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7.xml" ContentType="application/vnd.openxmlformats-officedocument.drawingml.chart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8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19.xml" ContentType="application/vnd.openxmlformats-officedocument.drawingml.chart+xml"/>
  <Override PartName="/xl/drawings/drawing3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DEAM\0_ejecucion\4.scripts\IDEAMGGlows\model\static\transversalSection\raw\Perfiles Transversales\"/>
    </mc:Choice>
  </mc:AlternateContent>
  <xr:revisionPtr revIDLastSave="0" documentId="13_ncr:1_{DE223B07-B087-45C3-BAD1-B4E00ED21FE0}" xr6:coauthVersionLast="47" xr6:coauthVersionMax="47" xr10:uidLastSave="{00000000-0000-0000-0000-000000000000}"/>
  <bookViews>
    <workbookView xWindow="1220" yWindow="1160" windowWidth="17280" windowHeight="9020" tabRatio="812" firstSheet="18" activeTab="18" xr2:uid="{00000000-000D-0000-FFFF-FFFF00000000}"/>
  </bookViews>
  <sheets>
    <sheet name="02.3209701.Top.230307" sheetId="3" r:id="rId1"/>
    <sheet name="02.3209701.Top.091108" sheetId="4" r:id="rId2"/>
    <sheet name="02.3209701.Top.120708" sheetId="5" r:id="rId3"/>
    <sheet name="02.3209701.Top.140209" sheetId="6" r:id="rId4"/>
    <sheet name="02.3209701.Top.230709" sheetId="7" r:id="rId5"/>
    <sheet name="02.3209701.Top.290310" sheetId="8" r:id="rId6"/>
    <sheet name="02.3209701.Top.180211" sheetId="9" r:id="rId7"/>
    <sheet name="02.3209701.Top.120713" sheetId="10" r:id="rId8"/>
    <sheet name="02.3209701.Top.060913" sheetId="11" r:id="rId9"/>
    <sheet name="3209701.Top.21062014" sheetId="12" r:id="rId10"/>
    <sheet name="3209701.Top.17102014" sheetId="13" r:id="rId11"/>
    <sheet name="3209701.Top.12022015" sheetId="14" r:id="rId12"/>
    <sheet name="3209701.Top.02072015" sheetId="15" r:id="rId13"/>
    <sheet name="3209701.Top.11102015" sheetId="16" r:id="rId14"/>
    <sheet name="32097010_MAPIRIPAN_20160527  " sheetId="1" r:id="rId15"/>
    <sheet name="32097010_MAPIRIPAN_20160901  " sheetId="2" r:id="rId16"/>
    <sheet name="32097010_MAPIRIPAN_20161123" sheetId="17" r:id="rId17"/>
    <sheet name="32097010_MAPIRIPAN_20170315" sheetId="18" r:id="rId18"/>
    <sheet name="32097010_MAPIRIPAN_20170614" sheetId="19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1" i="19" l="1"/>
  <c r="A30" i="19"/>
  <c r="A29" i="19"/>
  <c r="A10" i="19"/>
  <c r="A12" i="19"/>
  <c r="A18" i="19"/>
  <c r="A20" i="19"/>
  <c r="A4" i="19"/>
  <c r="A3" i="19"/>
  <c r="AA36" i="19"/>
  <c r="AA33" i="19"/>
  <c r="B29" i="19" s="1"/>
  <c r="AA8" i="19"/>
  <c r="X10" i="19"/>
  <c r="X11" i="19"/>
  <c r="X12" i="19"/>
  <c r="X13" i="19"/>
  <c r="X14" i="19"/>
  <c r="X15" i="19"/>
  <c r="X16" i="19"/>
  <c r="X17" i="19"/>
  <c r="X18" i="19"/>
  <c r="X19" i="19"/>
  <c r="X20" i="19"/>
  <c r="X21" i="19"/>
  <c r="X22" i="19"/>
  <c r="X23" i="19"/>
  <c r="X24" i="19"/>
  <c r="X25" i="19"/>
  <c r="X26" i="19"/>
  <c r="X27" i="19"/>
  <c r="X28" i="19"/>
  <c r="X29" i="19"/>
  <c r="X30" i="19"/>
  <c r="X31" i="19"/>
  <c r="X32" i="19"/>
  <c r="X9" i="19"/>
  <c r="V32" i="19"/>
  <c r="A28" i="19" s="1"/>
  <c r="V10" i="19"/>
  <c r="A6" i="19" s="1"/>
  <c r="V11" i="19"/>
  <c r="A7" i="19" s="1"/>
  <c r="V12" i="19"/>
  <c r="A8" i="19" s="1"/>
  <c r="V13" i="19"/>
  <c r="A9" i="19" s="1"/>
  <c r="V14" i="19"/>
  <c r="V15" i="19"/>
  <c r="A11" i="19" s="1"/>
  <c r="V16" i="19"/>
  <c r="V17" i="19"/>
  <c r="A13" i="19" s="1"/>
  <c r="V18" i="19"/>
  <c r="A14" i="19" s="1"/>
  <c r="V19" i="19"/>
  <c r="A15" i="19" s="1"/>
  <c r="V20" i="19"/>
  <c r="A16" i="19" s="1"/>
  <c r="V21" i="19"/>
  <c r="A17" i="19" s="1"/>
  <c r="V22" i="19"/>
  <c r="V23" i="19"/>
  <c r="A19" i="19" s="1"/>
  <c r="V24" i="19"/>
  <c r="V25" i="19"/>
  <c r="A21" i="19" s="1"/>
  <c r="V26" i="19"/>
  <c r="A22" i="19" s="1"/>
  <c r="V27" i="19"/>
  <c r="A23" i="19" s="1"/>
  <c r="V28" i="19"/>
  <c r="A24" i="19" s="1"/>
  <c r="V29" i="19"/>
  <c r="A25" i="19" s="1"/>
  <c r="V30" i="19"/>
  <c r="A26" i="19" s="1"/>
  <c r="V31" i="19"/>
  <c r="A27" i="19" s="1"/>
  <c r="V9" i="19"/>
  <c r="A5" i="19" s="1"/>
  <c r="C57" i="19"/>
  <c r="C56" i="19"/>
  <c r="E53" i="19"/>
  <c r="B49" i="19"/>
  <c r="B47" i="19"/>
  <c r="AA4" i="19"/>
  <c r="AA34" i="19" s="1"/>
  <c r="B30" i="19" s="1"/>
  <c r="B2" i="19"/>
  <c r="AA35" i="19" l="1"/>
  <c r="B31" i="19" s="1"/>
  <c r="AA5" i="19"/>
  <c r="B3" i="19" s="1"/>
  <c r="AA6" i="19"/>
  <c r="AA12" i="19" s="1"/>
  <c r="AA10" i="19"/>
  <c r="AA9" i="19"/>
  <c r="AA25" i="19"/>
  <c r="AA17" i="19"/>
  <c r="AA28" i="19"/>
  <c r="AA24" i="19"/>
  <c r="AA20" i="19"/>
  <c r="AA16" i="19"/>
  <c r="AA7" i="19"/>
  <c r="AA27" i="19"/>
  <c r="AA23" i="19"/>
  <c r="AA19" i="19"/>
  <c r="AA15" i="19"/>
  <c r="AA18" i="19"/>
  <c r="AA14" i="19"/>
  <c r="B4" i="19"/>
  <c r="AA29" i="19"/>
  <c r="B57" i="18"/>
  <c r="B45" i="18"/>
  <c r="A24" i="18"/>
  <c r="A23" i="18"/>
  <c r="A9" i="18"/>
  <c r="A17" i="18"/>
  <c r="A20" i="18"/>
  <c r="A4" i="18"/>
  <c r="A3" i="18"/>
  <c r="X14" i="18"/>
  <c r="X15" i="18"/>
  <c r="X16" i="18"/>
  <c r="X17" i="18"/>
  <c r="X18" i="18"/>
  <c r="X19" i="18"/>
  <c r="X20" i="18"/>
  <c r="X21" i="18"/>
  <c r="X22" i="18"/>
  <c r="X23" i="18"/>
  <c r="X24" i="18"/>
  <c r="X25" i="18"/>
  <c r="X26" i="18"/>
  <c r="X27" i="18"/>
  <c r="X28" i="18"/>
  <c r="X29" i="18"/>
  <c r="X30" i="18"/>
  <c r="X13" i="18"/>
  <c r="V28" i="18"/>
  <c r="V29" i="18"/>
  <c r="A21" i="18" s="1"/>
  <c r="V30" i="18"/>
  <c r="A22" i="18" s="1"/>
  <c r="V14" i="18"/>
  <c r="A6" i="18" s="1"/>
  <c r="V15" i="18"/>
  <c r="A7" i="18" s="1"/>
  <c r="V16" i="18"/>
  <c r="A8" i="18" s="1"/>
  <c r="V17" i="18"/>
  <c r="V18" i="18"/>
  <c r="A10" i="18" s="1"/>
  <c r="V19" i="18"/>
  <c r="A11" i="18" s="1"/>
  <c r="V20" i="18"/>
  <c r="A12" i="18" s="1"/>
  <c r="V21" i="18"/>
  <c r="A13" i="18" s="1"/>
  <c r="V22" i="18"/>
  <c r="A14" i="18" s="1"/>
  <c r="V23" i="18"/>
  <c r="A15" i="18" s="1"/>
  <c r="V24" i="18"/>
  <c r="A16" i="18" s="1"/>
  <c r="V25" i="18"/>
  <c r="V26" i="18"/>
  <c r="A18" i="18" s="1"/>
  <c r="V27" i="18"/>
  <c r="A19" i="18" s="1"/>
  <c r="V13" i="18"/>
  <c r="A5" i="18" s="1"/>
  <c r="AA7" i="18"/>
  <c r="C65" i="18"/>
  <c r="C64" i="18"/>
  <c r="E61" i="18"/>
  <c r="B55" i="18"/>
  <c r="B53" i="18"/>
  <c r="B51" i="18"/>
  <c r="B49" i="18"/>
  <c r="B47" i="18"/>
  <c r="AA4" i="18"/>
  <c r="AA8" i="18" s="1"/>
  <c r="B2" i="18"/>
  <c r="B21" i="19" l="1"/>
  <c r="AF19" i="19"/>
  <c r="B10" i="19"/>
  <c r="AF8" i="19"/>
  <c r="B5" i="19"/>
  <c r="AF3" i="19"/>
  <c r="B23" i="19"/>
  <c r="AF21" i="19"/>
  <c r="AA26" i="19"/>
  <c r="AA31" i="19"/>
  <c r="AA32" i="19"/>
  <c r="AA22" i="19"/>
  <c r="B15" i="19"/>
  <c r="AF13" i="19"/>
  <c r="AA6" i="18"/>
  <c r="B24" i="19"/>
  <c r="AF22" i="19"/>
  <c r="AA5" i="18"/>
  <c r="B3" i="18" s="1"/>
  <c r="AA21" i="19"/>
  <c r="AA11" i="19"/>
  <c r="AA13" i="19"/>
  <c r="AA30" i="19"/>
  <c r="B16" i="19"/>
  <c r="AF14" i="19"/>
  <c r="B19" i="19"/>
  <c r="AF17" i="19"/>
  <c r="B20" i="19"/>
  <c r="AF18" i="19"/>
  <c r="AA9" i="18"/>
  <c r="B14" i="19"/>
  <c r="AF12" i="19"/>
  <c r="B6" i="19"/>
  <c r="AF4" i="19"/>
  <c r="B25" i="19"/>
  <c r="AF23" i="19"/>
  <c r="B11" i="19"/>
  <c r="AF9" i="19"/>
  <c r="B12" i="19"/>
  <c r="AF10" i="19"/>
  <c r="B13" i="19"/>
  <c r="AF11" i="19"/>
  <c r="B8" i="19"/>
  <c r="AF6" i="19"/>
  <c r="A32" i="17"/>
  <c r="A33" i="17"/>
  <c r="A30" i="17"/>
  <c r="A31" i="17"/>
  <c r="A29" i="17"/>
  <c r="A12" i="17"/>
  <c r="A18" i="17"/>
  <c r="A24" i="17"/>
  <c r="A5" i="17"/>
  <c r="A4" i="17"/>
  <c r="X13" i="17"/>
  <c r="X14" i="17"/>
  <c r="X15" i="17"/>
  <c r="X16" i="17"/>
  <c r="X17" i="17"/>
  <c r="X18" i="17"/>
  <c r="X19" i="17"/>
  <c r="X20" i="17"/>
  <c r="X21" i="17"/>
  <c r="X22" i="17"/>
  <c r="X23" i="17"/>
  <c r="X24" i="17"/>
  <c r="X25" i="17"/>
  <c r="X26" i="17"/>
  <c r="X27" i="17"/>
  <c r="X28" i="17"/>
  <c r="X29" i="17"/>
  <c r="X30" i="17"/>
  <c r="X31" i="17"/>
  <c r="X32" i="17"/>
  <c r="X33" i="17"/>
  <c r="X34" i="17"/>
  <c r="X12" i="17"/>
  <c r="V32" i="17"/>
  <c r="A26" i="17" s="1"/>
  <c r="V33" i="17"/>
  <c r="A27" i="17" s="1"/>
  <c r="V34" i="17"/>
  <c r="A28" i="17" s="1"/>
  <c r="V13" i="17"/>
  <c r="A7" i="17" s="1"/>
  <c r="V14" i="17"/>
  <c r="A8" i="17" s="1"/>
  <c r="V15" i="17"/>
  <c r="A9" i="17" s="1"/>
  <c r="V16" i="17"/>
  <c r="A10" i="17" s="1"/>
  <c r="V17" i="17"/>
  <c r="A11" i="17" s="1"/>
  <c r="V18" i="17"/>
  <c r="V19" i="17"/>
  <c r="A13" i="17" s="1"/>
  <c r="V20" i="17"/>
  <c r="A14" i="17" s="1"/>
  <c r="V21" i="17"/>
  <c r="A15" i="17" s="1"/>
  <c r="V22" i="17"/>
  <c r="A16" i="17" s="1"/>
  <c r="V23" i="17"/>
  <c r="A17" i="17" s="1"/>
  <c r="V24" i="17"/>
  <c r="V25" i="17"/>
  <c r="A19" i="17" s="1"/>
  <c r="V26" i="17"/>
  <c r="A20" i="17" s="1"/>
  <c r="V27" i="17"/>
  <c r="A21" i="17" s="1"/>
  <c r="V28" i="17"/>
  <c r="A22" i="17" s="1"/>
  <c r="V29" i="17"/>
  <c r="A23" i="17" s="1"/>
  <c r="V30" i="17"/>
  <c r="V31" i="17"/>
  <c r="A25" i="17" s="1"/>
  <c r="V12" i="17"/>
  <c r="A6" i="17" s="1"/>
  <c r="C63" i="17"/>
  <c r="C62" i="17"/>
  <c r="E59" i="17"/>
  <c r="B55" i="17"/>
  <c r="B53" i="17"/>
  <c r="B51" i="17"/>
  <c r="B49" i="17"/>
  <c r="B47" i="17"/>
  <c r="AA4" i="17"/>
  <c r="AA7" i="17" s="1"/>
  <c r="A3" i="17"/>
  <c r="B2" i="17"/>
  <c r="AA36" i="17" l="1"/>
  <c r="B29" i="17" s="1"/>
  <c r="AA8" i="17"/>
  <c r="AA40" i="17"/>
  <c r="B33" i="17" s="1"/>
  <c r="AA37" i="17"/>
  <c r="B30" i="17" s="1"/>
  <c r="AA10" i="17"/>
  <c r="AA38" i="17"/>
  <c r="B31" i="17" s="1"/>
  <c r="AA41" i="17"/>
  <c r="AA42" i="17" s="1"/>
  <c r="AA11" i="17"/>
  <c r="AA39" i="17"/>
  <c r="B32" i="17" s="1"/>
  <c r="AA9" i="17"/>
  <c r="AA35" i="17"/>
  <c r="B17" i="19"/>
  <c r="AF15" i="19"/>
  <c r="B18" i="19"/>
  <c r="AF16" i="19"/>
  <c r="B7" i="19"/>
  <c r="AF5" i="19"/>
  <c r="AA11" i="18"/>
  <c r="AA12" i="18"/>
  <c r="AA10" i="18"/>
  <c r="B28" i="19"/>
  <c r="AF26" i="19"/>
  <c r="B26" i="19"/>
  <c r="AF24" i="19"/>
  <c r="B27" i="19"/>
  <c r="AF25" i="19"/>
  <c r="B9" i="19"/>
  <c r="AF7" i="19"/>
  <c r="B22" i="19"/>
  <c r="AF20" i="19"/>
  <c r="AA5" i="17"/>
  <c r="B3" i="17" s="1"/>
  <c r="AA6" i="17"/>
  <c r="B4" i="17" s="1"/>
  <c r="A79" i="12"/>
  <c r="A79" i="11"/>
  <c r="A79" i="10"/>
  <c r="A79" i="9"/>
  <c r="A79" i="8"/>
  <c r="A79" i="7"/>
  <c r="A79" i="6"/>
  <c r="A79" i="5"/>
  <c r="A79" i="4"/>
  <c r="A79" i="3"/>
  <c r="AA13" i="17" l="1"/>
  <c r="AA19" i="17"/>
  <c r="AA25" i="17"/>
  <c r="AA31" i="17"/>
  <c r="AA18" i="17"/>
  <c r="B5" i="17"/>
  <c r="AA14" i="17"/>
  <c r="AA20" i="17"/>
  <c r="AA26" i="17"/>
  <c r="AA32" i="17"/>
  <c r="AA17" i="17"/>
  <c r="AA12" i="17"/>
  <c r="AA30" i="17"/>
  <c r="AA15" i="17"/>
  <c r="AA21" i="17"/>
  <c r="AA27" i="17"/>
  <c r="AA33" i="17"/>
  <c r="AA23" i="17"/>
  <c r="AA16" i="17"/>
  <c r="AA22" i="17"/>
  <c r="AA28" i="17"/>
  <c r="AA34" i="17"/>
  <c r="AA29" i="17"/>
  <c r="AA24" i="17"/>
  <c r="AA14" i="18"/>
  <c r="AA20" i="18"/>
  <c r="AA26" i="18"/>
  <c r="AA29" i="18"/>
  <c r="AA31" i="18"/>
  <c r="AA15" i="18"/>
  <c r="AA21" i="18"/>
  <c r="AA27" i="18"/>
  <c r="AA17" i="18"/>
  <c r="AA24" i="18"/>
  <c r="B4" i="18"/>
  <c r="AA13" i="18"/>
  <c r="AA16" i="18"/>
  <c r="AA22" i="18"/>
  <c r="AA28" i="18"/>
  <c r="AA23" i="18"/>
  <c r="AA18" i="18"/>
  <c r="AA30" i="18"/>
  <c r="AA19" i="18"/>
  <c r="AA25" i="18"/>
  <c r="B55" i="2"/>
  <c r="B53" i="2"/>
  <c r="B47" i="2"/>
  <c r="A3" i="2"/>
  <c r="A25" i="2"/>
  <c r="AA13" i="2"/>
  <c r="AF5" i="2" s="1"/>
  <c r="AA19" i="2"/>
  <c r="AF11" i="2" s="1"/>
  <c r="AA25" i="2"/>
  <c r="AF17" i="2" s="1"/>
  <c r="AA11" i="2"/>
  <c r="AF3" i="2" s="1"/>
  <c r="X12" i="2"/>
  <c r="X13" i="2"/>
  <c r="X14" i="2"/>
  <c r="X15" i="2"/>
  <c r="X16" i="2"/>
  <c r="X17" i="2"/>
  <c r="AA17" i="2" s="1"/>
  <c r="AF9" i="2" s="1"/>
  <c r="X18" i="2"/>
  <c r="X19" i="2"/>
  <c r="X20" i="2"/>
  <c r="X21" i="2"/>
  <c r="X22" i="2"/>
  <c r="X23" i="2"/>
  <c r="AA23" i="2" s="1"/>
  <c r="AF15" i="2" s="1"/>
  <c r="X24" i="2"/>
  <c r="X25" i="2"/>
  <c r="X26" i="2"/>
  <c r="X27" i="2"/>
  <c r="X28" i="2"/>
  <c r="X29" i="2"/>
  <c r="AA29" i="2" s="1"/>
  <c r="AF21" i="2" s="1"/>
  <c r="X30" i="2"/>
  <c r="X11" i="2"/>
  <c r="V30" i="2"/>
  <c r="V28" i="2"/>
  <c r="A22" i="2" s="1"/>
  <c r="V29" i="2"/>
  <c r="V12" i="2"/>
  <c r="A6" i="2" s="1"/>
  <c r="V13" i="2"/>
  <c r="V14" i="2"/>
  <c r="V15" i="2"/>
  <c r="A9" i="2" s="1"/>
  <c r="V16" i="2"/>
  <c r="V17" i="2"/>
  <c r="V18" i="2"/>
  <c r="A12" i="2" s="1"/>
  <c r="V19" i="2"/>
  <c r="A13" i="2" s="1"/>
  <c r="V20" i="2"/>
  <c r="A14" i="2" s="1"/>
  <c r="V21" i="2"/>
  <c r="V22" i="2"/>
  <c r="A16" i="2" s="1"/>
  <c r="V23" i="2"/>
  <c r="A17" i="2" s="1"/>
  <c r="V24" i="2"/>
  <c r="A18" i="2" s="1"/>
  <c r="V25" i="2"/>
  <c r="V26" i="2"/>
  <c r="V27" i="2"/>
  <c r="A21" i="2" s="1"/>
  <c r="V11" i="2"/>
  <c r="AA7" i="2"/>
  <c r="AA10" i="2"/>
  <c r="AA12" i="2" s="1"/>
  <c r="AF4" i="2" s="1"/>
  <c r="C63" i="2"/>
  <c r="C62" i="2"/>
  <c r="E59" i="2"/>
  <c r="B51" i="2"/>
  <c r="B49" i="2"/>
  <c r="A24" i="2"/>
  <c r="A23" i="2"/>
  <c r="A20" i="2"/>
  <c r="A19" i="2"/>
  <c r="A15" i="2"/>
  <c r="A11" i="2"/>
  <c r="A10" i="2"/>
  <c r="A8" i="2"/>
  <c r="A7" i="2"/>
  <c r="A5" i="2"/>
  <c r="AA4" i="2"/>
  <c r="AA6" i="2" s="1"/>
  <c r="A4" i="2"/>
  <c r="B2" i="2"/>
  <c r="AF6" i="18" l="1"/>
  <c r="B8" i="18"/>
  <c r="B10" i="17"/>
  <c r="AF7" i="17"/>
  <c r="AF5" i="17"/>
  <c r="B8" i="17"/>
  <c r="AA28" i="2"/>
  <c r="AF20" i="2" s="1"/>
  <c r="AA22" i="2"/>
  <c r="AF14" i="2" s="1"/>
  <c r="AA16" i="2"/>
  <c r="AF8" i="2" s="1"/>
  <c r="B22" i="18"/>
  <c r="AF20" i="18"/>
  <c r="B5" i="18"/>
  <c r="AF3" i="18"/>
  <c r="AF5" i="18"/>
  <c r="B7" i="18"/>
  <c r="B18" i="17"/>
  <c r="AF15" i="17"/>
  <c r="B17" i="17"/>
  <c r="AF14" i="17"/>
  <c r="B6" i="17"/>
  <c r="AF3" i="17"/>
  <c r="AF11" i="18"/>
  <c r="B13" i="18"/>
  <c r="AF4" i="18"/>
  <c r="B6" i="18"/>
  <c r="AF21" i="17"/>
  <c r="B24" i="17"/>
  <c r="AA9" i="2"/>
  <c r="AA27" i="2"/>
  <c r="AF19" i="2" s="1"/>
  <c r="AA21" i="2"/>
  <c r="AF13" i="2" s="1"/>
  <c r="AA15" i="2"/>
  <c r="AF7" i="2" s="1"/>
  <c r="AA31" i="2"/>
  <c r="AA32" i="2" s="1"/>
  <c r="B25" i="2" s="1"/>
  <c r="B10" i="18"/>
  <c r="AF8" i="18"/>
  <c r="B23" i="18"/>
  <c r="AA32" i="18"/>
  <c r="AA33" i="18" s="1"/>
  <c r="B24" i="18" s="1"/>
  <c r="B23" i="17"/>
  <c r="AF20" i="17"/>
  <c r="B27" i="17"/>
  <c r="AF24" i="17"/>
  <c r="B11" i="17"/>
  <c r="AF8" i="17"/>
  <c r="B12" i="17"/>
  <c r="AF9" i="17"/>
  <c r="B11" i="18"/>
  <c r="AF9" i="18"/>
  <c r="AF4" i="17"/>
  <c r="B7" i="17"/>
  <c r="AA8" i="2"/>
  <c r="AA26" i="2"/>
  <c r="AF18" i="2" s="1"/>
  <c r="AA20" i="2"/>
  <c r="AF12" i="2" s="1"/>
  <c r="AA14" i="2"/>
  <c r="AF6" i="2" s="1"/>
  <c r="AF13" i="18"/>
  <c r="B15" i="18"/>
  <c r="B16" i="18"/>
  <c r="AF14" i="18"/>
  <c r="AF19" i="18"/>
  <c r="B21" i="18"/>
  <c r="B28" i="17"/>
  <c r="AF25" i="17"/>
  <c r="AF18" i="17"/>
  <c r="B21" i="17"/>
  <c r="AF23" i="17"/>
  <c r="B26" i="17"/>
  <c r="AF22" i="17"/>
  <c r="B25" i="17"/>
  <c r="AF18" i="18"/>
  <c r="B20" i="18"/>
  <c r="AF7" i="18"/>
  <c r="B9" i="18"/>
  <c r="AF16" i="18"/>
  <c r="B18" i="18"/>
  <c r="B22" i="17"/>
  <c r="AF19" i="17"/>
  <c r="AF12" i="17"/>
  <c r="B15" i="17"/>
  <c r="AF17" i="17"/>
  <c r="B20" i="17"/>
  <c r="AF16" i="17"/>
  <c r="B19" i="17"/>
  <c r="AA30" i="2"/>
  <c r="AF22" i="2" s="1"/>
  <c r="AA24" i="2"/>
  <c r="AF16" i="2" s="1"/>
  <c r="AA18" i="2"/>
  <c r="AF10" i="2" s="1"/>
  <c r="B17" i="18"/>
  <c r="AF15" i="18"/>
  <c r="B14" i="18"/>
  <c r="AF12" i="18"/>
  <c r="AF17" i="18"/>
  <c r="B19" i="18"/>
  <c r="AF10" i="18"/>
  <c r="B12" i="18"/>
  <c r="B16" i="17"/>
  <c r="AF13" i="17"/>
  <c r="B9" i="17"/>
  <c r="AF6" i="17"/>
  <c r="AF11" i="17"/>
  <c r="B14" i="17"/>
  <c r="AF10" i="17"/>
  <c r="B13" i="17"/>
  <c r="AA5" i="2"/>
  <c r="B3" i="2" s="1"/>
  <c r="E55" i="1"/>
  <c r="B4" i="2" l="1"/>
  <c r="C59" i="1"/>
  <c r="C58" i="1"/>
  <c r="B51" i="1"/>
  <c r="B49" i="1"/>
  <c r="B46" i="1"/>
  <c r="X34" i="1"/>
  <c r="V34" i="1"/>
  <c r="A28" i="1" s="1"/>
  <c r="X33" i="1"/>
  <c r="V33" i="1"/>
  <c r="A27" i="1" s="1"/>
  <c r="X32" i="1"/>
  <c r="V32" i="1"/>
  <c r="X31" i="1"/>
  <c r="V31" i="1"/>
  <c r="A25" i="1" s="1"/>
  <c r="X30" i="1"/>
  <c r="V30" i="1"/>
  <c r="A24" i="1" s="1"/>
  <c r="A30" i="1"/>
  <c r="X29" i="1"/>
  <c r="V29" i="1"/>
  <c r="A23" i="1" s="1"/>
  <c r="A29" i="1"/>
  <c r="X28" i="1"/>
  <c r="V28" i="1"/>
  <c r="A22" i="1" s="1"/>
  <c r="X27" i="1"/>
  <c r="V27" i="1"/>
  <c r="A21" i="1" s="1"/>
  <c r="X26" i="1"/>
  <c r="V26" i="1"/>
  <c r="A26" i="1"/>
  <c r="X25" i="1"/>
  <c r="V25" i="1"/>
  <c r="A19" i="1" s="1"/>
  <c r="X24" i="1"/>
  <c r="V24" i="1"/>
  <c r="X23" i="1"/>
  <c r="V23" i="1"/>
  <c r="A17" i="1" s="1"/>
  <c r="X22" i="1"/>
  <c r="V22" i="1"/>
  <c r="A16" i="1" s="1"/>
  <c r="X21" i="1"/>
  <c r="V21" i="1"/>
  <c r="A15" i="1" s="1"/>
  <c r="X20" i="1"/>
  <c r="V20" i="1"/>
  <c r="A14" i="1" s="1"/>
  <c r="A20" i="1"/>
  <c r="X19" i="1"/>
  <c r="V19" i="1"/>
  <c r="A13" i="1" s="1"/>
  <c r="X18" i="1"/>
  <c r="V18" i="1"/>
  <c r="A18" i="1"/>
  <c r="X17" i="1"/>
  <c r="V17" i="1"/>
  <c r="A11" i="1" s="1"/>
  <c r="X16" i="1"/>
  <c r="V16" i="1"/>
  <c r="X15" i="1"/>
  <c r="V15" i="1"/>
  <c r="A9" i="1" s="1"/>
  <c r="X14" i="1"/>
  <c r="V14" i="1"/>
  <c r="X13" i="1"/>
  <c r="V13" i="1"/>
  <c r="A7" i="1" s="1"/>
  <c r="X12" i="1"/>
  <c r="V12" i="1"/>
  <c r="A12" i="1"/>
  <c r="X11" i="1"/>
  <c r="V11" i="1"/>
  <c r="A5" i="1" s="1"/>
  <c r="A10" i="1"/>
  <c r="A8" i="1"/>
  <c r="A6" i="1"/>
  <c r="AA4" i="1"/>
  <c r="AA9" i="1" s="1"/>
  <c r="A4" i="1"/>
  <c r="A3" i="1"/>
  <c r="B2" i="1"/>
  <c r="B12" i="2" l="1"/>
  <c r="B22" i="2"/>
  <c r="B10" i="2"/>
  <c r="B18" i="2"/>
  <c r="B24" i="2"/>
  <c r="B9" i="2"/>
  <c r="B17" i="2"/>
  <c r="B19" i="2"/>
  <c r="B6" i="2"/>
  <c r="B14" i="2"/>
  <c r="B23" i="2"/>
  <c r="B5" i="2"/>
  <c r="B13" i="2"/>
  <c r="B21" i="2"/>
  <c r="B20" i="2"/>
  <c r="B11" i="2"/>
  <c r="B8" i="2"/>
  <c r="B16" i="2"/>
  <c r="B7" i="2"/>
  <c r="B15" i="2"/>
  <c r="AA5" i="1"/>
  <c r="AA6" i="1"/>
  <c r="B3" i="1" s="1"/>
  <c r="AA7" i="1"/>
  <c r="AA8" i="1"/>
  <c r="AA10" i="1"/>
  <c r="AA35" i="1"/>
  <c r="AA37" i="1" l="1"/>
  <c r="B30" i="1" s="1"/>
  <c r="AA36" i="1"/>
  <c r="B29" i="1" s="1"/>
  <c r="B4" i="1"/>
  <c r="AA33" i="1"/>
  <c r="AA27" i="1"/>
  <c r="AA25" i="1"/>
  <c r="AA23" i="1"/>
  <c r="AA21" i="1"/>
  <c r="AA19" i="1"/>
  <c r="AA17" i="1"/>
  <c r="AA15" i="1"/>
  <c r="AA13" i="1"/>
  <c r="AA11" i="1"/>
  <c r="AA34" i="1"/>
  <c r="AA30" i="1"/>
  <c r="AA31" i="1"/>
  <c r="AA29" i="1"/>
  <c r="AA26" i="1"/>
  <c r="AA24" i="1"/>
  <c r="AA22" i="1"/>
  <c r="AA20" i="1"/>
  <c r="AA18" i="1"/>
  <c r="AA16" i="1"/>
  <c r="AA14" i="1"/>
  <c r="AA12" i="1"/>
  <c r="AA32" i="1"/>
  <c r="AA28" i="1"/>
  <c r="B22" i="1" l="1"/>
  <c r="AF20" i="1"/>
  <c r="AF8" i="1"/>
  <c r="B10" i="1"/>
  <c r="B18" i="1"/>
  <c r="AF16" i="1"/>
  <c r="B24" i="1"/>
  <c r="AF22" i="1"/>
  <c r="B9" i="1"/>
  <c r="AF7" i="1"/>
  <c r="B17" i="1"/>
  <c r="AF15" i="1"/>
  <c r="B26" i="1"/>
  <c r="AF24" i="1"/>
  <c r="B12" i="1"/>
  <c r="AF10" i="1"/>
  <c r="B20" i="1"/>
  <c r="AF18" i="1"/>
  <c r="AF26" i="1"/>
  <c r="B28" i="1"/>
  <c r="B11" i="1"/>
  <c r="AF9" i="1"/>
  <c r="B19" i="1"/>
  <c r="AF17" i="1"/>
  <c r="B6" i="1"/>
  <c r="AF4" i="1"/>
  <c r="B14" i="1"/>
  <c r="AF12" i="1"/>
  <c r="AF21" i="1"/>
  <c r="B23" i="1"/>
  <c r="B5" i="1"/>
  <c r="AF3" i="1"/>
  <c r="B13" i="1"/>
  <c r="AF11" i="1"/>
  <c r="AF19" i="1"/>
  <c r="B21" i="1"/>
  <c r="B8" i="1"/>
  <c r="AF6" i="1"/>
  <c r="B16" i="1"/>
  <c r="AF14" i="1"/>
  <c r="B25" i="1"/>
  <c r="AF23" i="1"/>
  <c r="AF5" i="1"/>
  <c r="B7" i="1"/>
  <c r="B15" i="1"/>
  <c r="AF13" i="1"/>
  <c r="B27" i="1"/>
  <c r="AF25" i="1"/>
</calcChain>
</file>

<file path=xl/sharedStrings.xml><?xml version="1.0" encoding="utf-8"?>
<sst xmlns="http://schemas.openxmlformats.org/spreadsheetml/2006/main" count="601" uniqueCount="150">
  <si>
    <t>ABSCISADO</t>
  </si>
  <si>
    <t>COTA</t>
  </si>
  <si>
    <t>OBSERVACIÓN</t>
  </si>
  <si>
    <t>RESUMEN CARTERA CALCULADA</t>
  </si>
  <si>
    <t>PERFIL TRANSVERSAL - ESTACIÓN: 32097010_MAPIRIPAN_GUAVIARE</t>
  </si>
  <si>
    <t>CARTERA DE NIVELACIÓN CALCULADA / 32097010_MAPIRIPAN_GUAVIARE</t>
  </si>
  <si>
    <t>AFORO LÍQUIDO</t>
  </si>
  <si>
    <t xml:space="preserve">S/BM </t>
  </si>
  <si>
    <t>Distancia (m)</t>
  </si>
  <si>
    <t>Vista          Atrás (+)</t>
  </si>
  <si>
    <t>Vista Intermedia (-)</t>
  </si>
  <si>
    <t>Vista Adelante (-)</t>
  </si>
  <si>
    <t>Cota BM                  (m)</t>
  </si>
  <si>
    <t>OBSERVACIONES</t>
  </si>
  <si>
    <t>DIST. (m)</t>
  </si>
  <si>
    <t>PROF. (m)</t>
  </si>
  <si>
    <t>N.A.O.I</t>
  </si>
  <si>
    <t>S/Pata 12 m.</t>
  </si>
  <si>
    <t>S/11 m.</t>
  </si>
  <si>
    <t>S/Pata Muro</t>
  </si>
  <si>
    <t>S/10 m.</t>
  </si>
  <si>
    <t>N.A.O.D</t>
  </si>
  <si>
    <t>DETALLES</t>
  </si>
  <si>
    <t>Mira 11 - 12 m</t>
  </si>
  <si>
    <t>Mira 10 - 11 m</t>
  </si>
  <si>
    <t>Mira 9 - 10 m</t>
  </si>
  <si>
    <t>Desbordamiento</t>
  </si>
  <si>
    <t xml:space="preserve">Cota cero (m) =  </t>
  </si>
  <si>
    <t xml:space="preserve">Cota cero Max (m) =  </t>
  </si>
  <si>
    <t>Cota BM (m) =</t>
  </si>
  <si>
    <t xml:space="preserve">Cota inundacion  =   </t>
  </si>
  <si>
    <t>S/12 m.</t>
  </si>
  <si>
    <t>S/9 m.</t>
  </si>
  <si>
    <t>S/8 m.</t>
  </si>
  <si>
    <t>S/N.D.M.D</t>
  </si>
  <si>
    <t>Mira 8 - 9 m</t>
  </si>
  <si>
    <t>Mira 7 - 8 m</t>
  </si>
  <si>
    <t>Perfil Transversal - Estación Mapiripan - Corriente  - Guaviare - Código 32097010</t>
  </si>
  <si>
    <t>Abscisado</t>
  </si>
  <si>
    <t>Cotas</t>
  </si>
  <si>
    <t>Observaciones</t>
  </si>
  <si>
    <t>Datos de Altura - Distancia de Cartera</t>
  </si>
  <si>
    <t>BM MARG.IZQ</t>
  </si>
  <si>
    <t>N.A.O.I.</t>
  </si>
  <si>
    <t>N.A.O.D.</t>
  </si>
  <si>
    <t>N.A.M.I.</t>
  </si>
  <si>
    <t>Detalles</t>
  </si>
  <si>
    <t>N.A.M.D.</t>
  </si>
  <si>
    <t>Cota "0"</t>
  </si>
  <si>
    <t>Maxímetro  01</t>
  </si>
  <si>
    <t>Maxímetro.  01</t>
  </si>
  <si>
    <t>Desb. Marg. Izq</t>
  </si>
  <si>
    <t>Desb. Marg. Der.</t>
  </si>
  <si>
    <t xml:space="preserve">Lectura mira:      </t>
  </si>
  <si>
    <t>3.06 m</t>
  </si>
  <si>
    <t xml:space="preserve">Cota cero:       </t>
  </si>
  <si>
    <t>146,925 m</t>
  </si>
  <si>
    <t xml:space="preserve">Caudal:      </t>
  </si>
  <si>
    <r>
      <t xml:space="preserve">Cota inundación: </t>
    </r>
    <r>
      <rPr>
        <sz val="10"/>
        <color indexed="8"/>
        <rFont val="Arial"/>
        <family val="2"/>
      </rPr>
      <t xml:space="preserve"> </t>
    </r>
    <r>
      <rPr>
        <sz val="10"/>
        <rFont val="Arial"/>
        <family val="2"/>
      </rPr>
      <t xml:space="preserve"> (LM: )</t>
    </r>
  </si>
  <si>
    <t>Ver Procedimiento en hoja "procedimiento"</t>
  </si>
  <si>
    <t>Alcant.Lec.Miras</t>
  </si>
  <si>
    <t>N.D.O.D</t>
  </si>
  <si>
    <t>Maxímetro</t>
  </si>
  <si>
    <t>9.53 m</t>
  </si>
  <si>
    <t>146,769 m</t>
  </si>
  <si>
    <r>
      <t xml:space="preserve">Cota inundación: 156,336 m </t>
    </r>
    <r>
      <rPr>
        <sz val="10"/>
        <color indexed="8"/>
        <rFont val="Arial"/>
        <family val="2"/>
      </rPr>
      <t xml:space="preserve"> </t>
    </r>
    <r>
      <rPr>
        <sz val="10"/>
        <rFont val="Arial"/>
        <family val="2"/>
      </rPr>
      <t xml:space="preserve"> (LM: 9.567 m)</t>
    </r>
  </si>
  <si>
    <t>ALTURA REAL</t>
  </si>
  <si>
    <t>S/BM</t>
  </si>
  <si>
    <t>S/N.D.M.I.</t>
  </si>
  <si>
    <t>S/11 MS DE LNM</t>
  </si>
  <si>
    <t>S/N.D.M.D.</t>
  </si>
  <si>
    <t>VERY DATO</t>
  </si>
  <si>
    <t>10.32 m</t>
  </si>
  <si>
    <t>138.761 m</t>
  </si>
  <si>
    <r>
      <t xml:space="preserve">Cota inundación: 149.251 m </t>
    </r>
    <r>
      <rPr>
        <sz val="10"/>
        <color indexed="8"/>
        <rFont val="Arial"/>
        <family val="2"/>
      </rPr>
      <t xml:space="preserve"> </t>
    </r>
    <r>
      <rPr>
        <sz val="10"/>
        <rFont val="Arial"/>
        <family val="2"/>
      </rPr>
      <t xml:space="preserve"> (LM: 10.49 m)</t>
    </r>
  </si>
  <si>
    <t>Cab.Bco</t>
  </si>
  <si>
    <t>Pata Bco</t>
  </si>
  <si>
    <t>S/6 Mts</t>
  </si>
  <si>
    <t>3.48 m</t>
  </si>
  <si>
    <r>
      <t xml:space="preserve">Cota inundación: 156,113 m </t>
    </r>
    <r>
      <rPr>
        <sz val="10"/>
        <color indexed="8"/>
        <rFont val="Arial"/>
        <family val="2"/>
      </rPr>
      <t xml:space="preserve"> </t>
    </r>
    <r>
      <rPr>
        <sz val="10"/>
        <rFont val="Arial"/>
        <family val="2"/>
      </rPr>
      <t xml:space="preserve"> (LM: 9.344 m)</t>
    </r>
  </si>
  <si>
    <t>9.64 m</t>
  </si>
  <si>
    <t>146,767 m</t>
  </si>
  <si>
    <r>
      <t xml:space="preserve">Cota inundación: 157,083 m </t>
    </r>
    <r>
      <rPr>
        <sz val="10"/>
        <color indexed="8"/>
        <rFont val="Arial"/>
        <family val="2"/>
      </rPr>
      <t xml:space="preserve"> </t>
    </r>
    <r>
      <rPr>
        <sz val="10"/>
        <rFont val="Arial"/>
        <family val="2"/>
      </rPr>
      <t xml:space="preserve"> (LM: 10.316 m)</t>
    </r>
  </si>
  <si>
    <t>N.D.M.D.</t>
  </si>
  <si>
    <t>3.94 m</t>
  </si>
  <si>
    <t>146,765 m</t>
  </si>
  <si>
    <r>
      <t xml:space="preserve">Cota inundación: 157,051  m </t>
    </r>
    <r>
      <rPr>
        <sz val="10"/>
        <color indexed="8"/>
        <rFont val="Arial"/>
        <family val="2"/>
      </rPr>
      <t xml:space="preserve"> </t>
    </r>
    <r>
      <rPr>
        <sz val="10"/>
        <rFont val="Arial"/>
        <family val="2"/>
      </rPr>
      <t xml:space="preserve"> (LM: 10.286 m)</t>
    </r>
  </si>
  <si>
    <t>S/BM # 1 ESQ.</t>
  </si>
  <si>
    <t>ALCANTARILLA</t>
  </si>
  <si>
    <t>S/11  MTS</t>
  </si>
  <si>
    <t>S/10 MTS</t>
  </si>
  <si>
    <t>S/9  MTS</t>
  </si>
  <si>
    <t>S/8  MTS</t>
  </si>
  <si>
    <t>S/7  MTS</t>
  </si>
  <si>
    <t>S/6  MTS</t>
  </si>
  <si>
    <t>S/5  MTS</t>
  </si>
  <si>
    <t>S/4  MTS</t>
  </si>
  <si>
    <t>S/ BM # 2 158.005*</t>
  </si>
  <si>
    <t>PATA BCO</t>
  </si>
  <si>
    <t>CAB. BCO</t>
  </si>
  <si>
    <t>CAB. BCO DESBA</t>
  </si>
  <si>
    <t>3.20 m</t>
  </si>
  <si>
    <t>146.770 m</t>
  </si>
  <si>
    <r>
      <t xml:space="preserve">Cota inundación: 152.772  m </t>
    </r>
    <r>
      <rPr>
        <sz val="10"/>
        <color indexed="8"/>
        <rFont val="Arial"/>
        <family val="2"/>
      </rPr>
      <t xml:space="preserve"> </t>
    </r>
    <r>
      <rPr>
        <sz val="10"/>
        <rFont val="Arial"/>
        <family val="2"/>
      </rPr>
      <t xml:space="preserve"> (LM: 6.002 m)</t>
    </r>
  </si>
  <si>
    <t>S/BM # 2Muro Alcan.</t>
  </si>
  <si>
    <t>Cab. Bco</t>
  </si>
  <si>
    <t>S/BM Inicial</t>
  </si>
  <si>
    <t xml:space="preserve">Lectura mira:   </t>
  </si>
  <si>
    <t>8,22 m</t>
  </si>
  <si>
    <t>Cota cero:</t>
  </si>
  <si>
    <t>146,760 m</t>
  </si>
  <si>
    <t xml:space="preserve">Caudal:               </t>
  </si>
  <si>
    <r>
      <t>Cota inundación: 157,271</t>
    </r>
    <r>
      <rPr>
        <sz val="10"/>
        <color indexed="8"/>
        <rFont val="Arial"/>
        <family val="2"/>
      </rPr>
      <t xml:space="preserve"> m </t>
    </r>
    <r>
      <rPr>
        <sz val="10"/>
        <rFont val="Arial"/>
        <family val="2"/>
      </rPr>
      <t xml:space="preserve"> (LM: 10,511 m )</t>
    </r>
  </si>
  <si>
    <t>Altura Real</t>
  </si>
  <si>
    <t>6,86 m</t>
  </si>
  <si>
    <t>146,764 m</t>
  </si>
  <si>
    <r>
      <t>Cota inundación: 158,162</t>
    </r>
    <r>
      <rPr>
        <sz val="10"/>
        <color indexed="8"/>
        <rFont val="Arial"/>
        <family val="2"/>
      </rPr>
      <t xml:space="preserve"> m </t>
    </r>
    <r>
      <rPr>
        <sz val="10"/>
        <rFont val="Arial"/>
        <family val="2"/>
      </rPr>
      <t xml:space="preserve"> (LM: 11,398 m )</t>
    </r>
  </si>
  <si>
    <t>Perfil Transversal - Estación Mapiripan - Corriente Guaviare - Código 32097010</t>
  </si>
  <si>
    <t>Huella Max.</t>
  </si>
  <si>
    <t>S/Alt. Max muelle</t>
  </si>
  <si>
    <t>10.09 m</t>
  </si>
  <si>
    <t>146.679 m</t>
  </si>
  <si>
    <t>Cota inundación: 157.063 m (LM:10.384 m )</t>
  </si>
  <si>
    <t>S/BM #2</t>
  </si>
  <si>
    <t>DESBORDA</t>
  </si>
  <si>
    <t>ZONA BAJA</t>
  </si>
  <si>
    <t>8.32 m</t>
  </si>
  <si>
    <t>146.757 m</t>
  </si>
  <si>
    <t>Cota inundación: 157.567 m (LM:10.780 m )</t>
  </si>
  <si>
    <t>4.44 m</t>
  </si>
  <si>
    <t>146.776 m</t>
  </si>
  <si>
    <t>Cota inundación: 157.189 m (LM:10.413 m )</t>
  </si>
  <si>
    <t>DESBORDE</t>
  </si>
  <si>
    <t>10.54 m</t>
  </si>
  <si>
    <t>146.774 m</t>
  </si>
  <si>
    <t>Cota inundación: 157.314 m (LM:10.54 m )</t>
  </si>
  <si>
    <t>5.32 m</t>
  </si>
  <si>
    <t>146.773 m</t>
  </si>
  <si>
    <t>Cota inundación: 157.036 m (LM:10.26 m )</t>
  </si>
  <si>
    <t>S/BM 4</t>
  </si>
  <si>
    <t>S/9m.</t>
  </si>
  <si>
    <t>CAB BCO</t>
  </si>
  <si>
    <t>Mira 6 - 7</t>
  </si>
  <si>
    <t>Mira 5 - 6</t>
  </si>
  <si>
    <t>S/7 m.</t>
  </si>
  <si>
    <t>S/6 m.</t>
  </si>
  <si>
    <t>S/5 m.</t>
  </si>
  <si>
    <t>Mira 4 - 5</t>
  </si>
  <si>
    <t>D.P.R IZQ</t>
  </si>
  <si>
    <t>S/BM 4 Corredor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</si>
</sst>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14"/>
      <color theme="1"/>
      <name val="Arial Narrow"/>
      <family val="2"/>
    </font>
    <font>
      <sz val="14"/>
      <name val="Arial"/>
      <family val="2"/>
    </font>
    <font>
      <b/>
      <sz val="14"/>
      <name val="Arial Narrow"/>
      <family val="2"/>
    </font>
    <font>
      <sz val="14"/>
      <color theme="1"/>
      <name val="Arial Narrow"/>
      <family val="2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b/>
      <sz val="13"/>
      <name val="Arial"/>
      <family val="2"/>
    </font>
    <font>
      <sz val="10"/>
      <name val="Arial"/>
    </font>
    <font>
      <b/>
      <sz val="16"/>
      <color theme="1"/>
      <name val="Arial"/>
      <family val="2"/>
    </font>
    <font>
      <b/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6" fillId="0" borderId="0"/>
  </cellStyleXfs>
  <cellXfs count="176">
    <xf numFmtId="0" fontId="0" fillId="0" borderId="0" xfId="0"/>
    <xf numFmtId="0" fontId="2" fillId="2" borderId="1" xfId="1" applyFont="1" applyFill="1" applyBorder="1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1" fillId="0" borderId="0" xfId="1"/>
    <xf numFmtId="2" fontId="6" fillId="0" borderId="1" xfId="1" applyNumberFormat="1" applyFont="1" applyFill="1" applyBorder="1" applyAlignment="1">
      <alignment horizontal="center"/>
    </xf>
    <xf numFmtId="164" fontId="6" fillId="0" borderId="1" xfId="1" applyNumberFormat="1" applyFont="1" applyFill="1" applyBorder="1" applyAlignment="1">
      <alignment horizontal="center"/>
    </xf>
    <xf numFmtId="0" fontId="7" fillId="0" borderId="1" xfId="1" applyFont="1" applyBorder="1"/>
    <xf numFmtId="0" fontId="4" fillId="0" borderId="0" xfId="1" applyFont="1" applyAlignment="1">
      <alignment horizontal="center"/>
    </xf>
    <xf numFmtId="0" fontId="8" fillId="0" borderId="0" xfId="1" applyFont="1"/>
    <xf numFmtId="4" fontId="7" fillId="0" borderId="1" xfId="1" applyNumberFormat="1" applyFont="1" applyFill="1" applyBorder="1" applyAlignment="1">
      <alignment horizontal="center" wrapText="1"/>
    </xf>
    <xf numFmtId="2" fontId="7" fillId="0" borderId="1" xfId="1" applyNumberFormat="1" applyFont="1" applyFill="1" applyBorder="1" applyAlignment="1">
      <alignment horizontal="center"/>
    </xf>
    <xf numFmtId="0" fontId="7" fillId="0" borderId="1" xfId="1" applyFont="1" applyFill="1" applyBorder="1" applyAlignment="1">
      <alignment horizontal="center"/>
    </xf>
    <xf numFmtId="4" fontId="8" fillId="0" borderId="1" xfId="1" applyNumberFormat="1" applyFont="1" applyBorder="1"/>
    <xf numFmtId="164" fontId="8" fillId="0" borderId="1" xfId="1" applyNumberFormat="1" applyFont="1" applyFill="1" applyBorder="1"/>
    <xf numFmtId="0" fontId="5" fillId="0" borderId="1" xfId="1" applyFont="1" applyFill="1" applyBorder="1"/>
    <xf numFmtId="0" fontId="7" fillId="0" borderId="1" xfId="1" applyFont="1" applyFill="1" applyBorder="1"/>
    <xf numFmtId="0" fontId="2" fillId="0" borderId="0" xfId="1" applyFont="1"/>
    <xf numFmtId="4" fontId="8" fillId="0" borderId="1" xfId="1" applyNumberFormat="1" applyFont="1" applyFill="1" applyBorder="1"/>
    <xf numFmtId="164" fontId="5" fillId="3" borderId="1" xfId="1" applyNumberFormat="1" applyFont="1" applyFill="1" applyBorder="1"/>
    <xf numFmtId="0" fontId="5" fillId="0" borderId="1" xfId="1" applyFont="1" applyBorder="1"/>
    <xf numFmtId="164" fontId="8" fillId="0" borderId="1" xfId="1" applyNumberFormat="1" applyFont="1" applyBorder="1"/>
    <xf numFmtId="4" fontId="8" fillId="0" borderId="0" xfId="1" applyNumberFormat="1" applyFont="1"/>
    <xf numFmtId="0" fontId="9" fillId="0" borderId="1" xfId="1" applyFont="1" applyBorder="1"/>
    <xf numFmtId="4" fontId="8" fillId="4" borderId="1" xfId="1" applyNumberFormat="1" applyFont="1" applyFill="1" applyBorder="1"/>
    <xf numFmtId="164" fontId="8" fillId="4" borderId="1" xfId="1" applyNumberFormat="1" applyFont="1" applyFill="1" applyBorder="1"/>
    <xf numFmtId="0" fontId="9" fillId="0" borderId="1" xfId="1" applyFont="1" applyFill="1" applyBorder="1"/>
    <xf numFmtId="0" fontId="0" fillId="0" borderId="1" xfId="0" applyBorder="1"/>
    <xf numFmtId="4" fontId="8" fillId="0" borderId="1" xfId="1" applyNumberFormat="1" applyFont="1" applyFill="1" applyBorder="1" applyAlignment="1">
      <alignment wrapText="1"/>
    </xf>
    <xf numFmtId="0" fontId="5" fillId="0" borderId="1" xfId="1" applyFont="1" applyFill="1" applyBorder="1" applyAlignment="1">
      <alignment vertical="center"/>
    </xf>
    <xf numFmtId="2" fontId="8" fillId="0" borderId="1" xfId="1" applyNumberFormat="1" applyFont="1" applyBorder="1"/>
    <xf numFmtId="0" fontId="0" fillId="0" borderId="1" xfId="0" applyFill="1" applyBorder="1"/>
    <xf numFmtId="2" fontId="8" fillId="0" borderId="1" xfId="1" applyNumberFormat="1" applyFont="1" applyFill="1" applyBorder="1"/>
    <xf numFmtId="0" fontId="10" fillId="0" borderId="1" xfId="0" applyFont="1" applyBorder="1"/>
    <xf numFmtId="0" fontId="1" fillId="0" borderId="1" xfId="1" applyBorder="1"/>
    <xf numFmtId="0" fontId="11" fillId="0" borderId="1" xfId="1" applyFont="1" applyBorder="1"/>
    <xf numFmtId="4" fontId="8" fillId="0" borderId="0" xfId="1" applyNumberFormat="1" applyFont="1" applyFill="1" applyBorder="1" applyAlignment="1">
      <alignment wrapText="1"/>
    </xf>
    <xf numFmtId="2" fontId="8" fillId="0" borderId="0" xfId="1" applyNumberFormat="1" applyFont="1" applyBorder="1"/>
    <xf numFmtId="164" fontId="8" fillId="0" borderId="0" xfId="1" applyNumberFormat="1" applyFont="1" applyFill="1" applyBorder="1"/>
    <xf numFmtId="0" fontId="8" fillId="0" borderId="0" xfId="1" applyFont="1" applyBorder="1"/>
    <xf numFmtId="0" fontId="0" fillId="0" borderId="0" xfId="1" applyFont="1"/>
    <xf numFmtId="2" fontId="6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11" fillId="0" borderId="0" xfId="1" applyFont="1" applyBorder="1"/>
    <xf numFmtId="0" fontId="3" fillId="0" borderId="0" xfId="1" applyFont="1" applyFill="1" applyBorder="1" applyAlignment="1">
      <alignment horizontal="center" vertical="center" textRotation="255"/>
    </xf>
    <xf numFmtId="2" fontId="6" fillId="0" borderId="1" xfId="1" applyNumberFormat="1" applyFont="1" applyBorder="1" applyAlignment="1">
      <alignment horizontal="center"/>
    </xf>
    <xf numFmtId="164" fontId="6" fillId="0" borderId="1" xfId="1" applyNumberFormat="1" applyFont="1" applyBorder="1" applyAlignment="1">
      <alignment horizontal="center"/>
    </xf>
    <xf numFmtId="164" fontId="1" fillId="0" borderId="1" xfId="1" applyNumberFormat="1" applyBorder="1"/>
    <xf numFmtId="2" fontId="13" fillId="2" borderId="1" xfId="1" applyNumberFormat="1" applyFont="1" applyFill="1" applyBorder="1" applyAlignment="1">
      <alignment horizontal="center"/>
    </xf>
    <xf numFmtId="164" fontId="13" fillId="2" borderId="1" xfId="1" applyNumberFormat="1" applyFont="1" applyFill="1" applyBorder="1" applyAlignment="1">
      <alignment horizontal="center"/>
    </xf>
    <xf numFmtId="0" fontId="13" fillId="0" borderId="1" xfId="1" applyFont="1" applyBorder="1" applyAlignment="1">
      <alignment horizontal="center"/>
    </xf>
    <xf numFmtId="2" fontId="13" fillId="0" borderId="1" xfId="1" applyNumberFormat="1" applyFont="1" applyFill="1" applyBorder="1" applyAlignment="1">
      <alignment horizontal="center"/>
    </xf>
    <xf numFmtId="164" fontId="13" fillId="0" borderId="1" xfId="1" applyNumberFormat="1" applyFont="1" applyFill="1" applyBorder="1" applyAlignment="1">
      <alignment horizontal="center"/>
    </xf>
    <xf numFmtId="0" fontId="12" fillId="0" borderId="0" xfId="1" applyFont="1" applyFill="1" applyBorder="1" applyAlignment="1">
      <alignment vertical="center" textRotation="255" wrapText="1"/>
    </xf>
    <xf numFmtId="2" fontId="13" fillId="0" borderId="1" xfId="1" applyNumberFormat="1" applyFont="1" applyBorder="1" applyAlignment="1">
      <alignment horizontal="center"/>
    </xf>
    <xf numFmtId="164" fontId="13" fillId="0" borderId="1" xfId="1" applyNumberFormat="1" applyFont="1" applyBorder="1" applyAlignment="1">
      <alignment horizontal="center"/>
    </xf>
    <xf numFmtId="0" fontId="14" fillId="0" borderId="1" xfId="1" applyFont="1" applyBorder="1" applyAlignment="1">
      <alignment horizontal="center"/>
    </xf>
    <xf numFmtId="2" fontId="13" fillId="0" borderId="1" xfId="1" applyNumberFormat="1" applyFont="1" applyFill="1" applyBorder="1" applyAlignment="1">
      <alignment horizontal="left"/>
    </xf>
    <xf numFmtId="165" fontId="13" fillId="0" borderId="1" xfId="1" applyNumberFormat="1" applyFont="1" applyFill="1" applyBorder="1" applyAlignment="1">
      <alignment horizontal="center"/>
    </xf>
    <xf numFmtId="2" fontId="15" fillId="0" borderId="1" xfId="1" applyNumberFormat="1" applyFont="1" applyFill="1" applyBorder="1" applyAlignment="1">
      <alignment horizontal="left"/>
    </xf>
    <xf numFmtId="4" fontId="13" fillId="0" borderId="1" xfId="1" applyNumberFormat="1" applyFont="1" applyFill="1" applyBorder="1" applyAlignment="1">
      <alignment horizontal="center"/>
    </xf>
    <xf numFmtId="2" fontId="13" fillId="0" borderId="1" xfId="1" applyNumberFormat="1" applyFont="1" applyFill="1" applyBorder="1" applyAlignment="1">
      <alignment horizontal="left"/>
    </xf>
    <xf numFmtId="4" fontId="0" fillId="0" borderId="0" xfId="0" applyNumberFormat="1"/>
    <xf numFmtId="4" fontId="8" fillId="0" borderId="4" xfId="1" applyNumberFormat="1" applyFont="1" applyFill="1" applyBorder="1"/>
    <xf numFmtId="0" fontId="0" fillId="0" borderId="4" xfId="0" applyFill="1" applyBorder="1"/>
    <xf numFmtId="164" fontId="8" fillId="0" borderId="4" xfId="1" applyNumberFormat="1" applyFont="1" applyFill="1" applyBorder="1"/>
    <xf numFmtId="4" fontId="8" fillId="0" borderId="5" xfId="1" applyNumberFormat="1" applyFont="1" applyFill="1" applyBorder="1"/>
    <xf numFmtId="164" fontId="8" fillId="0" borderId="5" xfId="1" applyNumberFormat="1" applyFont="1" applyFill="1" applyBorder="1"/>
    <xf numFmtId="4" fontId="8" fillId="0" borderId="6" xfId="1" applyNumberFormat="1" applyFont="1" applyFill="1" applyBorder="1"/>
    <xf numFmtId="164" fontId="8" fillId="0" borderId="6" xfId="1" applyNumberFormat="1" applyFont="1" applyFill="1" applyBorder="1"/>
    <xf numFmtId="4" fontId="8" fillId="5" borderId="1" xfId="1" applyNumberFormat="1" applyFont="1" applyFill="1" applyBorder="1"/>
    <xf numFmtId="164" fontId="8" fillId="5" borderId="1" xfId="1" applyNumberFormat="1" applyFont="1" applyFill="1" applyBorder="1"/>
    <xf numFmtId="0" fontId="12" fillId="0" borderId="0" xfId="1" applyFont="1" applyFill="1" applyBorder="1" applyAlignment="1">
      <alignment horizontal="center" vertical="center" textRotation="255" wrapText="1"/>
    </xf>
    <xf numFmtId="2" fontId="13" fillId="0" borderId="1" xfId="1" applyNumberFormat="1" applyFont="1" applyFill="1" applyBorder="1" applyAlignment="1">
      <alignment horizontal="left"/>
    </xf>
    <xf numFmtId="0" fontId="16" fillId="6" borderId="0" xfId="2" applyFill="1" applyBorder="1"/>
    <xf numFmtId="0" fontId="16" fillId="0" borderId="0" xfId="2"/>
    <xf numFmtId="0" fontId="2" fillId="0" borderId="7" xfId="2" applyFont="1" applyBorder="1" applyAlignment="1">
      <alignment horizontal="center" vertical="center"/>
    </xf>
    <xf numFmtId="165" fontId="2" fillId="0" borderId="7" xfId="2" applyNumberFormat="1" applyFont="1" applyBorder="1" applyAlignment="1">
      <alignment horizontal="center" vertical="center"/>
    </xf>
    <xf numFmtId="0" fontId="18" fillId="0" borderId="0" xfId="2" applyFont="1" applyAlignment="1">
      <alignment vertical="center"/>
    </xf>
    <xf numFmtId="0" fontId="18" fillId="6" borderId="0" xfId="2" applyFont="1" applyFill="1" applyAlignment="1">
      <alignment vertical="center"/>
    </xf>
    <xf numFmtId="0" fontId="16" fillId="0" borderId="0" xfId="2" applyAlignment="1">
      <alignment vertical="center"/>
    </xf>
    <xf numFmtId="2" fontId="19" fillId="0" borderId="9" xfId="2" applyNumberFormat="1" applyFont="1" applyFill="1" applyBorder="1" applyAlignment="1">
      <alignment horizontal="center" vertical="center"/>
    </xf>
    <xf numFmtId="165" fontId="19" fillId="0" borderId="10" xfId="2" applyNumberFormat="1" applyFont="1" applyFill="1" applyBorder="1" applyAlignment="1">
      <alignment horizontal="center" vertical="center"/>
    </xf>
    <xf numFmtId="0" fontId="20" fillId="0" borderId="11" xfId="2" applyFont="1" applyFill="1" applyBorder="1" applyAlignment="1">
      <alignment horizontal="right" vertical="center"/>
    </xf>
    <xf numFmtId="0" fontId="16" fillId="6" borderId="0" xfId="2" applyFill="1"/>
    <xf numFmtId="2" fontId="2" fillId="2" borderId="11" xfId="2" applyNumberFormat="1" applyFont="1" applyFill="1" applyBorder="1" applyAlignment="1">
      <alignment horizontal="center" vertical="center"/>
    </xf>
    <xf numFmtId="165" fontId="2" fillId="2" borderId="12" xfId="2" applyNumberFormat="1" applyFont="1" applyFill="1" applyBorder="1" applyAlignment="1">
      <alignment horizontal="center" vertical="center"/>
    </xf>
    <xf numFmtId="0" fontId="2" fillId="2" borderId="13" xfId="2" applyFont="1" applyFill="1" applyBorder="1" applyAlignment="1">
      <alignment horizontal="right" vertical="center"/>
    </xf>
    <xf numFmtId="2" fontId="19" fillId="0" borderId="11" xfId="2" applyNumberFormat="1" applyFont="1" applyFill="1" applyBorder="1" applyAlignment="1">
      <alignment horizontal="center" vertical="center"/>
    </xf>
    <xf numFmtId="165" fontId="19" fillId="0" borderId="12" xfId="2" applyNumberFormat="1" applyFont="1" applyFill="1" applyBorder="1" applyAlignment="1">
      <alignment horizontal="center" vertical="center"/>
    </xf>
    <xf numFmtId="0" fontId="19" fillId="0" borderId="13" xfId="2" applyFont="1" applyFill="1" applyBorder="1" applyAlignment="1">
      <alignment horizontal="right" vertical="center"/>
    </xf>
    <xf numFmtId="2" fontId="19" fillId="0" borderId="13" xfId="2" applyNumberFormat="1" applyFont="1" applyFill="1" applyBorder="1" applyAlignment="1">
      <alignment horizontal="center" vertical="center"/>
    </xf>
    <xf numFmtId="165" fontId="19" fillId="0" borderId="3" xfId="2" applyNumberFormat="1" applyFont="1" applyFill="1" applyBorder="1" applyAlignment="1">
      <alignment horizontal="center" vertical="center"/>
    </xf>
    <xf numFmtId="0" fontId="20" fillId="0" borderId="13" xfId="2" applyFont="1" applyFill="1" applyBorder="1" applyAlignment="1">
      <alignment horizontal="right" vertical="center"/>
    </xf>
    <xf numFmtId="2" fontId="2" fillId="2" borderId="13" xfId="2" applyNumberFormat="1" applyFont="1" applyFill="1" applyBorder="1" applyAlignment="1">
      <alignment horizontal="center" vertical="center"/>
    </xf>
    <xf numFmtId="165" fontId="2" fillId="2" borderId="3" xfId="2" applyNumberFormat="1" applyFont="1" applyFill="1" applyBorder="1" applyAlignment="1">
      <alignment horizontal="center" vertical="center"/>
    </xf>
    <xf numFmtId="2" fontId="19" fillId="0" borderId="13" xfId="2" applyNumberFormat="1" applyFont="1" applyBorder="1" applyAlignment="1">
      <alignment horizontal="center" vertical="center"/>
    </xf>
    <xf numFmtId="165" fontId="19" fillId="0" borderId="3" xfId="2" applyNumberFormat="1" applyFont="1" applyBorder="1" applyAlignment="1">
      <alignment horizontal="center" vertical="center"/>
    </xf>
    <xf numFmtId="0" fontId="19" fillId="0" borderId="13" xfId="2" applyFont="1" applyBorder="1" applyAlignment="1">
      <alignment horizontal="right" vertical="center"/>
    </xf>
    <xf numFmtId="2" fontId="19" fillId="0" borderId="14" xfId="2" applyNumberFormat="1" applyFont="1" applyFill="1" applyBorder="1" applyAlignment="1">
      <alignment horizontal="center" vertical="center"/>
    </xf>
    <xf numFmtId="165" fontId="19" fillId="0" borderId="15" xfId="2" applyNumberFormat="1" applyFont="1" applyFill="1" applyBorder="1" applyAlignment="1">
      <alignment horizontal="center" vertical="center"/>
    </xf>
    <xf numFmtId="0" fontId="19" fillId="0" borderId="14" xfId="2" applyFont="1" applyFill="1" applyBorder="1" applyAlignment="1">
      <alignment horizontal="right" vertical="center"/>
    </xf>
    <xf numFmtId="0" fontId="19" fillId="0" borderId="16" xfId="2" applyFont="1" applyBorder="1" applyAlignment="1">
      <alignment horizontal="center" vertical="center"/>
    </xf>
    <xf numFmtId="165" fontId="19" fillId="0" borderId="15" xfId="2" applyNumberFormat="1" applyFont="1" applyBorder="1" applyAlignment="1">
      <alignment horizontal="center" vertical="center"/>
    </xf>
    <xf numFmtId="0" fontId="19" fillId="0" borderId="16" xfId="2" applyFont="1" applyBorder="1" applyAlignment="1">
      <alignment horizontal="right" vertical="center"/>
    </xf>
    <xf numFmtId="2" fontId="19" fillId="6" borderId="18" xfId="2" applyNumberFormat="1" applyFont="1" applyFill="1" applyBorder="1" applyAlignment="1">
      <alignment horizontal="center" vertical="center"/>
    </xf>
    <xf numFmtId="165" fontId="19" fillId="6" borderId="18" xfId="2" applyNumberFormat="1" applyFont="1" applyFill="1" applyBorder="1" applyAlignment="1">
      <alignment horizontal="center" vertical="center"/>
    </xf>
    <xf numFmtId="0" fontId="21" fillId="6" borderId="18" xfId="2" applyFont="1" applyFill="1" applyBorder="1" applyAlignment="1">
      <alignment horizontal="right" vertical="center"/>
    </xf>
    <xf numFmtId="2" fontId="19" fillId="6" borderId="19" xfId="2" applyNumberFormat="1" applyFont="1" applyFill="1" applyBorder="1" applyAlignment="1">
      <alignment horizontal="center" vertical="center"/>
    </xf>
    <xf numFmtId="165" fontId="19" fillId="6" borderId="19" xfId="2" applyNumberFormat="1" applyFont="1" applyFill="1" applyBorder="1" applyAlignment="1">
      <alignment horizontal="center" vertical="center"/>
    </xf>
    <xf numFmtId="0" fontId="21" fillId="6" borderId="7" xfId="2" applyFont="1" applyFill="1" applyBorder="1" applyAlignment="1">
      <alignment horizontal="right" vertical="center"/>
    </xf>
    <xf numFmtId="165" fontId="20" fillId="6" borderId="18" xfId="2" applyNumberFormat="1" applyFont="1" applyFill="1" applyBorder="1" applyAlignment="1">
      <alignment horizontal="center" vertical="center"/>
    </xf>
    <xf numFmtId="2" fontId="19" fillId="6" borderId="7" xfId="2" applyNumberFormat="1" applyFont="1" applyFill="1" applyBorder="1" applyAlignment="1">
      <alignment horizontal="center" vertical="center"/>
    </xf>
    <xf numFmtId="165" fontId="19" fillId="6" borderId="7" xfId="2" applyNumberFormat="1" applyFont="1" applyFill="1" applyBorder="1" applyAlignment="1">
      <alignment horizontal="center" vertical="center"/>
    </xf>
    <xf numFmtId="2" fontId="21" fillId="6" borderId="18" xfId="2" applyNumberFormat="1" applyFont="1" applyFill="1" applyBorder="1" applyAlignment="1">
      <alignment horizontal="center" vertical="center"/>
    </xf>
    <xf numFmtId="2" fontId="21" fillId="6" borderId="20" xfId="2" applyNumberFormat="1" applyFont="1" applyFill="1" applyBorder="1" applyAlignment="1">
      <alignment horizontal="center" vertical="center"/>
    </xf>
    <xf numFmtId="2" fontId="21" fillId="6" borderId="7" xfId="2" applyNumberFormat="1" applyFont="1" applyFill="1" applyBorder="1" applyAlignment="1">
      <alignment horizontal="center" vertical="center"/>
    </xf>
    <xf numFmtId="2" fontId="21" fillId="6" borderId="21" xfId="2" applyNumberFormat="1" applyFont="1" applyFill="1" applyBorder="1" applyAlignment="1">
      <alignment horizontal="center" vertical="center"/>
    </xf>
    <xf numFmtId="2" fontId="21" fillId="6" borderId="22" xfId="2" applyNumberFormat="1" applyFont="1" applyFill="1" applyBorder="1" applyAlignment="1">
      <alignment horizontal="center" vertical="center"/>
    </xf>
    <xf numFmtId="0" fontId="21" fillId="6" borderId="23" xfId="2" applyFont="1" applyFill="1" applyBorder="1" applyAlignment="1">
      <alignment horizontal="right" vertical="center"/>
    </xf>
    <xf numFmtId="165" fontId="21" fillId="6" borderId="24" xfId="2" applyNumberFormat="1" applyFont="1" applyFill="1" applyBorder="1" applyAlignment="1">
      <alignment horizontal="center" vertical="center"/>
    </xf>
    <xf numFmtId="0" fontId="21" fillId="6" borderId="24" xfId="2" applyFont="1" applyFill="1" applyBorder="1" applyAlignment="1">
      <alignment horizontal="right" vertical="center"/>
    </xf>
    <xf numFmtId="2" fontId="19" fillId="6" borderId="20" xfId="2" applyNumberFormat="1" applyFont="1" applyFill="1" applyBorder="1" applyAlignment="1">
      <alignment vertical="center"/>
    </xf>
    <xf numFmtId="2" fontId="19" fillId="6" borderId="25" xfId="2" applyNumberFormat="1" applyFont="1" applyFill="1" applyBorder="1" applyAlignment="1">
      <alignment vertical="center"/>
    </xf>
    <xf numFmtId="2" fontId="19" fillId="6" borderId="22" xfId="2" applyNumberFormat="1" applyFont="1" applyFill="1" applyBorder="1" applyAlignment="1">
      <alignment vertical="center"/>
    </xf>
    <xf numFmtId="2" fontId="19" fillId="6" borderId="26" xfId="2" applyNumberFormat="1" applyFont="1" applyFill="1" applyBorder="1" applyAlignment="1">
      <alignment vertical="center"/>
    </xf>
    <xf numFmtId="2" fontId="19" fillId="6" borderId="0" xfId="2" applyNumberFormat="1" applyFont="1" applyFill="1" applyBorder="1" applyAlignment="1">
      <alignment vertical="center"/>
    </xf>
    <xf numFmtId="2" fontId="19" fillId="6" borderId="23" xfId="2" applyNumberFormat="1" applyFont="1" applyFill="1" applyBorder="1" applyAlignment="1">
      <alignment vertical="center"/>
    </xf>
    <xf numFmtId="0" fontId="22" fillId="6" borderId="0" xfId="2" applyFont="1" applyFill="1"/>
    <xf numFmtId="0" fontId="2" fillId="0" borderId="0" xfId="2" applyFont="1"/>
    <xf numFmtId="165" fontId="2" fillId="0" borderId="0" xfId="2" applyNumberFormat="1" applyFont="1"/>
    <xf numFmtId="165" fontId="21" fillId="6" borderId="22" xfId="2" applyNumberFormat="1" applyFont="1" applyFill="1" applyBorder="1" applyAlignment="1">
      <alignment horizontal="center" vertical="center"/>
    </xf>
    <xf numFmtId="2" fontId="2" fillId="2" borderId="14" xfId="2" applyNumberFormat="1" applyFont="1" applyFill="1" applyBorder="1" applyAlignment="1">
      <alignment horizontal="center" vertical="center"/>
    </xf>
    <xf numFmtId="165" fontId="2" fillId="2" borderId="15" xfId="2" applyNumberFormat="1" applyFont="1" applyFill="1" applyBorder="1" applyAlignment="1">
      <alignment horizontal="center" vertical="center"/>
    </xf>
    <xf numFmtId="0" fontId="23" fillId="2" borderId="13" xfId="2" applyFont="1" applyFill="1" applyBorder="1" applyAlignment="1">
      <alignment horizontal="right" vertical="center"/>
    </xf>
    <xf numFmtId="165" fontId="19" fillId="0" borderId="14" xfId="2" applyNumberFormat="1" applyFont="1" applyFill="1" applyBorder="1" applyAlignment="1">
      <alignment horizontal="right" vertical="center"/>
    </xf>
    <xf numFmtId="0" fontId="2" fillId="2" borderId="14" xfId="2" applyFont="1" applyFill="1" applyBorder="1" applyAlignment="1">
      <alignment horizontal="right" vertical="center"/>
    </xf>
    <xf numFmtId="2" fontId="19" fillId="0" borderId="9" xfId="2" applyNumberFormat="1" applyFont="1" applyBorder="1" applyAlignment="1">
      <alignment horizontal="center" vertical="center"/>
    </xf>
    <xf numFmtId="165" fontId="19" fillId="0" borderId="10" xfId="2" applyNumberFormat="1" applyFont="1" applyBorder="1" applyAlignment="1">
      <alignment horizontal="center" vertical="center"/>
    </xf>
    <xf numFmtId="2" fontId="19" fillId="0" borderId="11" xfId="2" applyNumberFormat="1" applyFont="1" applyBorder="1" applyAlignment="1">
      <alignment horizontal="center" vertical="center"/>
    </xf>
    <xf numFmtId="165" fontId="19" fillId="0" borderId="12" xfId="2" applyNumberFormat="1" applyFont="1" applyBorder="1" applyAlignment="1">
      <alignment horizontal="center" vertical="center"/>
    </xf>
    <xf numFmtId="2" fontId="2" fillId="0" borderId="11" xfId="2" applyNumberFormat="1" applyFont="1" applyFill="1" applyBorder="1" applyAlignment="1">
      <alignment horizontal="center" vertical="center"/>
    </xf>
    <xf numFmtId="165" fontId="2" fillId="0" borderId="12" xfId="2" applyNumberFormat="1" applyFont="1" applyFill="1" applyBorder="1" applyAlignment="1">
      <alignment horizontal="center" vertical="center"/>
    </xf>
    <xf numFmtId="0" fontId="2" fillId="0" borderId="13" xfId="2" applyFont="1" applyFill="1" applyBorder="1" applyAlignment="1">
      <alignment horizontal="right" vertical="center"/>
    </xf>
    <xf numFmtId="2" fontId="2" fillId="0" borderId="13" xfId="2" applyNumberFormat="1" applyFont="1" applyBorder="1" applyAlignment="1">
      <alignment horizontal="center" vertical="center"/>
    </xf>
    <xf numFmtId="165" fontId="2" fillId="0" borderId="3" xfId="2" applyNumberFormat="1" applyFont="1" applyBorder="1" applyAlignment="1">
      <alignment horizontal="center" vertical="center"/>
    </xf>
    <xf numFmtId="165" fontId="19" fillId="0" borderId="13" xfId="2" applyNumberFormat="1" applyFont="1" applyBorder="1" applyAlignment="1">
      <alignment horizontal="right" vertical="center"/>
    </xf>
    <xf numFmtId="2" fontId="13" fillId="0" borderId="1" xfId="1" applyNumberFormat="1" applyFont="1" applyFill="1" applyBorder="1" applyAlignment="1">
      <alignment horizontal="left"/>
    </xf>
    <xf numFmtId="4" fontId="8" fillId="7" borderId="1" xfId="1" applyNumberFormat="1" applyFont="1" applyFill="1" applyBorder="1"/>
    <xf numFmtId="164" fontId="8" fillId="7" borderId="1" xfId="1" applyNumberFormat="1" applyFont="1" applyFill="1" applyBorder="1"/>
    <xf numFmtId="2" fontId="13" fillId="0" borderId="1" xfId="1" applyNumberFormat="1" applyFont="1" applyFill="1" applyBorder="1" applyAlignment="1">
      <alignment horizontal="left"/>
    </xf>
    <xf numFmtId="0" fontId="17" fillId="0" borderId="1" xfId="2" applyFont="1" applyBorder="1" applyAlignment="1">
      <alignment horizontal="center" vertical="center"/>
    </xf>
    <xf numFmtId="0" fontId="2" fillId="0" borderId="8" xfId="2" applyFont="1" applyFill="1" applyBorder="1" applyAlignment="1">
      <alignment horizontal="center" vertical="center" textRotation="90"/>
    </xf>
    <xf numFmtId="0" fontId="2" fillId="0" borderId="17" xfId="2" applyFont="1" applyFill="1" applyBorder="1" applyAlignment="1">
      <alignment horizontal="center" vertical="center" textRotation="90"/>
    </xf>
    <xf numFmtId="0" fontId="2" fillId="0" borderId="18" xfId="2" applyFont="1" applyFill="1" applyBorder="1" applyAlignment="1">
      <alignment horizontal="center" vertical="center" textRotation="90" wrapText="1"/>
    </xf>
    <xf numFmtId="0" fontId="2" fillId="0" borderId="19" xfId="2" applyFont="1" applyFill="1" applyBorder="1" applyAlignment="1">
      <alignment horizontal="center" vertical="center" textRotation="90" wrapText="1"/>
    </xf>
    <xf numFmtId="0" fontId="2" fillId="0" borderId="7" xfId="2" applyFont="1" applyFill="1" applyBorder="1" applyAlignment="1">
      <alignment horizontal="center" vertical="center" textRotation="90" wrapText="1"/>
    </xf>
    <xf numFmtId="2" fontId="19" fillId="6" borderId="21" xfId="2" applyNumberFormat="1" applyFont="1" applyFill="1" applyBorder="1" applyAlignment="1">
      <alignment horizontal="left" vertical="center"/>
    </xf>
    <xf numFmtId="2" fontId="19" fillId="6" borderId="27" xfId="2" applyNumberFormat="1" applyFont="1" applyFill="1" applyBorder="1" applyAlignment="1">
      <alignment horizontal="left" vertical="center"/>
    </xf>
    <xf numFmtId="2" fontId="19" fillId="6" borderId="24" xfId="2" applyNumberFormat="1" applyFont="1" applyFill="1" applyBorder="1" applyAlignment="1">
      <alignment horizontal="left" vertical="center"/>
    </xf>
    <xf numFmtId="0" fontId="13" fillId="0" borderId="1" xfId="1" applyFont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left"/>
    </xf>
    <xf numFmtId="0" fontId="7" fillId="0" borderId="5" xfId="1" applyFont="1" applyFill="1" applyBorder="1" applyAlignment="1">
      <alignment horizontal="center" vertical="center"/>
    </xf>
    <xf numFmtId="0" fontId="7" fillId="0" borderId="6" xfId="1" applyFont="1" applyFill="1" applyBorder="1" applyAlignment="1">
      <alignment horizontal="center" vertical="center"/>
    </xf>
    <xf numFmtId="0" fontId="12" fillId="0" borderId="1" xfId="1" applyFont="1" applyFill="1" applyBorder="1" applyAlignment="1">
      <alignment horizontal="center" vertical="center" textRotation="255" wrapText="1"/>
    </xf>
    <xf numFmtId="0" fontId="13" fillId="0" borderId="5" xfId="1" applyFont="1" applyBorder="1" applyAlignment="1">
      <alignment horizontal="center" vertical="center"/>
    </xf>
    <xf numFmtId="0" fontId="13" fillId="0" borderId="6" xfId="1" applyFont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 textRotation="255"/>
    </xf>
    <xf numFmtId="0" fontId="4" fillId="0" borderId="0" xfId="1" applyFont="1" applyAlignment="1">
      <alignment horizontal="center" vertical="center"/>
    </xf>
    <xf numFmtId="0" fontId="5" fillId="0" borderId="2" xfId="1" applyFont="1" applyBorder="1" applyAlignment="1">
      <alignment horizontal="center"/>
    </xf>
    <xf numFmtId="0" fontId="5" fillId="0" borderId="3" xfId="1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164" fontId="7" fillId="0" borderId="5" xfId="1" applyNumberFormat="1" applyFont="1" applyFill="1" applyBorder="1" applyAlignment="1">
      <alignment horizontal="center" vertical="center" wrapText="1"/>
    </xf>
    <xf numFmtId="164" fontId="7" fillId="0" borderId="6" xfId="1" applyNumberFormat="1" applyFont="1" applyFill="1" applyBorder="1" applyAlignment="1">
      <alignment horizontal="center" vertical="center" wrapText="1"/>
    </xf>
    <xf numFmtId="164" fontId="7" fillId="0" borderId="5" xfId="1" applyNumberFormat="1" applyFont="1" applyFill="1" applyBorder="1" applyAlignment="1">
      <alignment horizontal="center" vertical="center"/>
    </xf>
    <xf numFmtId="164" fontId="7" fillId="0" borderId="6" xfId="1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        Convenciones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 sz="14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Estación:         Mapiripan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Corriente:        Guaviare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Código:            32097010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Levantó:           BAQ.   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Dibujó:            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Fecha:              20070323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Ideam               Área Operativa N° 03</a:t>
            </a:r>
          </a:p>
        </c:rich>
      </c:tx>
      <c:layout>
        <c:manualLayout>
          <c:xMode val="edge"/>
          <c:yMode val="edge"/>
          <c:x val="0.74378130269948139"/>
          <c:y val="0.66732182117897199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408146300914381E-2"/>
          <c:y val="1.9501625135427952E-2"/>
          <c:w val="0.95261845386533661"/>
          <c:h val="0.96749729144095342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'02.3209701.Top.230307'!$A$3:$A$59</c:f>
              <c:numCache>
                <c:formatCode>0.00</c:formatCode>
                <c:ptCount val="57"/>
                <c:pt idx="0">
                  <c:v>0</c:v>
                </c:pt>
                <c:pt idx="1">
                  <c:v>17</c:v>
                </c:pt>
                <c:pt idx="2">
                  <c:v>28</c:v>
                </c:pt>
                <c:pt idx="3">
                  <c:v>38</c:v>
                </c:pt>
                <c:pt idx="4">
                  <c:v>48</c:v>
                </c:pt>
                <c:pt idx="5">
                  <c:v>58</c:v>
                </c:pt>
                <c:pt idx="6">
                  <c:v>68</c:v>
                </c:pt>
                <c:pt idx="7">
                  <c:v>78</c:v>
                </c:pt>
                <c:pt idx="8">
                  <c:v>88</c:v>
                </c:pt>
                <c:pt idx="9">
                  <c:v>98</c:v>
                </c:pt>
                <c:pt idx="10">
                  <c:v>108</c:v>
                </c:pt>
                <c:pt idx="11">
                  <c:v>118</c:v>
                </c:pt>
                <c:pt idx="12">
                  <c:v>128</c:v>
                </c:pt>
                <c:pt idx="13">
                  <c:v>138</c:v>
                </c:pt>
                <c:pt idx="14">
                  <c:v>148</c:v>
                </c:pt>
                <c:pt idx="15">
                  <c:v>158</c:v>
                </c:pt>
                <c:pt idx="16">
                  <c:v>168</c:v>
                </c:pt>
                <c:pt idx="17">
                  <c:v>178</c:v>
                </c:pt>
                <c:pt idx="18">
                  <c:v>188</c:v>
                </c:pt>
                <c:pt idx="19">
                  <c:v>198</c:v>
                </c:pt>
                <c:pt idx="20">
                  <c:v>208</c:v>
                </c:pt>
                <c:pt idx="21">
                  <c:v>218</c:v>
                </c:pt>
                <c:pt idx="22">
                  <c:v>238</c:v>
                </c:pt>
                <c:pt idx="23">
                  <c:v>250</c:v>
                </c:pt>
              </c:numCache>
            </c:numRef>
          </c:xVal>
          <c:yVal>
            <c:numRef>
              <c:f>'02.3209701.Top.230307'!$B$3:$B$59</c:f>
              <c:numCache>
                <c:formatCode>0.000</c:formatCode>
                <c:ptCount val="57"/>
                <c:pt idx="0">
                  <c:v>158</c:v>
                </c:pt>
                <c:pt idx="1">
                  <c:v>149.988</c:v>
                </c:pt>
                <c:pt idx="2">
                  <c:v>146.86799999999999</c:v>
                </c:pt>
                <c:pt idx="3">
                  <c:v>144.988</c:v>
                </c:pt>
                <c:pt idx="4">
                  <c:v>142.63800000000001</c:v>
                </c:pt>
                <c:pt idx="5">
                  <c:v>142.398</c:v>
                </c:pt>
                <c:pt idx="6">
                  <c:v>141.988</c:v>
                </c:pt>
                <c:pt idx="7">
                  <c:v>142.13800000000001</c:v>
                </c:pt>
                <c:pt idx="8">
                  <c:v>142.22800000000001</c:v>
                </c:pt>
                <c:pt idx="9">
                  <c:v>142.548</c:v>
                </c:pt>
                <c:pt idx="10">
                  <c:v>142.858</c:v>
                </c:pt>
                <c:pt idx="11">
                  <c:v>142.91800000000001</c:v>
                </c:pt>
                <c:pt idx="12">
                  <c:v>142.988</c:v>
                </c:pt>
                <c:pt idx="13">
                  <c:v>143.238</c:v>
                </c:pt>
                <c:pt idx="14">
                  <c:v>143.96799999999999</c:v>
                </c:pt>
                <c:pt idx="15">
                  <c:v>144.77799999999999</c:v>
                </c:pt>
                <c:pt idx="16">
                  <c:v>145.33799999999999</c:v>
                </c:pt>
                <c:pt idx="17">
                  <c:v>146.018</c:v>
                </c:pt>
                <c:pt idx="18">
                  <c:v>147.43799999999999</c:v>
                </c:pt>
                <c:pt idx="19">
                  <c:v>147.798</c:v>
                </c:pt>
                <c:pt idx="20">
                  <c:v>148.238</c:v>
                </c:pt>
                <c:pt idx="21">
                  <c:v>149.15799999999999</c:v>
                </c:pt>
                <c:pt idx="22">
                  <c:v>149.988</c:v>
                </c:pt>
                <c:pt idx="23">
                  <c:v>154.93199999999999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94-4993-935A-4C2AC6978C01}"/>
            </c:ext>
          </c:extLst>
        </c:ser>
        <c:ser>
          <c:idx val="4"/>
          <c:order val="1"/>
          <c:tx>
            <c:v>MAXIMETRO.01</c:v>
          </c:tx>
          <c:spPr>
            <a:ln w="38100">
              <a:solidFill>
                <a:srgbClr val="993366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996666"/>
                </a:solidFill>
                <a:prstDash val="solid"/>
              </a:ln>
            </c:spPr>
          </c:marker>
          <c:xVal>
            <c:numRef>
              <c:f>'02.3209701.Top.230307'!$A$64:$A$65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'02.3209701.Top.230307'!$B$64:$B$65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94-4993-935A-4C2AC6978C01}"/>
            </c:ext>
          </c:extLst>
        </c:ser>
        <c:ser>
          <c:idx val="3"/>
          <c:order val="2"/>
          <c:tx>
            <c:v>MAXIMETRO.02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dash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294-4993-935A-4C2AC6978C01}"/>
            </c:ext>
          </c:extLst>
        </c:ser>
        <c:ser>
          <c:idx val="5"/>
          <c:order val="3"/>
          <c:tx>
            <c:v>COTA -0-</c:v>
          </c:tx>
          <c:spPr>
            <a:ln w="381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'02.3209701.Top.230307'!$A$62:$A$63</c:f>
              <c:numCache>
                <c:formatCode>0.00</c:formatCode>
                <c:ptCount val="2"/>
                <c:pt idx="0">
                  <c:v>24</c:v>
                </c:pt>
                <c:pt idx="1">
                  <c:v>24</c:v>
                </c:pt>
              </c:numCache>
            </c:numRef>
          </c:xVal>
          <c:yVal>
            <c:numRef>
              <c:f>'02.3209701.Top.230307'!$B$62:$B$63</c:f>
              <c:numCache>
                <c:formatCode>0.000</c:formatCode>
                <c:ptCount val="2"/>
                <c:pt idx="0">
                  <c:v>157.92500000000001</c:v>
                </c:pt>
                <c:pt idx="1">
                  <c:v>146.92500000000001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94-4993-935A-4C2AC6978C01}"/>
            </c:ext>
          </c:extLst>
        </c:ser>
        <c:ser>
          <c:idx val="1"/>
          <c:order val="4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'02.3209701.Top.230307'!$A$60:$A$61</c:f>
              <c:numCache>
                <c:formatCode>0.00</c:formatCode>
                <c:ptCount val="2"/>
                <c:pt idx="0">
                  <c:v>17</c:v>
                </c:pt>
                <c:pt idx="1">
                  <c:v>240</c:v>
                </c:pt>
              </c:numCache>
            </c:numRef>
          </c:xVal>
          <c:yVal>
            <c:numRef>
              <c:f>'02.3209701.Top.230307'!$B$60:$B$61</c:f>
              <c:numCache>
                <c:formatCode>0.000</c:formatCode>
                <c:ptCount val="2"/>
                <c:pt idx="0">
                  <c:v>149.988</c:v>
                </c:pt>
                <c:pt idx="1">
                  <c:v>149.988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94-4993-935A-4C2AC6978C01}"/>
            </c:ext>
          </c:extLst>
        </c:ser>
        <c:ser>
          <c:idx val="2"/>
          <c:order val="5"/>
          <c:tx>
            <c:v>DESB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'02.3209701.Top.230307'!$A$66:$A$67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'02.3209701.Top.230307'!$B$66:$B$67</c:f>
              <c:numCache>
                <c:formatCode>0.000</c:formatCode>
                <c:ptCount val="2"/>
                <c:pt idx="0" formatCode="0.0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294-4993-935A-4C2AC6978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67424"/>
        <c:axId val="90569728"/>
      </c:scatterChart>
      <c:valAx>
        <c:axId val="90567424"/>
        <c:scaling>
          <c:orientation val="minMax"/>
          <c:max val="282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8598932379829332"/>
              <c:y val="0.94824626827083958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90569728"/>
        <c:crossesAt val="89"/>
        <c:crossBetween val="midCat"/>
        <c:majorUnit val="25"/>
        <c:minorUnit val="3"/>
      </c:valAx>
      <c:valAx>
        <c:axId val="90569728"/>
        <c:scaling>
          <c:orientation val="minMax"/>
          <c:max val="159"/>
          <c:min val="139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" sourceLinked="0"/>
        <c:majorTickMark val="out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90567424"/>
        <c:crossesAt val="0"/>
        <c:crossBetween val="midCat"/>
        <c:majorUnit val="1"/>
        <c:minorUnit val="0.3"/>
      </c:valAx>
      <c:spPr>
        <a:noFill/>
        <a:ln w="3175">
          <a:solidFill>
            <a:schemeClr val="tx1"/>
          </a:solidFill>
          <a:prstDash val="sysDash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Footer>&amp;Z&amp;A&amp;CInformacion confidencial de hidrologia - IDEAM - &amp;F&amp;D &amp;P</c:oddFooter>
    </c:headerFooter>
    <c:pageMargins b="0.5" l="0.5" r="0.5" t="0.5" header="0" footer="0"/>
    <c:pageSetup orientation="landscape" horizontalDpi="300" verticalDpi="300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           Convenciones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Estación:         Mapiripan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Corriente:        Guaviare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Código:            32097010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Levantó:          Jesp.    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Dibujó:             ecubillosl.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Fecha:              20140621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Ideam               Área Operativa N° 03</a:t>
            </a:r>
          </a:p>
        </c:rich>
      </c:tx>
      <c:layout>
        <c:manualLayout>
          <c:xMode val="edge"/>
          <c:yMode val="edge"/>
          <c:x val="0.75109712735183465"/>
          <c:y val="0.75397975962224584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408146300914381E-2"/>
          <c:y val="1.9501625135427952E-2"/>
          <c:w val="0.95261845386533661"/>
          <c:h val="0.96749729144095342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'3209701.Top.21062014'!$A$3:$A$59</c:f>
              <c:numCache>
                <c:formatCode>0.00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17</c:v>
                </c:pt>
                <c:pt idx="5">
                  <c:v>26</c:v>
                </c:pt>
                <c:pt idx="6">
                  <c:v>34</c:v>
                </c:pt>
                <c:pt idx="7">
                  <c:v>42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101</c:v>
                </c:pt>
                <c:pt idx="14">
                  <c:v>112</c:v>
                </c:pt>
                <c:pt idx="15">
                  <c:v>124</c:v>
                </c:pt>
                <c:pt idx="16">
                  <c:v>136</c:v>
                </c:pt>
                <c:pt idx="17">
                  <c:v>149</c:v>
                </c:pt>
                <c:pt idx="18">
                  <c:v>162</c:v>
                </c:pt>
                <c:pt idx="19">
                  <c:v>175</c:v>
                </c:pt>
                <c:pt idx="20">
                  <c:v>189</c:v>
                </c:pt>
                <c:pt idx="21">
                  <c:v>203</c:v>
                </c:pt>
                <c:pt idx="22">
                  <c:v>218</c:v>
                </c:pt>
                <c:pt idx="23">
                  <c:v>233</c:v>
                </c:pt>
                <c:pt idx="24">
                  <c:v>243</c:v>
                </c:pt>
                <c:pt idx="25">
                  <c:v>244</c:v>
                </c:pt>
              </c:numCache>
            </c:numRef>
          </c:xVal>
          <c:yVal>
            <c:numRef>
              <c:f>'3209701.Top.21062014'!$B$3:$B$59</c:f>
              <c:numCache>
                <c:formatCode>0.000</c:formatCode>
                <c:ptCount val="57"/>
                <c:pt idx="0">
                  <c:v>158.005</c:v>
                </c:pt>
                <c:pt idx="1">
                  <c:v>158.76</c:v>
                </c:pt>
                <c:pt idx="2">
                  <c:v>157.1</c:v>
                </c:pt>
                <c:pt idx="3">
                  <c:v>156.76900000000001</c:v>
                </c:pt>
                <c:pt idx="4">
                  <c:v>147.66900000000001</c:v>
                </c:pt>
                <c:pt idx="5">
                  <c:v>146.81899999999999</c:v>
                </c:pt>
                <c:pt idx="6">
                  <c:v>144.459</c:v>
                </c:pt>
                <c:pt idx="7">
                  <c:v>141.529</c:v>
                </c:pt>
                <c:pt idx="8">
                  <c:v>139.10900000000001</c:v>
                </c:pt>
                <c:pt idx="9">
                  <c:v>138.869</c:v>
                </c:pt>
                <c:pt idx="10">
                  <c:v>140.37899999999999</c:v>
                </c:pt>
                <c:pt idx="11">
                  <c:v>142.78899999999999</c:v>
                </c:pt>
                <c:pt idx="12">
                  <c:v>142.51900000000001</c:v>
                </c:pt>
                <c:pt idx="13">
                  <c:v>142.26900000000001</c:v>
                </c:pt>
                <c:pt idx="14">
                  <c:v>142.06899999999999</c:v>
                </c:pt>
                <c:pt idx="15">
                  <c:v>142.709</c:v>
                </c:pt>
                <c:pt idx="16">
                  <c:v>143.71899999999999</c:v>
                </c:pt>
                <c:pt idx="17">
                  <c:v>144.31899999999999</c:v>
                </c:pt>
                <c:pt idx="18">
                  <c:v>145.04900000000001</c:v>
                </c:pt>
                <c:pt idx="19">
                  <c:v>146.37899999999999</c:v>
                </c:pt>
                <c:pt idx="20">
                  <c:v>146.46899999999999</c:v>
                </c:pt>
                <c:pt idx="21">
                  <c:v>146.62899999999999</c:v>
                </c:pt>
                <c:pt idx="22">
                  <c:v>147.999</c:v>
                </c:pt>
                <c:pt idx="23">
                  <c:v>150.13900000000001</c:v>
                </c:pt>
                <c:pt idx="24">
                  <c:v>156.76900000000001</c:v>
                </c:pt>
                <c:pt idx="25">
                  <c:v>157.06299999999999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E6-4C67-ACC8-E0C12105E140}"/>
            </c:ext>
          </c:extLst>
        </c:ser>
        <c:ser>
          <c:idx val="4"/>
          <c:order val="1"/>
          <c:tx>
            <c:v>MAXIMETRO.01</c:v>
          </c:tx>
          <c:spPr>
            <a:ln w="38100">
              <a:solidFill>
                <a:srgbClr val="993366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996666"/>
                </a:solidFill>
                <a:prstDash val="solid"/>
              </a:ln>
            </c:spPr>
          </c:marker>
          <c:xVal>
            <c:numRef>
              <c:f>'3209701.Top.21062014'!$A$64:$A$65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'3209701.Top.21062014'!$B$64:$B$65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E6-4C67-ACC8-E0C12105E140}"/>
            </c:ext>
          </c:extLst>
        </c:ser>
        <c:ser>
          <c:idx val="3"/>
          <c:order val="2"/>
          <c:tx>
            <c:v>MAXIMETRO.02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dash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EE6-4C67-ACC8-E0C12105E140}"/>
            </c:ext>
          </c:extLst>
        </c:ser>
        <c:ser>
          <c:idx val="5"/>
          <c:order val="3"/>
          <c:tx>
            <c:v>COTA -0-</c:v>
          </c:tx>
          <c:spPr>
            <a:ln w="381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'3209701.Top.21062014'!$A$62:$A$63</c:f>
              <c:numCache>
                <c:formatCode>0.00</c:formatCode>
                <c:ptCount val="2"/>
                <c:pt idx="0">
                  <c:v>12</c:v>
                </c:pt>
                <c:pt idx="1">
                  <c:v>12</c:v>
                </c:pt>
              </c:numCache>
            </c:numRef>
          </c:xVal>
          <c:yVal>
            <c:numRef>
              <c:f>'3209701.Top.21062014'!$B$62:$B$63</c:f>
              <c:numCache>
                <c:formatCode>0.000</c:formatCode>
                <c:ptCount val="2"/>
                <c:pt idx="0">
                  <c:v>157.76</c:v>
                </c:pt>
                <c:pt idx="1">
                  <c:v>146.679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E6-4C67-ACC8-E0C12105E140}"/>
            </c:ext>
          </c:extLst>
        </c:ser>
        <c:ser>
          <c:idx val="1"/>
          <c:order val="4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'3209701.Top.21062014'!$A$60:$A$61</c:f>
              <c:numCache>
                <c:formatCode>0.00</c:formatCode>
                <c:ptCount val="2"/>
                <c:pt idx="0">
                  <c:v>5</c:v>
                </c:pt>
                <c:pt idx="1">
                  <c:v>243</c:v>
                </c:pt>
              </c:numCache>
            </c:numRef>
          </c:xVal>
          <c:yVal>
            <c:numRef>
              <c:f>'3209701.Top.21062014'!$B$60:$B$61</c:f>
              <c:numCache>
                <c:formatCode>0.000</c:formatCode>
                <c:ptCount val="2"/>
                <c:pt idx="0">
                  <c:v>156.76900000000001</c:v>
                </c:pt>
                <c:pt idx="1">
                  <c:v>156.76900000000001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E6-4C67-ACC8-E0C12105E140}"/>
            </c:ext>
          </c:extLst>
        </c:ser>
        <c:ser>
          <c:idx val="2"/>
          <c:order val="5"/>
          <c:tx>
            <c:v>DESB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Pt>
            <c:idx val="1"/>
            <c:marker>
              <c:symbol val="diamond"/>
              <c:size val="9"/>
            </c:marker>
            <c:bubble3D val="0"/>
            <c:extLst>
              <c:ext xmlns:c16="http://schemas.microsoft.com/office/drawing/2014/chart" uri="{C3380CC4-5D6E-409C-BE32-E72D297353CC}">
                <c16:uniqueId val="{00000005-BEE6-4C67-ACC8-E0C12105E140}"/>
              </c:ext>
            </c:extLst>
          </c:dPt>
          <c:xVal>
            <c:numRef>
              <c:f>'3209701.Top.21062014'!$A$66:$A$67</c:f>
              <c:numCache>
                <c:formatCode>0.00</c:formatCode>
                <c:ptCount val="2"/>
                <c:pt idx="0">
                  <c:v>0</c:v>
                </c:pt>
                <c:pt idx="1">
                  <c:v>244</c:v>
                </c:pt>
              </c:numCache>
            </c:numRef>
          </c:xVal>
          <c:yVal>
            <c:numRef>
              <c:f>'3209701.Top.21062014'!$B$66:$B$67</c:f>
              <c:numCache>
                <c:formatCode>0.000</c:formatCode>
                <c:ptCount val="2"/>
                <c:pt idx="0" formatCode="0.00">
                  <c:v>0</c:v>
                </c:pt>
                <c:pt idx="1">
                  <c:v>157.06299999999999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E6-4C67-ACC8-E0C12105E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94688"/>
        <c:axId val="112196992"/>
      </c:scatterChart>
      <c:valAx>
        <c:axId val="112194688"/>
        <c:scaling>
          <c:orientation val="minMax"/>
          <c:max val="282"/>
          <c:min val="-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8598932379829332"/>
              <c:y val="0.94824626827083958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12196992"/>
        <c:crossesAt val="89"/>
        <c:crossBetween val="midCat"/>
        <c:majorUnit val="25"/>
        <c:minorUnit val="3"/>
      </c:valAx>
      <c:valAx>
        <c:axId val="112196992"/>
        <c:scaling>
          <c:orientation val="minMax"/>
          <c:max val="160"/>
          <c:min val="13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" sourceLinked="0"/>
        <c:majorTickMark val="out"/>
        <c:minorTickMark val="out"/>
        <c:tickLblPos val="low"/>
        <c:spPr>
          <a:ln w="12700">
            <a:noFill/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12194688"/>
        <c:crossesAt val="0"/>
        <c:crossBetween val="midCat"/>
        <c:majorUnit val="1"/>
        <c:minorUnit val="0.3"/>
      </c:valAx>
      <c:spPr>
        <a:noFill/>
        <a:ln w="3175">
          <a:solidFill>
            <a:schemeClr val="tx1"/>
          </a:solidFill>
          <a:prstDash val="sysDash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Footer>&amp;Z&amp;A&amp;CInformacion confidencial de hidrologia - IDEAM - &amp;F&amp;D &amp;P</c:oddFooter>
    </c:headerFooter>
    <c:pageMargins b="0.5" l="0.5" r="0.5" t="0.5" header="0" footer="0"/>
    <c:pageSetup orientation="landscape" horizontalDpi="300" verticalDpi="300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           Convenciones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Estación:         Mapiripan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Corriente:        Guaviare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Código:            32097010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Levantó:          RGonzález.    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Dibujó:             CBernal.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Fecha:              20141017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Ideam               Área Operativa N° 03</a:t>
            </a:r>
          </a:p>
        </c:rich>
      </c:tx>
      <c:layout>
        <c:manualLayout>
          <c:xMode val="edge"/>
          <c:yMode val="edge"/>
          <c:x val="0.75109712735183465"/>
          <c:y val="0.75397975962224584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408146300914381E-2"/>
          <c:y val="1.9501625135427952E-2"/>
          <c:w val="0.95261845386533661"/>
          <c:h val="0.96749729144095342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'3209701.Top.17102014'!$A$3:$A$59</c:f>
              <c:numCache>
                <c:formatCode>0.00</c:formatCode>
                <c:ptCount val="57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8.3000000000000007</c:v>
                </c:pt>
                <c:pt idx="4">
                  <c:v>19</c:v>
                </c:pt>
                <c:pt idx="5">
                  <c:v>29</c:v>
                </c:pt>
                <c:pt idx="6">
                  <c:v>39</c:v>
                </c:pt>
                <c:pt idx="7">
                  <c:v>49</c:v>
                </c:pt>
                <c:pt idx="8">
                  <c:v>59</c:v>
                </c:pt>
                <c:pt idx="9">
                  <c:v>69</c:v>
                </c:pt>
                <c:pt idx="10">
                  <c:v>79</c:v>
                </c:pt>
                <c:pt idx="11">
                  <c:v>89</c:v>
                </c:pt>
                <c:pt idx="12">
                  <c:v>99</c:v>
                </c:pt>
                <c:pt idx="13">
                  <c:v>109</c:v>
                </c:pt>
                <c:pt idx="14">
                  <c:v>119</c:v>
                </c:pt>
                <c:pt idx="15">
                  <c:v>129</c:v>
                </c:pt>
                <c:pt idx="16">
                  <c:v>139</c:v>
                </c:pt>
                <c:pt idx="17">
                  <c:v>149</c:v>
                </c:pt>
                <c:pt idx="18">
                  <c:v>161</c:v>
                </c:pt>
                <c:pt idx="19">
                  <c:v>173</c:v>
                </c:pt>
                <c:pt idx="20">
                  <c:v>185</c:v>
                </c:pt>
                <c:pt idx="21">
                  <c:v>197</c:v>
                </c:pt>
                <c:pt idx="22">
                  <c:v>209</c:v>
                </c:pt>
                <c:pt idx="23">
                  <c:v>221</c:v>
                </c:pt>
                <c:pt idx="24">
                  <c:v>233.3</c:v>
                </c:pt>
                <c:pt idx="25">
                  <c:v>233.3</c:v>
                </c:pt>
                <c:pt idx="26">
                  <c:v>243.3</c:v>
                </c:pt>
                <c:pt idx="27">
                  <c:v>253.3</c:v>
                </c:pt>
              </c:numCache>
            </c:numRef>
          </c:xVal>
          <c:yVal>
            <c:numRef>
              <c:f>'3209701.Top.17102014'!$B$3:$B$59</c:f>
              <c:numCache>
                <c:formatCode>0.000</c:formatCode>
                <c:ptCount val="57"/>
                <c:pt idx="0">
                  <c:v>158.005</c:v>
                </c:pt>
                <c:pt idx="1">
                  <c:v>156.84899999999999</c:v>
                </c:pt>
                <c:pt idx="2">
                  <c:v>155.57300000000001</c:v>
                </c:pt>
                <c:pt idx="3">
                  <c:v>155.07400000000001</c:v>
                </c:pt>
                <c:pt idx="4">
                  <c:v>146.39400000000001</c:v>
                </c:pt>
                <c:pt idx="5">
                  <c:v>143.81399999999999</c:v>
                </c:pt>
                <c:pt idx="6">
                  <c:v>142.84399999999999</c:v>
                </c:pt>
                <c:pt idx="7">
                  <c:v>140.934</c:v>
                </c:pt>
                <c:pt idx="8">
                  <c:v>139.964</c:v>
                </c:pt>
                <c:pt idx="9">
                  <c:v>138.81399999999999</c:v>
                </c:pt>
                <c:pt idx="10">
                  <c:v>138.994</c:v>
                </c:pt>
                <c:pt idx="11">
                  <c:v>139.334</c:v>
                </c:pt>
                <c:pt idx="12">
                  <c:v>139.51400000000001</c:v>
                </c:pt>
                <c:pt idx="13">
                  <c:v>141.03399999999999</c:v>
                </c:pt>
                <c:pt idx="14">
                  <c:v>141.89400000000001</c:v>
                </c:pt>
                <c:pt idx="15">
                  <c:v>142.864</c:v>
                </c:pt>
                <c:pt idx="16">
                  <c:v>143.89400000000001</c:v>
                </c:pt>
                <c:pt idx="17">
                  <c:v>144.494</c:v>
                </c:pt>
                <c:pt idx="18">
                  <c:v>144.774</c:v>
                </c:pt>
                <c:pt idx="19">
                  <c:v>145.10400000000001</c:v>
                </c:pt>
                <c:pt idx="20">
                  <c:v>146.054</c:v>
                </c:pt>
                <c:pt idx="21">
                  <c:v>146.35400000000001</c:v>
                </c:pt>
                <c:pt idx="22">
                  <c:v>146.38399999999999</c:v>
                </c:pt>
                <c:pt idx="23">
                  <c:v>147.04400000000001</c:v>
                </c:pt>
                <c:pt idx="24">
                  <c:v>154.57400000000001</c:v>
                </c:pt>
                <c:pt idx="25">
                  <c:v>155.107</c:v>
                </c:pt>
                <c:pt idx="26">
                  <c:v>157.56700000000001</c:v>
                </c:pt>
                <c:pt idx="27">
                  <c:v>157.34200000000001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B3-4DAF-A9E8-B2990B05BBC1}"/>
            </c:ext>
          </c:extLst>
        </c:ser>
        <c:ser>
          <c:idx val="4"/>
          <c:order val="1"/>
          <c:tx>
            <c:v>MAXIMETRO.01</c:v>
          </c:tx>
          <c:spPr>
            <a:ln w="38100">
              <a:solidFill>
                <a:srgbClr val="993366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996666"/>
                </a:solidFill>
                <a:prstDash val="solid"/>
              </a:ln>
            </c:spPr>
          </c:marker>
          <c:xVal>
            <c:numRef>
              <c:f>'3209701.Top.17102014'!$A$64:$A$65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'3209701.Top.17102014'!$B$64:$B$65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B3-4DAF-A9E8-B2990B05BBC1}"/>
            </c:ext>
          </c:extLst>
        </c:ser>
        <c:ser>
          <c:idx val="3"/>
          <c:order val="2"/>
          <c:tx>
            <c:v>MAXIMETRO.02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dash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5B3-4DAF-A9E8-B2990B05BBC1}"/>
            </c:ext>
          </c:extLst>
        </c:ser>
        <c:ser>
          <c:idx val="5"/>
          <c:order val="3"/>
          <c:tx>
            <c:v>COTA -0-</c:v>
          </c:tx>
          <c:spPr>
            <a:ln w="381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'3209701.Top.17102014'!$A$62:$A$63</c:f>
              <c:numCache>
                <c:formatCode>0.00</c:formatCode>
                <c:ptCount val="2"/>
                <c:pt idx="0">
                  <c:v>12</c:v>
                </c:pt>
                <c:pt idx="1">
                  <c:v>12</c:v>
                </c:pt>
              </c:numCache>
            </c:numRef>
          </c:xVal>
          <c:yVal>
            <c:numRef>
              <c:f>'3209701.Top.17102014'!$B$62:$B$63</c:f>
              <c:numCache>
                <c:formatCode>0.000</c:formatCode>
                <c:ptCount val="2"/>
                <c:pt idx="0">
                  <c:v>157.75700000000001</c:v>
                </c:pt>
                <c:pt idx="1">
                  <c:v>146.75700000000001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B3-4DAF-A9E8-B2990B05BBC1}"/>
            </c:ext>
          </c:extLst>
        </c:ser>
        <c:ser>
          <c:idx val="1"/>
          <c:order val="4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'3209701.Top.17102014'!$A$60:$A$61</c:f>
              <c:numCache>
                <c:formatCode>0.00</c:formatCode>
                <c:ptCount val="2"/>
                <c:pt idx="0">
                  <c:v>8.3000000000000007</c:v>
                </c:pt>
                <c:pt idx="1">
                  <c:v>233.3</c:v>
                </c:pt>
              </c:numCache>
            </c:numRef>
          </c:xVal>
          <c:yVal>
            <c:numRef>
              <c:f>'3209701.Top.17102014'!$B$60:$B$61</c:f>
              <c:numCache>
                <c:formatCode>0.000</c:formatCode>
                <c:ptCount val="2"/>
                <c:pt idx="0">
                  <c:v>155.07400000000001</c:v>
                </c:pt>
                <c:pt idx="1">
                  <c:v>155.107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5B3-4DAF-A9E8-B2990B05BBC1}"/>
            </c:ext>
          </c:extLst>
        </c:ser>
        <c:ser>
          <c:idx val="2"/>
          <c:order val="5"/>
          <c:tx>
            <c:v>DESB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Pt>
            <c:idx val="1"/>
            <c:marker>
              <c:symbol val="diamond"/>
              <c:size val="9"/>
            </c:marker>
            <c:bubble3D val="0"/>
            <c:extLst>
              <c:ext xmlns:c16="http://schemas.microsoft.com/office/drawing/2014/chart" uri="{C3380CC4-5D6E-409C-BE32-E72D297353CC}">
                <c16:uniqueId val="{00000005-15B3-4DAF-A9E8-B2990B05BBC1}"/>
              </c:ext>
            </c:extLst>
          </c:dPt>
          <c:xVal>
            <c:numRef>
              <c:f>'3209701.Top.17102014'!$A$66:$A$67</c:f>
              <c:numCache>
                <c:formatCode>0.00</c:formatCode>
                <c:ptCount val="2"/>
                <c:pt idx="0">
                  <c:v>0</c:v>
                </c:pt>
                <c:pt idx="1">
                  <c:v>243.3</c:v>
                </c:pt>
              </c:numCache>
            </c:numRef>
          </c:xVal>
          <c:yVal>
            <c:numRef>
              <c:f>'3209701.Top.17102014'!$B$66:$B$67</c:f>
              <c:numCache>
                <c:formatCode>0.000</c:formatCode>
                <c:ptCount val="2"/>
                <c:pt idx="0" formatCode="0.00">
                  <c:v>0</c:v>
                </c:pt>
                <c:pt idx="1">
                  <c:v>157.56700000000001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5B3-4DAF-A9E8-B2990B05B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65280"/>
        <c:axId val="111276032"/>
      </c:scatterChart>
      <c:valAx>
        <c:axId val="111265280"/>
        <c:scaling>
          <c:orientation val="minMax"/>
          <c:max val="282"/>
          <c:min val="-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8598932379829332"/>
              <c:y val="0.94824626827083958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11276032"/>
        <c:crossesAt val="89"/>
        <c:crossBetween val="midCat"/>
        <c:majorUnit val="25"/>
        <c:minorUnit val="3"/>
      </c:valAx>
      <c:valAx>
        <c:axId val="111276032"/>
        <c:scaling>
          <c:orientation val="minMax"/>
          <c:max val="160"/>
          <c:min val="13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" sourceLinked="0"/>
        <c:majorTickMark val="out"/>
        <c:minorTickMark val="out"/>
        <c:tickLblPos val="low"/>
        <c:spPr>
          <a:ln w="12700">
            <a:noFill/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11265280"/>
        <c:crossesAt val="0"/>
        <c:crossBetween val="midCat"/>
        <c:majorUnit val="1"/>
        <c:minorUnit val="0.3"/>
      </c:valAx>
      <c:spPr>
        <a:noFill/>
        <a:ln w="3175">
          <a:solidFill>
            <a:schemeClr val="tx1"/>
          </a:solidFill>
          <a:prstDash val="sysDash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Footer>&amp;Z&amp;A&amp;CInformacion confidencial de hidrologia - IDEAM - &amp;F&amp;D &amp;P</c:oddFooter>
    </c:headerFooter>
    <c:pageMargins b="0.5" l="0.5" r="0.5" t="0.5" header="0" footer="0"/>
    <c:pageSetup orientation="landscape" horizontalDpi="300" verticalDpi="300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           Convenciones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Estación:         Mapiripan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Corriente:        Guaviare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Código:            32097010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Levantó:          JPedroza.    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Dibujó:             CBernal.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Fecha:              20150212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Ideam               Área Operativa N° 03</a:t>
            </a:r>
          </a:p>
        </c:rich>
      </c:tx>
      <c:layout>
        <c:manualLayout>
          <c:xMode val="edge"/>
          <c:yMode val="edge"/>
          <c:x val="0.75109712735183465"/>
          <c:y val="0.75397975962224584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408146300914381E-2"/>
          <c:y val="1.9501625135427952E-2"/>
          <c:w val="0.95261845386533661"/>
          <c:h val="0.96749729144095342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'3209701.Top.12022015'!$A$3:$A$59</c:f>
              <c:numCache>
                <c:formatCode>0.00</c:formatCode>
                <c:ptCount val="57"/>
                <c:pt idx="0">
                  <c:v>0</c:v>
                </c:pt>
                <c:pt idx="1">
                  <c:v>20</c:v>
                </c:pt>
                <c:pt idx="2">
                  <c:v>29</c:v>
                </c:pt>
                <c:pt idx="3">
                  <c:v>39</c:v>
                </c:pt>
                <c:pt idx="4">
                  <c:v>49</c:v>
                </c:pt>
                <c:pt idx="5">
                  <c:v>59</c:v>
                </c:pt>
                <c:pt idx="6">
                  <c:v>69</c:v>
                </c:pt>
                <c:pt idx="7">
                  <c:v>79</c:v>
                </c:pt>
                <c:pt idx="8">
                  <c:v>89</c:v>
                </c:pt>
                <c:pt idx="9">
                  <c:v>99</c:v>
                </c:pt>
                <c:pt idx="10">
                  <c:v>111</c:v>
                </c:pt>
                <c:pt idx="11">
                  <c:v>124</c:v>
                </c:pt>
                <c:pt idx="12">
                  <c:v>139</c:v>
                </c:pt>
                <c:pt idx="13">
                  <c:v>154</c:v>
                </c:pt>
                <c:pt idx="14">
                  <c:v>169</c:v>
                </c:pt>
                <c:pt idx="15">
                  <c:v>187</c:v>
                </c:pt>
                <c:pt idx="16">
                  <c:v>205</c:v>
                </c:pt>
                <c:pt idx="17">
                  <c:v>225</c:v>
                </c:pt>
                <c:pt idx="18">
                  <c:v>245</c:v>
                </c:pt>
                <c:pt idx="19">
                  <c:v>258</c:v>
                </c:pt>
                <c:pt idx="20">
                  <c:v>265</c:v>
                </c:pt>
                <c:pt idx="21">
                  <c:v>269</c:v>
                </c:pt>
              </c:numCache>
            </c:numRef>
          </c:xVal>
          <c:yVal>
            <c:numRef>
              <c:f>'3209701.Top.12022015'!$B$3:$B$59</c:f>
              <c:numCache>
                <c:formatCode>0.000</c:formatCode>
                <c:ptCount val="57"/>
                <c:pt idx="0">
                  <c:v>158.005</c:v>
                </c:pt>
                <c:pt idx="1">
                  <c:v>151.21600000000001</c:v>
                </c:pt>
                <c:pt idx="2">
                  <c:v>147.666</c:v>
                </c:pt>
                <c:pt idx="3">
                  <c:v>144.71600000000001</c:v>
                </c:pt>
                <c:pt idx="4">
                  <c:v>143.26599999999999</c:v>
                </c:pt>
                <c:pt idx="5">
                  <c:v>141.916</c:v>
                </c:pt>
                <c:pt idx="6">
                  <c:v>141.946</c:v>
                </c:pt>
                <c:pt idx="7">
                  <c:v>141.86600000000001</c:v>
                </c:pt>
                <c:pt idx="8">
                  <c:v>141.976</c:v>
                </c:pt>
                <c:pt idx="9">
                  <c:v>142.21600000000001</c:v>
                </c:pt>
                <c:pt idx="10">
                  <c:v>142.446</c:v>
                </c:pt>
                <c:pt idx="11">
                  <c:v>142.92599999999999</c:v>
                </c:pt>
                <c:pt idx="12">
                  <c:v>143.60599999999999</c:v>
                </c:pt>
                <c:pt idx="13">
                  <c:v>144.446</c:v>
                </c:pt>
                <c:pt idx="14">
                  <c:v>145.85599999999999</c:v>
                </c:pt>
                <c:pt idx="15">
                  <c:v>146.39599999999999</c:v>
                </c:pt>
                <c:pt idx="16">
                  <c:v>147.096</c:v>
                </c:pt>
                <c:pt idx="17">
                  <c:v>147.566</c:v>
                </c:pt>
                <c:pt idx="18">
                  <c:v>148.35599999999999</c:v>
                </c:pt>
                <c:pt idx="19">
                  <c:v>151.21600000000001</c:v>
                </c:pt>
                <c:pt idx="20">
                  <c:v>154.369</c:v>
                </c:pt>
                <c:pt idx="21">
                  <c:v>157.18899999999999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89-4AFD-937B-F31D9F70539F}"/>
            </c:ext>
          </c:extLst>
        </c:ser>
        <c:ser>
          <c:idx val="4"/>
          <c:order val="1"/>
          <c:tx>
            <c:v>MAXIMETRO.01</c:v>
          </c:tx>
          <c:spPr>
            <a:ln w="38100">
              <a:solidFill>
                <a:srgbClr val="993366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996666"/>
                </a:solidFill>
                <a:prstDash val="solid"/>
              </a:ln>
            </c:spPr>
          </c:marker>
          <c:xVal>
            <c:numRef>
              <c:f>'3209701.Top.12022015'!$A$64:$A$65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'3209701.Top.12022015'!$B$64:$B$65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89-4AFD-937B-F31D9F70539F}"/>
            </c:ext>
          </c:extLst>
        </c:ser>
        <c:ser>
          <c:idx val="3"/>
          <c:order val="2"/>
          <c:tx>
            <c:v>MAXIMETRO.02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dash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E89-4AFD-937B-F31D9F70539F}"/>
            </c:ext>
          </c:extLst>
        </c:ser>
        <c:ser>
          <c:idx val="5"/>
          <c:order val="3"/>
          <c:tx>
            <c:v>COTA -0-</c:v>
          </c:tx>
          <c:spPr>
            <a:ln w="381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'3209701.Top.12022015'!$A$62:$A$63</c:f>
              <c:numCache>
                <c:formatCode>0.00</c:formatCode>
                <c:ptCount val="2"/>
                <c:pt idx="0">
                  <c:v>12</c:v>
                </c:pt>
                <c:pt idx="1">
                  <c:v>12</c:v>
                </c:pt>
              </c:numCache>
            </c:numRef>
          </c:xVal>
          <c:yVal>
            <c:numRef>
              <c:f>'3209701.Top.12022015'!$B$62:$B$63</c:f>
              <c:numCache>
                <c:formatCode>0.000</c:formatCode>
                <c:ptCount val="2"/>
                <c:pt idx="0">
                  <c:v>157.77760000000001</c:v>
                </c:pt>
                <c:pt idx="1">
                  <c:v>146.77600000000001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89-4AFD-937B-F31D9F70539F}"/>
            </c:ext>
          </c:extLst>
        </c:ser>
        <c:ser>
          <c:idx val="1"/>
          <c:order val="4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'3209701.Top.12022015'!$A$60:$A$61</c:f>
              <c:numCache>
                <c:formatCode>0.00</c:formatCode>
                <c:ptCount val="2"/>
                <c:pt idx="0">
                  <c:v>20</c:v>
                </c:pt>
                <c:pt idx="1">
                  <c:v>258</c:v>
                </c:pt>
              </c:numCache>
            </c:numRef>
          </c:xVal>
          <c:yVal>
            <c:numRef>
              <c:f>'3209701.Top.12022015'!$B$60:$B$61</c:f>
              <c:numCache>
                <c:formatCode>0.000</c:formatCode>
                <c:ptCount val="2"/>
                <c:pt idx="0">
                  <c:v>151.21600000000001</c:v>
                </c:pt>
                <c:pt idx="1">
                  <c:v>151.21600000000001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89-4AFD-937B-F31D9F70539F}"/>
            </c:ext>
          </c:extLst>
        </c:ser>
        <c:ser>
          <c:idx val="2"/>
          <c:order val="5"/>
          <c:tx>
            <c:v>DESB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Pt>
            <c:idx val="1"/>
            <c:marker>
              <c:symbol val="diamond"/>
              <c:size val="9"/>
            </c:marker>
            <c:bubble3D val="0"/>
            <c:extLst>
              <c:ext xmlns:c16="http://schemas.microsoft.com/office/drawing/2014/chart" uri="{C3380CC4-5D6E-409C-BE32-E72D297353CC}">
                <c16:uniqueId val="{00000005-BE89-4AFD-937B-F31D9F70539F}"/>
              </c:ext>
            </c:extLst>
          </c:dPt>
          <c:xVal>
            <c:numRef>
              <c:f>'3209701.Top.12022015'!$A$66:$A$67</c:f>
              <c:numCache>
                <c:formatCode>0.00</c:formatCode>
                <c:ptCount val="2"/>
                <c:pt idx="0">
                  <c:v>0</c:v>
                </c:pt>
                <c:pt idx="1">
                  <c:v>269</c:v>
                </c:pt>
              </c:numCache>
            </c:numRef>
          </c:xVal>
          <c:yVal>
            <c:numRef>
              <c:f>'3209701.Top.12022015'!$B$66:$B$67</c:f>
              <c:numCache>
                <c:formatCode>0.000</c:formatCode>
                <c:ptCount val="2"/>
                <c:pt idx="0" formatCode="0.00">
                  <c:v>0</c:v>
                </c:pt>
                <c:pt idx="1">
                  <c:v>157.18899999999999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89-4AFD-937B-F31D9F705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24832"/>
        <c:axId val="112431488"/>
      </c:scatterChart>
      <c:valAx>
        <c:axId val="112424832"/>
        <c:scaling>
          <c:orientation val="minMax"/>
          <c:max val="282"/>
          <c:min val="-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8598932379829332"/>
              <c:y val="0.94824626827083958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12431488"/>
        <c:crossesAt val="89"/>
        <c:crossBetween val="midCat"/>
        <c:majorUnit val="25"/>
        <c:minorUnit val="3"/>
      </c:valAx>
      <c:valAx>
        <c:axId val="112431488"/>
        <c:scaling>
          <c:orientation val="minMax"/>
          <c:max val="160"/>
          <c:min val="13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" sourceLinked="0"/>
        <c:majorTickMark val="out"/>
        <c:minorTickMark val="out"/>
        <c:tickLblPos val="low"/>
        <c:spPr>
          <a:ln w="12700">
            <a:noFill/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12424832"/>
        <c:crossesAt val="0"/>
        <c:crossBetween val="midCat"/>
        <c:majorUnit val="1"/>
        <c:minorUnit val="0.3"/>
      </c:valAx>
      <c:spPr>
        <a:noFill/>
        <a:ln w="3175">
          <a:solidFill>
            <a:schemeClr val="tx1"/>
          </a:solidFill>
          <a:prstDash val="sysDash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Footer>&amp;Z&amp;A&amp;CInformacion confidencial de hidrologia - IDEAM - &amp;F&amp;D &amp;P</c:oddFooter>
    </c:headerFooter>
    <c:pageMargins b="0.5" l="0.5" r="0.5" t="0.5" header="0" footer="0"/>
    <c:pageSetup orientation="landscape" horizontalDpi="300" verticalDpi="300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           Convenciones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Estación:         Mapiripan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Corriente:        Guaviare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Código:            32097010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Levantó:          JPedroza.    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Dibujó:             CBernal.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Fecha:              20150702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Ideam               Área Operativa N° 03</a:t>
            </a:r>
          </a:p>
        </c:rich>
      </c:tx>
      <c:layout>
        <c:manualLayout>
          <c:xMode val="edge"/>
          <c:yMode val="edge"/>
          <c:x val="0.75109712735183465"/>
          <c:y val="0.75397975962224584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408146300914381E-2"/>
          <c:y val="1.9501625135427952E-2"/>
          <c:w val="0.95261845386533661"/>
          <c:h val="0.96749729144095342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'3209701.Top.02072015'!$A$3:$A$59</c:f>
              <c:numCache>
                <c:formatCode>0.00</c:formatCode>
                <c:ptCount val="57"/>
                <c:pt idx="0">
                  <c:v>0</c:v>
                </c:pt>
                <c:pt idx="1">
                  <c:v>5</c:v>
                </c:pt>
                <c:pt idx="2">
                  <c:v>11</c:v>
                </c:pt>
                <c:pt idx="3">
                  <c:v>20</c:v>
                </c:pt>
                <c:pt idx="4">
                  <c:v>29</c:v>
                </c:pt>
                <c:pt idx="5">
                  <c:v>38</c:v>
                </c:pt>
                <c:pt idx="6">
                  <c:v>47</c:v>
                </c:pt>
                <c:pt idx="7">
                  <c:v>56</c:v>
                </c:pt>
                <c:pt idx="8">
                  <c:v>65</c:v>
                </c:pt>
                <c:pt idx="9">
                  <c:v>74</c:v>
                </c:pt>
                <c:pt idx="10">
                  <c:v>83</c:v>
                </c:pt>
                <c:pt idx="11">
                  <c:v>92</c:v>
                </c:pt>
                <c:pt idx="12">
                  <c:v>101</c:v>
                </c:pt>
                <c:pt idx="13">
                  <c:v>121</c:v>
                </c:pt>
                <c:pt idx="14">
                  <c:v>130</c:v>
                </c:pt>
                <c:pt idx="15">
                  <c:v>139</c:v>
                </c:pt>
                <c:pt idx="16">
                  <c:v>148</c:v>
                </c:pt>
                <c:pt idx="17">
                  <c:v>157</c:v>
                </c:pt>
                <c:pt idx="18">
                  <c:v>166</c:v>
                </c:pt>
                <c:pt idx="19">
                  <c:v>175</c:v>
                </c:pt>
                <c:pt idx="20">
                  <c:v>184</c:v>
                </c:pt>
                <c:pt idx="21">
                  <c:v>193</c:v>
                </c:pt>
                <c:pt idx="22">
                  <c:v>201</c:v>
                </c:pt>
                <c:pt idx="23">
                  <c:v>210</c:v>
                </c:pt>
                <c:pt idx="24">
                  <c:v>222</c:v>
                </c:pt>
                <c:pt idx="25">
                  <c:v>231</c:v>
                </c:pt>
                <c:pt idx="26">
                  <c:v>240</c:v>
                </c:pt>
                <c:pt idx="27">
                  <c:v>249</c:v>
                </c:pt>
                <c:pt idx="28">
                  <c:v>249</c:v>
                </c:pt>
                <c:pt idx="29">
                  <c:v>249</c:v>
                </c:pt>
              </c:numCache>
            </c:numRef>
          </c:xVal>
          <c:yVal>
            <c:numRef>
              <c:f>'3209701.Top.02072015'!$B$3:$B$59</c:f>
              <c:numCache>
                <c:formatCode>0.000</c:formatCode>
                <c:ptCount val="57"/>
                <c:pt idx="0">
                  <c:v>158.005</c:v>
                </c:pt>
                <c:pt idx="1">
                  <c:v>157.31399999999999</c:v>
                </c:pt>
                <c:pt idx="2">
                  <c:v>151.684</c:v>
                </c:pt>
                <c:pt idx="3">
                  <c:v>147.76400000000001</c:v>
                </c:pt>
                <c:pt idx="4">
                  <c:v>146.91399999999999</c:v>
                </c:pt>
                <c:pt idx="5">
                  <c:v>144.554</c:v>
                </c:pt>
                <c:pt idx="6">
                  <c:v>141.624</c:v>
                </c:pt>
                <c:pt idx="7">
                  <c:v>139.20400000000001</c:v>
                </c:pt>
                <c:pt idx="8">
                  <c:v>138.964</c:v>
                </c:pt>
                <c:pt idx="9">
                  <c:v>140.47399999999999</c:v>
                </c:pt>
                <c:pt idx="10">
                  <c:v>142.88399999999999</c:v>
                </c:pt>
                <c:pt idx="11">
                  <c:v>142.614</c:v>
                </c:pt>
                <c:pt idx="12">
                  <c:v>142.364</c:v>
                </c:pt>
                <c:pt idx="13">
                  <c:v>142.16399999999999</c:v>
                </c:pt>
                <c:pt idx="14">
                  <c:v>142.26400000000001</c:v>
                </c:pt>
                <c:pt idx="15">
                  <c:v>140.20400000000001</c:v>
                </c:pt>
                <c:pt idx="16">
                  <c:v>142.78399999999999</c:v>
                </c:pt>
                <c:pt idx="17">
                  <c:v>143.744</c:v>
                </c:pt>
                <c:pt idx="18">
                  <c:v>143.114</c:v>
                </c:pt>
                <c:pt idx="19">
                  <c:v>144.554</c:v>
                </c:pt>
                <c:pt idx="20">
                  <c:v>145.274</c:v>
                </c:pt>
                <c:pt idx="21">
                  <c:v>146.084</c:v>
                </c:pt>
                <c:pt idx="22">
                  <c:v>146.63399999999999</c:v>
                </c:pt>
                <c:pt idx="23">
                  <c:v>148.53399999999999</c:v>
                </c:pt>
                <c:pt idx="24">
                  <c:v>150.334</c:v>
                </c:pt>
                <c:pt idx="25">
                  <c:v>153.024</c:v>
                </c:pt>
                <c:pt idx="26">
                  <c:v>154.97399999999999</c:v>
                </c:pt>
                <c:pt idx="27">
                  <c:v>157.17400000000001</c:v>
                </c:pt>
                <c:pt idx="28">
                  <c:v>157.17400000000001</c:v>
                </c:pt>
                <c:pt idx="29">
                  <c:v>157.31399999999999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FB-4D98-B55E-8477D47465C9}"/>
            </c:ext>
          </c:extLst>
        </c:ser>
        <c:ser>
          <c:idx val="4"/>
          <c:order val="1"/>
          <c:tx>
            <c:v>MAXIMETRO.01</c:v>
          </c:tx>
          <c:spPr>
            <a:ln w="38100">
              <a:solidFill>
                <a:srgbClr val="993366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996666"/>
                </a:solidFill>
                <a:prstDash val="solid"/>
              </a:ln>
            </c:spPr>
          </c:marker>
          <c:xVal>
            <c:numRef>
              <c:f>'3209701.Top.02072015'!$A$64:$A$65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'3209701.Top.02072015'!$B$64:$B$65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FB-4D98-B55E-8477D47465C9}"/>
            </c:ext>
          </c:extLst>
        </c:ser>
        <c:ser>
          <c:idx val="3"/>
          <c:order val="2"/>
          <c:tx>
            <c:v>MAXIMETRO.02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dash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1FB-4D98-B55E-8477D47465C9}"/>
            </c:ext>
          </c:extLst>
        </c:ser>
        <c:ser>
          <c:idx val="5"/>
          <c:order val="3"/>
          <c:tx>
            <c:v>COTA -0-</c:v>
          </c:tx>
          <c:spPr>
            <a:ln w="381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'3209701.Top.02072015'!$A$62:$A$63</c:f>
              <c:numCache>
                <c:formatCode>0.00</c:formatCode>
                <c:ptCount val="2"/>
                <c:pt idx="0">
                  <c:v>12</c:v>
                </c:pt>
                <c:pt idx="1">
                  <c:v>12</c:v>
                </c:pt>
              </c:numCache>
            </c:numRef>
          </c:xVal>
          <c:yVal>
            <c:numRef>
              <c:f>'3209701.Top.02072015'!$B$62:$B$63</c:f>
              <c:numCache>
                <c:formatCode>0.000</c:formatCode>
                <c:ptCount val="2"/>
                <c:pt idx="0">
                  <c:v>158.774</c:v>
                </c:pt>
                <c:pt idx="1">
                  <c:v>146.774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FB-4D98-B55E-8477D47465C9}"/>
            </c:ext>
          </c:extLst>
        </c:ser>
        <c:ser>
          <c:idx val="1"/>
          <c:order val="4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'3209701.Top.02072015'!$A$60:$A$61</c:f>
              <c:numCache>
                <c:formatCode>0.00</c:formatCode>
                <c:ptCount val="2"/>
                <c:pt idx="0">
                  <c:v>5</c:v>
                </c:pt>
                <c:pt idx="1">
                  <c:v>249</c:v>
                </c:pt>
              </c:numCache>
            </c:numRef>
          </c:xVal>
          <c:yVal>
            <c:numRef>
              <c:f>'3209701.Top.02072015'!$B$60:$B$61</c:f>
              <c:numCache>
                <c:formatCode>0.000</c:formatCode>
                <c:ptCount val="2"/>
                <c:pt idx="0">
                  <c:v>157.31399999999999</c:v>
                </c:pt>
                <c:pt idx="1">
                  <c:v>157.31399999999999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FB-4D98-B55E-8477D47465C9}"/>
            </c:ext>
          </c:extLst>
        </c:ser>
        <c:ser>
          <c:idx val="2"/>
          <c:order val="5"/>
          <c:tx>
            <c:v>DESB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Pt>
            <c:idx val="1"/>
            <c:marker>
              <c:symbol val="diamond"/>
              <c:size val="9"/>
            </c:marker>
            <c:bubble3D val="0"/>
            <c:extLst>
              <c:ext xmlns:c16="http://schemas.microsoft.com/office/drawing/2014/chart" uri="{C3380CC4-5D6E-409C-BE32-E72D297353CC}">
                <c16:uniqueId val="{00000005-31FB-4D98-B55E-8477D47465C9}"/>
              </c:ext>
            </c:extLst>
          </c:dPt>
          <c:xVal>
            <c:numRef>
              <c:f>'3209701.Top.02072015'!$A$66:$A$67</c:f>
              <c:numCache>
                <c:formatCode>0.00</c:formatCode>
                <c:ptCount val="2"/>
                <c:pt idx="0">
                  <c:v>0</c:v>
                </c:pt>
                <c:pt idx="1">
                  <c:v>249</c:v>
                </c:pt>
              </c:numCache>
            </c:numRef>
          </c:xVal>
          <c:yVal>
            <c:numRef>
              <c:f>'3209701.Top.02072015'!$B$66:$B$67</c:f>
              <c:numCache>
                <c:formatCode>0.000</c:formatCode>
                <c:ptCount val="2"/>
                <c:pt idx="0" formatCode="0.00">
                  <c:v>0</c:v>
                </c:pt>
                <c:pt idx="1">
                  <c:v>157.31399999999999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1FB-4D98-B55E-8477D4746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27328"/>
        <c:axId val="113033984"/>
      </c:scatterChart>
      <c:valAx>
        <c:axId val="113027328"/>
        <c:scaling>
          <c:orientation val="minMax"/>
          <c:max val="282"/>
          <c:min val="-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8598932379829332"/>
              <c:y val="0.94824626827083958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13033984"/>
        <c:crossesAt val="89"/>
        <c:crossBetween val="midCat"/>
        <c:majorUnit val="25"/>
        <c:minorUnit val="3"/>
      </c:valAx>
      <c:valAx>
        <c:axId val="113033984"/>
        <c:scaling>
          <c:orientation val="minMax"/>
          <c:max val="160"/>
          <c:min val="13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" sourceLinked="0"/>
        <c:majorTickMark val="out"/>
        <c:minorTickMark val="out"/>
        <c:tickLblPos val="low"/>
        <c:spPr>
          <a:ln w="12700">
            <a:noFill/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13027328"/>
        <c:crossesAt val="0"/>
        <c:crossBetween val="midCat"/>
        <c:majorUnit val="1"/>
        <c:minorUnit val="0.3"/>
      </c:valAx>
      <c:spPr>
        <a:noFill/>
        <a:ln w="3175">
          <a:solidFill>
            <a:schemeClr val="tx1"/>
          </a:solidFill>
          <a:prstDash val="sysDash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Footer>&amp;Z&amp;A&amp;CInformacion confidencial de hidrologia - IDEAM - &amp;F&amp;D &amp;P</c:oddFooter>
    </c:headerFooter>
    <c:pageMargins b="0.5" l="0.5" r="0.5" t="0.5" header="0" footer="0"/>
    <c:pageSetup orientation="landscape" horizontalDpi="300" verticalDpi="300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           Convenciones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Estación:         Mapiripan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Corriente:        Guaviare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Código:            32097010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Levantó:          RGonzalez.    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Dibujó:             CBernal.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Fecha:              20151011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Ideam               Área Operativa N° 03</a:t>
            </a:r>
          </a:p>
        </c:rich>
      </c:tx>
      <c:layout>
        <c:manualLayout>
          <c:xMode val="edge"/>
          <c:yMode val="edge"/>
          <c:x val="0.75109712735183465"/>
          <c:y val="0.75397975962224584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408146300914381E-2"/>
          <c:y val="1.9501625135427952E-2"/>
          <c:w val="0.95261845386533661"/>
          <c:h val="0.96749729144095342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'3209701.Top.11102015'!$A$3:$A$59</c:f>
              <c:numCache>
                <c:formatCode>0.00</c:formatCode>
                <c:ptCount val="57"/>
                <c:pt idx="0">
                  <c:v>0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20</c:v>
                </c:pt>
                <c:pt idx="5">
                  <c:v>20</c:v>
                </c:pt>
                <c:pt idx="6">
                  <c:v>27</c:v>
                </c:pt>
                <c:pt idx="7">
                  <c:v>34</c:v>
                </c:pt>
                <c:pt idx="8">
                  <c:v>41</c:v>
                </c:pt>
                <c:pt idx="9">
                  <c:v>48</c:v>
                </c:pt>
                <c:pt idx="10">
                  <c:v>55</c:v>
                </c:pt>
                <c:pt idx="11">
                  <c:v>62</c:v>
                </c:pt>
                <c:pt idx="12">
                  <c:v>69</c:v>
                </c:pt>
                <c:pt idx="13">
                  <c:v>76</c:v>
                </c:pt>
                <c:pt idx="14">
                  <c:v>83</c:v>
                </c:pt>
                <c:pt idx="15">
                  <c:v>90</c:v>
                </c:pt>
                <c:pt idx="16">
                  <c:v>97</c:v>
                </c:pt>
                <c:pt idx="17">
                  <c:v>104</c:v>
                </c:pt>
                <c:pt idx="18">
                  <c:v>114</c:v>
                </c:pt>
                <c:pt idx="19">
                  <c:v>124</c:v>
                </c:pt>
                <c:pt idx="20">
                  <c:v>134</c:v>
                </c:pt>
                <c:pt idx="21">
                  <c:v>144</c:v>
                </c:pt>
                <c:pt idx="22">
                  <c:v>154</c:v>
                </c:pt>
                <c:pt idx="23">
                  <c:v>164</c:v>
                </c:pt>
                <c:pt idx="24">
                  <c:v>174</c:v>
                </c:pt>
                <c:pt idx="25">
                  <c:v>184</c:v>
                </c:pt>
                <c:pt idx="26">
                  <c:v>194</c:v>
                </c:pt>
                <c:pt idx="27">
                  <c:v>204</c:v>
                </c:pt>
                <c:pt idx="28">
                  <c:v>214</c:v>
                </c:pt>
                <c:pt idx="29">
                  <c:v>224</c:v>
                </c:pt>
                <c:pt idx="30">
                  <c:v>230.2</c:v>
                </c:pt>
                <c:pt idx="31">
                  <c:v>232.2</c:v>
                </c:pt>
                <c:pt idx="32">
                  <c:v>237.2</c:v>
                </c:pt>
                <c:pt idx="33">
                  <c:v>242.2</c:v>
                </c:pt>
              </c:numCache>
            </c:numRef>
          </c:xVal>
          <c:yVal>
            <c:numRef>
              <c:f>'3209701.Top.11102015'!$B$3:$B$59</c:f>
              <c:numCache>
                <c:formatCode>0.000</c:formatCode>
                <c:ptCount val="57"/>
                <c:pt idx="0">
                  <c:v>158.005</c:v>
                </c:pt>
                <c:pt idx="1">
                  <c:v>156.39099999999999</c:v>
                </c:pt>
                <c:pt idx="2">
                  <c:v>154.80099999999999</c:v>
                </c:pt>
                <c:pt idx="3">
                  <c:v>153.303</c:v>
                </c:pt>
                <c:pt idx="4">
                  <c:v>152.08799999999999</c:v>
                </c:pt>
                <c:pt idx="5">
                  <c:v>151.78800000000001</c:v>
                </c:pt>
                <c:pt idx="6">
                  <c:v>147.83799999999999</c:v>
                </c:pt>
                <c:pt idx="7">
                  <c:v>145.18799999999999</c:v>
                </c:pt>
                <c:pt idx="8">
                  <c:v>144.22800000000001</c:v>
                </c:pt>
                <c:pt idx="9">
                  <c:v>142.58799999999999</c:v>
                </c:pt>
                <c:pt idx="10">
                  <c:v>140.63800000000001</c:v>
                </c:pt>
                <c:pt idx="11">
                  <c:v>139.86799999999999</c:v>
                </c:pt>
                <c:pt idx="12">
                  <c:v>140.22800000000001</c:v>
                </c:pt>
                <c:pt idx="13">
                  <c:v>140.208</c:v>
                </c:pt>
                <c:pt idx="14">
                  <c:v>140.34800000000001</c:v>
                </c:pt>
                <c:pt idx="15">
                  <c:v>140.28800000000001</c:v>
                </c:pt>
                <c:pt idx="16">
                  <c:v>140.58799999999999</c:v>
                </c:pt>
                <c:pt idx="17">
                  <c:v>140.88800000000001</c:v>
                </c:pt>
                <c:pt idx="18">
                  <c:v>141.488</c:v>
                </c:pt>
                <c:pt idx="19">
                  <c:v>141.78800000000001</c:v>
                </c:pt>
                <c:pt idx="20">
                  <c:v>142.80799999999999</c:v>
                </c:pt>
                <c:pt idx="21">
                  <c:v>143.30799999999999</c:v>
                </c:pt>
                <c:pt idx="22">
                  <c:v>144.828</c:v>
                </c:pt>
                <c:pt idx="23">
                  <c:v>144.78800000000001</c:v>
                </c:pt>
                <c:pt idx="24">
                  <c:v>144.93799999999999</c:v>
                </c:pt>
                <c:pt idx="25">
                  <c:v>145.33799999999999</c:v>
                </c:pt>
                <c:pt idx="26">
                  <c:v>146.93799999999999</c:v>
                </c:pt>
                <c:pt idx="27">
                  <c:v>146.18799999999999</c:v>
                </c:pt>
                <c:pt idx="28">
                  <c:v>146.72800000000001</c:v>
                </c:pt>
                <c:pt idx="29">
                  <c:v>148.28800000000001</c:v>
                </c:pt>
                <c:pt idx="30">
                  <c:v>152.102</c:v>
                </c:pt>
                <c:pt idx="31">
                  <c:v>154.32400000000001</c:v>
                </c:pt>
                <c:pt idx="32">
                  <c:v>155.702</c:v>
                </c:pt>
                <c:pt idx="33">
                  <c:v>157.036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14-4950-84BE-6BFD491591DF}"/>
            </c:ext>
          </c:extLst>
        </c:ser>
        <c:ser>
          <c:idx val="4"/>
          <c:order val="1"/>
          <c:tx>
            <c:v>MAXIMETRO.01</c:v>
          </c:tx>
          <c:spPr>
            <a:ln w="38100">
              <a:solidFill>
                <a:srgbClr val="993366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996666"/>
                </a:solidFill>
                <a:prstDash val="solid"/>
              </a:ln>
            </c:spPr>
          </c:marker>
          <c:xVal>
            <c:numRef>
              <c:f>'3209701.Top.11102015'!$A$64:$A$65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'3209701.Top.11102015'!$B$64:$B$65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14-4950-84BE-6BFD491591DF}"/>
            </c:ext>
          </c:extLst>
        </c:ser>
        <c:ser>
          <c:idx val="3"/>
          <c:order val="2"/>
          <c:tx>
            <c:v>MAXIMETRO.02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dash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D14-4950-84BE-6BFD491591DF}"/>
            </c:ext>
          </c:extLst>
        </c:ser>
        <c:ser>
          <c:idx val="5"/>
          <c:order val="3"/>
          <c:tx>
            <c:v>COTA -0-</c:v>
          </c:tx>
          <c:spPr>
            <a:ln w="381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'3209701.Top.11102015'!$A$62:$A$63</c:f>
              <c:numCache>
                <c:formatCode>0.00</c:formatCode>
                <c:ptCount val="2"/>
                <c:pt idx="0">
                  <c:v>12</c:v>
                </c:pt>
                <c:pt idx="1">
                  <c:v>12</c:v>
                </c:pt>
              </c:numCache>
            </c:numRef>
          </c:xVal>
          <c:yVal>
            <c:numRef>
              <c:f>'3209701.Top.11102015'!$B$62:$B$63</c:f>
              <c:numCache>
                <c:formatCode>0.000</c:formatCode>
                <c:ptCount val="2"/>
                <c:pt idx="0">
                  <c:v>157.773</c:v>
                </c:pt>
                <c:pt idx="1">
                  <c:v>146.773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14-4950-84BE-6BFD491591DF}"/>
            </c:ext>
          </c:extLst>
        </c:ser>
        <c:ser>
          <c:idx val="1"/>
          <c:order val="4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'3209701.Top.11102015'!$A$60:$A$61</c:f>
              <c:numCache>
                <c:formatCode>0.00</c:formatCode>
                <c:ptCount val="2"/>
                <c:pt idx="0">
                  <c:v>20</c:v>
                </c:pt>
                <c:pt idx="1">
                  <c:v>230.2</c:v>
                </c:pt>
              </c:numCache>
            </c:numRef>
          </c:xVal>
          <c:yVal>
            <c:numRef>
              <c:f>'3209701.Top.11102015'!$B$60:$B$61</c:f>
              <c:numCache>
                <c:formatCode>0.000</c:formatCode>
                <c:ptCount val="2"/>
                <c:pt idx="0">
                  <c:v>152.08799999999999</c:v>
                </c:pt>
                <c:pt idx="1">
                  <c:v>152.102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14-4950-84BE-6BFD491591DF}"/>
            </c:ext>
          </c:extLst>
        </c:ser>
        <c:ser>
          <c:idx val="2"/>
          <c:order val="5"/>
          <c:tx>
            <c:v>DESB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Pt>
            <c:idx val="1"/>
            <c:marker>
              <c:symbol val="diamond"/>
              <c:size val="9"/>
            </c:marker>
            <c:bubble3D val="0"/>
            <c:extLst>
              <c:ext xmlns:c16="http://schemas.microsoft.com/office/drawing/2014/chart" uri="{C3380CC4-5D6E-409C-BE32-E72D297353CC}">
                <c16:uniqueId val="{00000005-ED14-4950-84BE-6BFD491591DF}"/>
              </c:ext>
            </c:extLst>
          </c:dPt>
          <c:xVal>
            <c:numRef>
              <c:f>'3209701.Top.11102015'!$A$66:$A$67</c:f>
              <c:numCache>
                <c:formatCode>0.00</c:formatCode>
                <c:ptCount val="2"/>
                <c:pt idx="0">
                  <c:v>0</c:v>
                </c:pt>
                <c:pt idx="1">
                  <c:v>242.2</c:v>
                </c:pt>
              </c:numCache>
            </c:numRef>
          </c:xVal>
          <c:yVal>
            <c:numRef>
              <c:f>'3209701.Top.11102015'!$B$66:$B$67</c:f>
              <c:numCache>
                <c:formatCode>0.000</c:formatCode>
                <c:ptCount val="2"/>
                <c:pt idx="0" formatCode="0.00">
                  <c:v>0</c:v>
                </c:pt>
                <c:pt idx="1">
                  <c:v>157.036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D14-4950-84BE-6BFD49159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10336"/>
        <c:axId val="113521792"/>
      </c:scatterChart>
      <c:valAx>
        <c:axId val="113310336"/>
        <c:scaling>
          <c:orientation val="minMax"/>
          <c:max val="282"/>
          <c:min val="-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8598932379829332"/>
              <c:y val="0.94824626827083958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13521792"/>
        <c:crossesAt val="89"/>
        <c:crossBetween val="midCat"/>
        <c:majorUnit val="25"/>
        <c:minorUnit val="3"/>
      </c:valAx>
      <c:valAx>
        <c:axId val="113521792"/>
        <c:scaling>
          <c:orientation val="minMax"/>
          <c:max val="160"/>
          <c:min val="13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" sourceLinked="0"/>
        <c:majorTickMark val="out"/>
        <c:minorTickMark val="out"/>
        <c:tickLblPos val="low"/>
        <c:spPr>
          <a:ln w="12700">
            <a:noFill/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13310336"/>
        <c:crossesAt val="0"/>
        <c:crossBetween val="midCat"/>
        <c:majorUnit val="1"/>
        <c:minorUnit val="0.3"/>
      </c:valAx>
      <c:spPr>
        <a:noFill/>
        <a:ln w="3175">
          <a:solidFill>
            <a:schemeClr val="tx1"/>
          </a:solidFill>
          <a:prstDash val="sysDash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Footer>&amp;Z&amp;A&amp;CInformacion confidencial de hidrologia - IDEAM - &amp;F&amp;D &amp;P</c:oddFooter>
    </c:headerFooter>
    <c:pageMargins b="0.5" l="0.5" r="0.5" t="0.5" header="0" footer="0"/>
    <c:pageSetup orientation="landscape" horizontalDpi="300" verticalDpi="300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370855022019136E-2"/>
          <c:y val="1.9669109148255023E-2"/>
          <c:w val="0.86019902188485431"/>
          <c:h val="0.88853884931945193"/>
        </c:manualLayout>
      </c:layout>
      <c:scatterChart>
        <c:scatterStyle val="smoothMarker"/>
        <c:varyColors val="0"/>
        <c:ser>
          <c:idx val="1"/>
          <c:order val="0"/>
          <c:tx>
            <c:v>NIVEL DEL AGUA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'32097010_MAPIRIPAN_20160527  '!$A$42:$A$43</c:f>
              <c:numCache>
                <c:formatCode>0.00</c:formatCode>
                <c:ptCount val="2"/>
                <c:pt idx="0">
                  <c:v>6.6</c:v>
                </c:pt>
                <c:pt idx="1">
                  <c:v>231</c:v>
                </c:pt>
              </c:numCache>
            </c:numRef>
          </c:xVal>
          <c:yVal>
            <c:numRef>
              <c:f>'32097010_MAPIRIPAN_20160527  '!$B$42:$B$43</c:f>
              <c:numCache>
                <c:formatCode>#,##0.000</c:formatCode>
                <c:ptCount val="2"/>
                <c:pt idx="0">
                  <c:v>156.17100000000002</c:v>
                </c:pt>
                <c:pt idx="1">
                  <c:v>156.17100000000002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B7-4909-BBAE-1DDC7A137237}"/>
            </c:ext>
          </c:extLst>
        </c:ser>
        <c:ser>
          <c:idx val="6"/>
          <c:order val="1"/>
          <c:tx>
            <c:v>MAX1</c:v>
          </c:tx>
          <c:marker>
            <c:symbol val="diamond"/>
            <c:size val="5"/>
            <c:spPr>
              <a:ln>
                <a:solidFill>
                  <a:srgbClr val="CC3399"/>
                </a:solidFill>
              </a:ln>
            </c:spPr>
          </c:marker>
          <c:dPt>
            <c:idx val="1"/>
            <c:bubble3D val="0"/>
            <c:spPr>
              <a:ln>
                <a:solidFill>
                  <a:srgbClr val="7030A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12B7-4909-BBAE-1DDC7A137237}"/>
              </c:ext>
            </c:extLst>
          </c:dPt>
          <c:xVal>
            <c:numRef>
              <c:f>'32097010_MAPIRIPAN_20160527  '!$A$44:$A$45</c:f>
              <c:numCache>
                <c:formatCode>0.00</c:formatCode>
                <c:ptCount val="2"/>
              </c:numCache>
            </c:numRef>
          </c:xVal>
          <c:yVal>
            <c:numRef>
              <c:f>'32097010_MAPIRIPAN_20160527  '!$B$44:$B$45</c:f>
              <c:numCache>
                <c:formatCode>#,##0.000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2B7-4909-BBAE-1DDC7A137237}"/>
            </c:ext>
          </c:extLst>
        </c:ser>
        <c:ser>
          <c:idx val="0"/>
          <c:order val="2"/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'32097010_MAPIRIPAN_20160527  '!$A$3:$A$38</c:f>
              <c:numCache>
                <c:formatCode>0.00</c:formatCode>
                <c:ptCount val="36"/>
                <c:pt idx="0">
                  <c:v>2</c:v>
                </c:pt>
                <c:pt idx="1">
                  <c:v>6.6</c:v>
                </c:pt>
                <c:pt idx="2">
                  <c:v>6.6</c:v>
                </c:pt>
                <c:pt idx="3">
                  <c:v>9</c:v>
                </c:pt>
                <c:pt idx="4">
                  <c:v>19</c:v>
                </c:pt>
                <c:pt idx="5">
                  <c:v>29</c:v>
                </c:pt>
                <c:pt idx="6">
                  <c:v>39</c:v>
                </c:pt>
                <c:pt idx="7">
                  <c:v>49</c:v>
                </c:pt>
                <c:pt idx="8">
                  <c:v>59</c:v>
                </c:pt>
                <c:pt idx="9">
                  <c:v>69</c:v>
                </c:pt>
                <c:pt idx="10">
                  <c:v>79</c:v>
                </c:pt>
                <c:pt idx="11">
                  <c:v>89</c:v>
                </c:pt>
                <c:pt idx="12">
                  <c:v>99</c:v>
                </c:pt>
                <c:pt idx="13">
                  <c:v>109</c:v>
                </c:pt>
                <c:pt idx="14">
                  <c:v>119</c:v>
                </c:pt>
                <c:pt idx="15">
                  <c:v>129</c:v>
                </c:pt>
                <c:pt idx="16">
                  <c:v>139</c:v>
                </c:pt>
                <c:pt idx="17">
                  <c:v>149</c:v>
                </c:pt>
                <c:pt idx="18">
                  <c:v>159</c:v>
                </c:pt>
                <c:pt idx="19">
                  <c:v>169</c:v>
                </c:pt>
                <c:pt idx="20">
                  <c:v>179</c:v>
                </c:pt>
                <c:pt idx="21">
                  <c:v>189</c:v>
                </c:pt>
                <c:pt idx="22">
                  <c:v>199</c:v>
                </c:pt>
                <c:pt idx="23">
                  <c:v>209</c:v>
                </c:pt>
                <c:pt idx="24">
                  <c:v>219</c:v>
                </c:pt>
                <c:pt idx="25">
                  <c:v>231</c:v>
                </c:pt>
                <c:pt idx="26">
                  <c:v>237</c:v>
                </c:pt>
                <c:pt idx="27">
                  <c:v>244</c:v>
                </c:pt>
              </c:numCache>
            </c:numRef>
          </c:xVal>
          <c:yVal>
            <c:numRef>
              <c:f>'32097010_MAPIRIPAN_20160527  '!$B$3:$B$38</c:f>
              <c:numCache>
                <c:formatCode>#,##0.000</c:formatCode>
                <c:ptCount val="36"/>
                <c:pt idx="0">
                  <c:v>157.77100000000002</c:v>
                </c:pt>
                <c:pt idx="1">
                  <c:v>156.17100000000002</c:v>
                </c:pt>
                <c:pt idx="2">
                  <c:v>156.17100000000002</c:v>
                </c:pt>
                <c:pt idx="3">
                  <c:v>151.18100000000001</c:v>
                </c:pt>
                <c:pt idx="4">
                  <c:v>147.76100000000002</c:v>
                </c:pt>
                <c:pt idx="5">
                  <c:v>146.91100000000003</c:v>
                </c:pt>
                <c:pt idx="6">
                  <c:v>144.55100000000002</c:v>
                </c:pt>
                <c:pt idx="7">
                  <c:v>141.62100000000001</c:v>
                </c:pt>
                <c:pt idx="8">
                  <c:v>139.20100000000002</c:v>
                </c:pt>
                <c:pt idx="9">
                  <c:v>138.96100000000001</c:v>
                </c:pt>
                <c:pt idx="10">
                  <c:v>142.88100000000003</c:v>
                </c:pt>
                <c:pt idx="11">
                  <c:v>142.91500000000002</c:v>
                </c:pt>
                <c:pt idx="12">
                  <c:v>142.36100000000002</c:v>
                </c:pt>
                <c:pt idx="13">
                  <c:v>142.16100000000003</c:v>
                </c:pt>
                <c:pt idx="14">
                  <c:v>142.26100000000002</c:v>
                </c:pt>
                <c:pt idx="15">
                  <c:v>140.20100000000002</c:v>
                </c:pt>
                <c:pt idx="16">
                  <c:v>142.78100000000001</c:v>
                </c:pt>
                <c:pt idx="17">
                  <c:v>143.74100000000001</c:v>
                </c:pt>
                <c:pt idx="18">
                  <c:v>143.11100000000002</c:v>
                </c:pt>
                <c:pt idx="19">
                  <c:v>144.55100000000002</c:v>
                </c:pt>
                <c:pt idx="20">
                  <c:v>146.94100000000003</c:v>
                </c:pt>
                <c:pt idx="21">
                  <c:v>147.67100000000002</c:v>
                </c:pt>
                <c:pt idx="22">
                  <c:v>149.67100000000002</c:v>
                </c:pt>
                <c:pt idx="23">
                  <c:v>149.93100000000001</c:v>
                </c:pt>
                <c:pt idx="24">
                  <c:v>150.15100000000001</c:v>
                </c:pt>
                <c:pt idx="25">
                  <c:v>156.17100000000002</c:v>
                </c:pt>
                <c:pt idx="26">
                  <c:v>157.39700000000002</c:v>
                </c:pt>
                <c:pt idx="27">
                  <c:v>157.387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B7-4909-BBAE-1DDC7A137237}"/>
            </c:ext>
          </c:extLst>
        </c:ser>
        <c:ser>
          <c:idx val="7"/>
          <c:order val="3"/>
          <c:tx>
            <c:v>MAX2</c:v>
          </c:tx>
          <c:spPr>
            <a:ln w="25400">
              <a:solidFill>
                <a:schemeClr val="tx1"/>
              </a:solidFill>
            </a:ln>
          </c:spPr>
          <c:marker>
            <c:symbol val="triang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5-12B7-4909-BBAE-1DDC7A137237}"/>
              </c:ext>
            </c:extLst>
          </c:dPt>
          <c:xVal>
            <c:numRef>
              <c:f>'32097010_MAPIRIPAN_20160527  '!$A$44:$A$45</c:f>
              <c:numCache>
                <c:formatCode>0.00</c:formatCode>
                <c:ptCount val="2"/>
              </c:numCache>
            </c:numRef>
          </c:xVal>
          <c:yVal>
            <c:numRef>
              <c:f>'32097010_MAPIRIPAN_20160527  '!$B$44:$B$45</c:f>
              <c:numCache>
                <c:formatCode>#,##0.000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2B7-4909-BBAE-1DDC7A137237}"/>
            </c:ext>
          </c:extLst>
        </c:ser>
        <c:ser>
          <c:idx val="8"/>
          <c:order val="4"/>
          <c:tx>
            <c:v>Nivel Desbordamiento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'32097010_MAPIRIPAN_20160527  '!$A$54:$A$55</c:f>
              <c:numCache>
                <c:formatCode>0.00</c:formatCode>
                <c:ptCount val="2"/>
                <c:pt idx="0">
                  <c:v>3</c:v>
                </c:pt>
                <c:pt idx="1">
                  <c:v>237</c:v>
                </c:pt>
              </c:numCache>
            </c:numRef>
          </c:xVal>
          <c:yVal>
            <c:numRef>
              <c:f>'32097010_MAPIRIPAN_20160527  '!$B$54:$B$55</c:f>
              <c:numCache>
                <c:formatCode>#,##0.000</c:formatCode>
                <c:ptCount val="2"/>
                <c:pt idx="0">
                  <c:v>157.39700000000002</c:v>
                </c:pt>
                <c:pt idx="1">
                  <c:v>157.39700000000002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2B7-4909-BBAE-1DDC7A137237}"/>
            </c:ext>
          </c:extLst>
        </c:ser>
        <c:ser>
          <c:idx val="9"/>
          <c:order val="5"/>
          <c:tx>
            <c:v>Mira 11</c:v>
          </c:tx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Pt>
            <c:idx val="1"/>
            <c:bubble3D val="0"/>
            <c:spPr>
              <a:ln>
                <a:solidFill>
                  <a:srgbClr val="FFC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12B7-4909-BBAE-1DDC7A137237}"/>
              </c:ext>
            </c:extLst>
          </c:dPt>
          <c:xVal>
            <c:numRef>
              <c:f>'32097010_MAPIRIPAN_20160527  '!$A$48:$A$49</c:f>
              <c:numCache>
                <c:formatCode>0.00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'32097010_MAPIRIPAN_20160527  '!$B$48:$B$49</c:f>
              <c:numCache>
                <c:formatCode>#,##0.000</c:formatCode>
                <c:ptCount val="2"/>
                <c:pt idx="0">
                  <c:v>157.77099999999999</c:v>
                </c:pt>
                <c:pt idx="1">
                  <c:v>156.77099999999999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2B7-4909-BBAE-1DDC7A137237}"/>
            </c:ext>
          </c:extLst>
        </c:ser>
        <c:ser>
          <c:idx val="3"/>
          <c:order val="6"/>
          <c:tx>
            <c:v>Mira 12</c:v>
          </c:tx>
          <c:spPr>
            <a:ln w="25400">
              <a:solidFill>
                <a:srgbClr val="FFC000"/>
              </a:solidFill>
            </a:ln>
          </c:spPr>
          <c:marker>
            <c:symbol val="dash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'32097010_MAPIRIPAN_20160527  '!$A$46:$A$47</c:f>
              <c:numCache>
                <c:formatCode>0.00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'32097010_MAPIRIPAN_20160527  '!$B$46:$B$47</c:f>
              <c:numCache>
                <c:formatCode>#,##0.000</c:formatCode>
                <c:ptCount val="2"/>
                <c:pt idx="0">
                  <c:v>158.77099999999999</c:v>
                </c:pt>
                <c:pt idx="1">
                  <c:v>157.77099999999999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2B7-4909-BBAE-1DDC7A137237}"/>
            </c:ext>
          </c:extLst>
        </c:ser>
        <c:ser>
          <c:idx val="2"/>
          <c:order val="7"/>
          <c:tx>
            <c:v>Mira 10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'32097010_MAPIRIPAN_20160527  '!$A$50:$A$51</c:f>
              <c:numCache>
                <c:formatCode>0.00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'32097010_MAPIRIPAN_20160527  '!$B$50:$B$51</c:f>
              <c:numCache>
                <c:formatCode>#,##0.000</c:formatCode>
                <c:ptCount val="2"/>
                <c:pt idx="0">
                  <c:v>156.77099999999999</c:v>
                </c:pt>
                <c:pt idx="1">
                  <c:v>155.77099999999999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12B7-4909-BBAE-1DDC7A137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68448"/>
        <c:axId val="114979200"/>
      </c:scatterChart>
      <c:valAx>
        <c:axId val="11496844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 sz="1800" b="1" i="0" u="none" strike="noStrike" baseline="0">
                    <a:solidFill>
                      <a:srgbClr val="000000"/>
                    </a:solidFill>
                    <a:latin typeface="Calibri"/>
                  </a:rPr>
                  <a:t>ABSCISADO (m)</a:t>
                </a:r>
              </a:p>
            </c:rich>
          </c:tx>
          <c:layout>
            <c:manualLayout>
              <c:xMode val="edge"/>
              <c:yMode val="edge"/>
              <c:x val="0.44946996097157077"/>
              <c:y val="0.95139308499813424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114979200"/>
        <c:crosses val="autoZero"/>
        <c:crossBetween val="midCat"/>
      </c:valAx>
      <c:valAx>
        <c:axId val="114979200"/>
        <c:scaling>
          <c:orientation val="minMax"/>
          <c:max val="180"/>
          <c:min val="13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 sz="1800" baseline="0"/>
                  <a:t>COTA (m)</a:t>
                </a:r>
              </a:p>
            </c:rich>
          </c:tx>
          <c:layout>
            <c:manualLayout>
              <c:xMode val="edge"/>
              <c:yMode val="edge"/>
              <c:x val="0"/>
              <c:y val="0.3676110517692685"/>
            </c:manualLayout>
          </c:layout>
          <c:overlay val="0"/>
        </c:title>
        <c:numFmt formatCode="#,##0.0" sourceLinked="0"/>
        <c:majorTickMark val="none"/>
        <c:minorTickMark val="none"/>
        <c:tickLblPos val="low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114968448"/>
        <c:crossesAt val="-25"/>
        <c:crossBetween val="midCat"/>
        <c:majorUnit val="5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 alignWithMargins="0">
      <c:oddHeader>&amp;A</c:oddHeader>
      <c:oddFooter>&amp;Z&amp;A&amp;CInformación confidencial de Hidrología&amp;D &amp;F</c:oddFooter>
    </c:headerFooter>
    <c:pageMargins b="0" l="0" r="0" t="0" header="0.51181102362204722" footer="0.51181102362204722"/>
    <c:pageSetup orientation="landscape" horizontalDpi="300" verticalDpi="300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370855022019136E-2"/>
          <c:y val="1.9669109148255023E-2"/>
          <c:w val="0.86019902188485431"/>
          <c:h val="0.88853884931945193"/>
        </c:manualLayout>
      </c:layout>
      <c:scatterChart>
        <c:scatterStyle val="smoothMarker"/>
        <c:varyColors val="0"/>
        <c:ser>
          <c:idx val="1"/>
          <c:order val="0"/>
          <c:tx>
            <c:v>NIVEL DEL AGUA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'32097010_MAPIRIPAN_20160901  '!$A$42:$A$43</c:f>
              <c:numCache>
                <c:formatCode>0.00</c:formatCode>
                <c:ptCount val="2"/>
                <c:pt idx="0">
                  <c:v>13</c:v>
                </c:pt>
                <c:pt idx="1">
                  <c:v>248</c:v>
                </c:pt>
              </c:numCache>
            </c:numRef>
          </c:xVal>
          <c:yVal>
            <c:numRef>
              <c:f>'32097010_MAPIRIPAN_20160901  '!$B$42:$B$43</c:f>
              <c:numCache>
                <c:formatCode>#,##0.000</c:formatCode>
                <c:ptCount val="2"/>
                <c:pt idx="0">
                  <c:v>153.94399999999999</c:v>
                </c:pt>
                <c:pt idx="1">
                  <c:v>153.94399999999999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67-4819-861C-05898F1BF7CA}"/>
            </c:ext>
          </c:extLst>
        </c:ser>
        <c:ser>
          <c:idx val="6"/>
          <c:order val="1"/>
          <c:tx>
            <c:v>MAX1</c:v>
          </c:tx>
          <c:marker>
            <c:symbol val="diamond"/>
            <c:size val="5"/>
            <c:spPr>
              <a:ln>
                <a:solidFill>
                  <a:srgbClr val="CC3399"/>
                </a:solidFill>
              </a:ln>
            </c:spPr>
          </c:marker>
          <c:dPt>
            <c:idx val="1"/>
            <c:bubble3D val="0"/>
            <c:spPr>
              <a:ln>
                <a:solidFill>
                  <a:srgbClr val="7030A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A367-4819-861C-05898F1BF7CA}"/>
              </c:ext>
            </c:extLst>
          </c:dPt>
          <c:xVal>
            <c:numRef>
              <c:f>'32097010_MAPIRIPAN_20160901  '!$A$44:$A$45</c:f>
              <c:numCache>
                <c:formatCode>0.00</c:formatCode>
                <c:ptCount val="2"/>
              </c:numCache>
            </c:numRef>
          </c:xVal>
          <c:yVal>
            <c:numRef>
              <c:f>'32097010_MAPIRIPAN_20160901  '!$B$44:$B$45</c:f>
              <c:numCache>
                <c:formatCode>#,##0.000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367-4819-861C-05898F1BF7CA}"/>
            </c:ext>
          </c:extLst>
        </c:ser>
        <c:ser>
          <c:idx val="0"/>
          <c:order val="2"/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'32097010_MAPIRIPAN_20160901  '!$A$3:$A$38</c:f>
              <c:numCache>
                <c:formatCode>0.00</c:formatCode>
                <c:ptCount val="36"/>
                <c:pt idx="0">
                  <c:v>0</c:v>
                </c:pt>
                <c:pt idx="1">
                  <c:v>13</c:v>
                </c:pt>
                <c:pt idx="2">
                  <c:v>13</c:v>
                </c:pt>
                <c:pt idx="3">
                  <c:v>18</c:v>
                </c:pt>
                <c:pt idx="4">
                  <c:v>24</c:v>
                </c:pt>
                <c:pt idx="5">
                  <c:v>34</c:v>
                </c:pt>
                <c:pt idx="6">
                  <c:v>44</c:v>
                </c:pt>
                <c:pt idx="7">
                  <c:v>54</c:v>
                </c:pt>
                <c:pt idx="8">
                  <c:v>64</c:v>
                </c:pt>
                <c:pt idx="9">
                  <c:v>76</c:v>
                </c:pt>
                <c:pt idx="10">
                  <c:v>88</c:v>
                </c:pt>
                <c:pt idx="11">
                  <c:v>101</c:v>
                </c:pt>
                <c:pt idx="12">
                  <c:v>115</c:v>
                </c:pt>
                <c:pt idx="13">
                  <c:v>129</c:v>
                </c:pt>
                <c:pt idx="14">
                  <c:v>144</c:v>
                </c:pt>
                <c:pt idx="15">
                  <c:v>157</c:v>
                </c:pt>
                <c:pt idx="16">
                  <c:v>169</c:v>
                </c:pt>
                <c:pt idx="17">
                  <c:v>181</c:v>
                </c:pt>
                <c:pt idx="18">
                  <c:v>195</c:v>
                </c:pt>
                <c:pt idx="19">
                  <c:v>213</c:v>
                </c:pt>
                <c:pt idx="20">
                  <c:v>233</c:v>
                </c:pt>
                <c:pt idx="21">
                  <c:v>248</c:v>
                </c:pt>
                <c:pt idx="22">
                  <c:v>255</c:v>
                </c:pt>
              </c:numCache>
            </c:numRef>
          </c:xVal>
          <c:yVal>
            <c:numRef>
              <c:f>'32097010_MAPIRIPAN_20160901  '!$B$3:$B$38</c:f>
              <c:numCache>
                <c:formatCode>#,##0.000</c:formatCode>
                <c:ptCount val="36"/>
                <c:pt idx="0">
                  <c:v>158.76300000000001</c:v>
                </c:pt>
                <c:pt idx="1">
                  <c:v>153.94399999999999</c:v>
                </c:pt>
                <c:pt idx="2">
                  <c:v>153.94399999999999</c:v>
                </c:pt>
                <c:pt idx="3">
                  <c:v>147.244</c:v>
                </c:pt>
                <c:pt idx="4">
                  <c:v>144.61399999999998</c:v>
                </c:pt>
                <c:pt idx="5">
                  <c:v>143.494</c:v>
                </c:pt>
                <c:pt idx="6">
                  <c:v>141.97399999999999</c:v>
                </c:pt>
                <c:pt idx="7">
                  <c:v>141.61399999999998</c:v>
                </c:pt>
                <c:pt idx="8">
                  <c:v>140.94399999999999</c:v>
                </c:pt>
                <c:pt idx="9">
                  <c:v>141.13399999999999</c:v>
                </c:pt>
                <c:pt idx="10">
                  <c:v>141.274</c:v>
                </c:pt>
                <c:pt idx="11">
                  <c:v>141.654</c:v>
                </c:pt>
                <c:pt idx="12">
                  <c:v>142.244</c:v>
                </c:pt>
                <c:pt idx="13">
                  <c:v>143.07399999999998</c:v>
                </c:pt>
                <c:pt idx="14">
                  <c:v>143.64399999999998</c:v>
                </c:pt>
                <c:pt idx="15">
                  <c:v>144.11399999999998</c:v>
                </c:pt>
                <c:pt idx="16">
                  <c:v>144.654</c:v>
                </c:pt>
                <c:pt idx="17">
                  <c:v>145.47399999999999</c:v>
                </c:pt>
                <c:pt idx="18">
                  <c:v>146.11399999999998</c:v>
                </c:pt>
                <c:pt idx="19">
                  <c:v>146.874</c:v>
                </c:pt>
                <c:pt idx="20">
                  <c:v>147.47399999999999</c:v>
                </c:pt>
                <c:pt idx="21">
                  <c:v>153.94399999999999</c:v>
                </c:pt>
                <c:pt idx="22">
                  <c:v>157.238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67-4819-861C-05898F1BF7CA}"/>
            </c:ext>
          </c:extLst>
        </c:ser>
        <c:ser>
          <c:idx val="7"/>
          <c:order val="3"/>
          <c:tx>
            <c:v>MAX2</c:v>
          </c:tx>
          <c:spPr>
            <a:ln w="25400">
              <a:solidFill>
                <a:schemeClr val="tx1"/>
              </a:solidFill>
            </a:ln>
          </c:spPr>
          <c:marker>
            <c:symbol val="triang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5-A367-4819-861C-05898F1BF7CA}"/>
              </c:ext>
            </c:extLst>
          </c:dPt>
          <c:xVal>
            <c:numRef>
              <c:f>'32097010_MAPIRIPAN_20160901  '!$A$44:$A$45</c:f>
              <c:numCache>
                <c:formatCode>0.00</c:formatCode>
                <c:ptCount val="2"/>
              </c:numCache>
            </c:numRef>
          </c:xVal>
          <c:yVal>
            <c:numRef>
              <c:f>'32097010_MAPIRIPAN_20160901  '!$B$44:$B$45</c:f>
              <c:numCache>
                <c:formatCode>#,##0.000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367-4819-861C-05898F1BF7CA}"/>
            </c:ext>
          </c:extLst>
        </c:ser>
        <c:ser>
          <c:idx val="8"/>
          <c:order val="4"/>
          <c:tx>
            <c:v>Nivel Desbordamiento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'32097010_MAPIRIPAN_20160901  '!$A$58:$A$59</c:f>
              <c:numCache>
                <c:formatCode>0.00</c:formatCode>
                <c:ptCount val="2"/>
                <c:pt idx="0">
                  <c:v>3</c:v>
                </c:pt>
                <c:pt idx="1">
                  <c:v>255</c:v>
                </c:pt>
              </c:numCache>
            </c:numRef>
          </c:xVal>
          <c:yVal>
            <c:numRef>
              <c:f>'32097010_MAPIRIPAN_20160901  '!$B$58:$B$59</c:f>
              <c:numCache>
                <c:formatCode>#,##0.000</c:formatCode>
                <c:ptCount val="2"/>
                <c:pt idx="0">
                  <c:v>157.238</c:v>
                </c:pt>
                <c:pt idx="1">
                  <c:v>157.238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367-4819-861C-05898F1BF7CA}"/>
            </c:ext>
          </c:extLst>
        </c:ser>
        <c:ser>
          <c:idx val="9"/>
          <c:order val="5"/>
          <c:tx>
            <c:v>Mira 11</c:v>
          </c:tx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Pt>
            <c:idx val="1"/>
            <c:bubble3D val="0"/>
            <c:spPr>
              <a:ln>
                <a:solidFill>
                  <a:srgbClr val="FFC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A367-4819-861C-05898F1BF7CA}"/>
              </c:ext>
            </c:extLst>
          </c:dPt>
          <c:xVal>
            <c:numRef>
              <c:f>'32097010_MAPIRIPAN_20160901  '!$A$48:$A$49</c:f>
              <c:numCache>
                <c:formatCode>0.00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'32097010_MAPIRIPAN_20160901  '!$B$48:$B$49</c:f>
              <c:numCache>
                <c:formatCode>#,##0.000</c:formatCode>
                <c:ptCount val="2"/>
                <c:pt idx="0">
                  <c:v>157.76599999999999</c:v>
                </c:pt>
                <c:pt idx="1">
                  <c:v>156.76599999999999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367-4819-861C-05898F1BF7CA}"/>
            </c:ext>
          </c:extLst>
        </c:ser>
        <c:ser>
          <c:idx val="3"/>
          <c:order val="6"/>
          <c:tx>
            <c:v>Mira 12</c:v>
          </c:tx>
          <c:spPr>
            <a:ln w="25400">
              <a:solidFill>
                <a:srgbClr val="FFC000"/>
              </a:solidFill>
            </a:ln>
          </c:spPr>
          <c:marker>
            <c:symbol val="dash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'32097010_MAPIRIPAN_20160901  '!$A$46:$A$47</c:f>
              <c:numCache>
                <c:formatCode>0.00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xVal>
          <c:yVal>
            <c:numRef>
              <c:f>'32097010_MAPIRIPAN_20160901  '!$B$46:$B$47</c:f>
              <c:numCache>
                <c:formatCode>#,##0.000</c:formatCode>
                <c:ptCount val="2"/>
                <c:pt idx="0">
                  <c:v>158.76300000000001</c:v>
                </c:pt>
                <c:pt idx="1">
                  <c:v>157.76300000000001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367-4819-861C-05898F1BF7CA}"/>
            </c:ext>
          </c:extLst>
        </c:ser>
        <c:ser>
          <c:idx val="2"/>
          <c:order val="7"/>
          <c:tx>
            <c:v>Mira 10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'32097010_MAPIRIPAN_20160901  '!$A$50:$A$51</c:f>
              <c:numCache>
                <c:formatCode>0.00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'32097010_MAPIRIPAN_20160901  '!$B$50:$B$51</c:f>
              <c:numCache>
                <c:formatCode>#,##0.000</c:formatCode>
                <c:ptCount val="2"/>
                <c:pt idx="0">
                  <c:v>156.76400000000001</c:v>
                </c:pt>
                <c:pt idx="1">
                  <c:v>155.76400000000001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367-4819-861C-05898F1BF7CA}"/>
            </c:ext>
          </c:extLst>
        </c:ser>
        <c:ser>
          <c:idx val="4"/>
          <c:order val="8"/>
          <c:tx>
            <c:v>Mira 9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'32097010_MAPIRIPAN_20160901  '!$A$52:$A$53</c:f>
              <c:numCache>
                <c:formatCode>0.00</c:formatCode>
                <c:ptCount val="2"/>
                <c:pt idx="0">
                  <c:v>11</c:v>
                </c:pt>
                <c:pt idx="1">
                  <c:v>11</c:v>
                </c:pt>
              </c:numCache>
            </c:numRef>
          </c:xVal>
          <c:yVal>
            <c:numRef>
              <c:f>'32097010_MAPIRIPAN_20160901  '!$B$52:$B$53</c:f>
              <c:numCache>
                <c:formatCode>#,##0.000</c:formatCode>
                <c:ptCount val="2"/>
                <c:pt idx="0">
                  <c:v>155.762</c:v>
                </c:pt>
                <c:pt idx="1">
                  <c:v>154.762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367-4819-861C-05898F1BF7CA}"/>
            </c:ext>
          </c:extLst>
        </c:ser>
        <c:ser>
          <c:idx val="5"/>
          <c:order val="9"/>
          <c:tx>
            <c:v>Mira 8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'32097010_MAPIRIPAN_20160901  '!$A$54:$A$55</c:f>
              <c:numCache>
                <c:formatCode>0.00</c:formatCode>
                <c:ptCount val="2"/>
                <c:pt idx="0">
                  <c:v>13</c:v>
                </c:pt>
                <c:pt idx="1">
                  <c:v>13</c:v>
                </c:pt>
              </c:numCache>
            </c:numRef>
          </c:xVal>
          <c:yVal>
            <c:numRef>
              <c:f>'32097010_MAPIRIPAN_20160901  '!$B$54:$B$55</c:f>
              <c:numCache>
                <c:formatCode>#,##0.000</c:formatCode>
                <c:ptCount val="2"/>
                <c:pt idx="0">
                  <c:v>154.76</c:v>
                </c:pt>
                <c:pt idx="1">
                  <c:v>153.76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367-4819-861C-05898F1BF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09568"/>
        <c:axId val="111311872"/>
      </c:scatterChart>
      <c:valAx>
        <c:axId val="11130956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 sz="1800" b="1" i="0" u="none" strike="noStrike" baseline="0">
                    <a:solidFill>
                      <a:srgbClr val="000000"/>
                    </a:solidFill>
                    <a:latin typeface="Calibri"/>
                  </a:rPr>
                  <a:t>ABSCISADO (m)</a:t>
                </a:r>
              </a:p>
            </c:rich>
          </c:tx>
          <c:layout>
            <c:manualLayout>
              <c:xMode val="edge"/>
              <c:yMode val="edge"/>
              <c:x val="0.44946996097157077"/>
              <c:y val="0.95139308499813424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111311872"/>
        <c:crosses val="autoZero"/>
        <c:crossBetween val="midCat"/>
      </c:valAx>
      <c:valAx>
        <c:axId val="111311872"/>
        <c:scaling>
          <c:orientation val="minMax"/>
          <c:max val="180"/>
          <c:min val="13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 sz="1800" baseline="0"/>
                  <a:t>COTA (m)</a:t>
                </a:r>
              </a:p>
            </c:rich>
          </c:tx>
          <c:layout>
            <c:manualLayout>
              <c:xMode val="edge"/>
              <c:yMode val="edge"/>
              <c:x val="0"/>
              <c:y val="0.3676110517692685"/>
            </c:manualLayout>
          </c:layout>
          <c:overlay val="0"/>
        </c:title>
        <c:numFmt formatCode="#,##0.0" sourceLinked="0"/>
        <c:majorTickMark val="none"/>
        <c:minorTickMark val="none"/>
        <c:tickLblPos val="low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111309568"/>
        <c:crossesAt val="-25"/>
        <c:crossBetween val="midCat"/>
        <c:majorUnit val="5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 alignWithMargins="0">
      <c:oddHeader>&amp;A</c:oddHeader>
      <c:oddFooter>&amp;Z&amp;A&amp;CInformación confidencial de Hidrología&amp;D &amp;F</c:oddFooter>
    </c:headerFooter>
    <c:pageMargins b="0" l="0" r="0" t="0" header="0.51181102362204722" footer="0.51181102362204722"/>
    <c:pageSetup orientation="landscape" horizontalDpi="300" verticalDpi="300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370855022019136E-2"/>
          <c:y val="1.9669109148255023E-2"/>
          <c:w val="0.86019902188485431"/>
          <c:h val="0.88853884931945193"/>
        </c:manualLayout>
      </c:layout>
      <c:scatterChart>
        <c:scatterStyle val="smoothMarker"/>
        <c:varyColors val="0"/>
        <c:ser>
          <c:idx val="1"/>
          <c:order val="0"/>
          <c:tx>
            <c:v>NIVEL DEL AGUA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'32097010_MAPIRIPAN_20161123'!$A$42:$A$43</c:f>
              <c:numCache>
                <c:formatCode>0.00</c:formatCode>
                <c:ptCount val="2"/>
                <c:pt idx="0">
                  <c:v>17.8</c:v>
                </c:pt>
                <c:pt idx="1">
                  <c:v>230</c:v>
                </c:pt>
              </c:numCache>
            </c:numRef>
          </c:xVal>
          <c:yVal>
            <c:numRef>
              <c:f>'32097010_MAPIRIPAN_20161123'!$B$42:$B$43</c:f>
              <c:numCache>
                <c:formatCode>#,##0.000</c:formatCode>
                <c:ptCount val="2"/>
                <c:pt idx="0">
                  <c:v>152.66999999999999</c:v>
                </c:pt>
                <c:pt idx="1">
                  <c:v>152.66999999999999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96-4A32-A5E1-0E281E2F68FA}"/>
            </c:ext>
          </c:extLst>
        </c:ser>
        <c:ser>
          <c:idx val="6"/>
          <c:order val="1"/>
          <c:tx>
            <c:v>MAX1</c:v>
          </c:tx>
          <c:marker>
            <c:symbol val="diamond"/>
            <c:size val="5"/>
            <c:spPr>
              <a:ln>
                <a:solidFill>
                  <a:srgbClr val="CC3399"/>
                </a:solidFill>
              </a:ln>
            </c:spPr>
          </c:marker>
          <c:dPt>
            <c:idx val="1"/>
            <c:bubble3D val="0"/>
            <c:spPr>
              <a:ln>
                <a:solidFill>
                  <a:srgbClr val="7030A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4496-4A32-A5E1-0E281E2F68FA}"/>
              </c:ext>
            </c:extLst>
          </c:dPt>
          <c:xVal>
            <c:numRef>
              <c:f>'32097010_MAPIRIPAN_20161123'!$A$44:$A$45</c:f>
              <c:numCache>
                <c:formatCode>0.00</c:formatCode>
                <c:ptCount val="2"/>
              </c:numCache>
            </c:numRef>
          </c:xVal>
          <c:yVal>
            <c:numRef>
              <c:f>'32097010_MAPIRIPAN_20161123'!$B$44:$B$45</c:f>
              <c:numCache>
                <c:formatCode>#,##0.000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96-4A32-A5E1-0E281E2F68FA}"/>
            </c:ext>
          </c:extLst>
        </c:ser>
        <c:ser>
          <c:idx val="0"/>
          <c:order val="2"/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'32097010_MAPIRIPAN_20161123'!$A$3:$A$38</c:f>
              <c:numCache>
                <c:formatCode>0.00</c:formatCode>
                <c:ptCount val="36"/>
                <c:pt idx="0">
                  <c:v>1.9</c:v>
                </c:pt>
                <c:pt idx="1">
                  <c:v>8.9</c:v>
                </c:pt>
                <c:pt idx="2">
                  <c:v>17.8</c:v>
                </c:pt>
                <c:pt idx="3">
                  <c:v>17.8</c:v>
                </c:pt>
                <c:pt idx="4">
                  <c:v>26</c:v>
                </c:pt>
                <c:pt idx="5">
                  <c:v>35</c:v>
                </c:pt>
                <c:pt idx="6">
                  <c:v>44</c:v>
                </c:pt>
                <c:pt idx="7">
                  <c:v>53</c:v>
                </c:pt>
                <c:pt idx="8">
                  <c:v>62</c:v>
                </c:pt>
                <c:pt idx="9">
                  <c:v>71</c:v>
                </c:pt>
                <c:pt idx="10">
                  <c:v>80</c:v>
                </c:pt>
                <c:pt idx="11">
                  <c:v>89</c:v>
                </c:pt>
                <c:pt idx="12">
                  <c:v>98</c:v>
                </c:pt>
                <c:pt idx="13">
                  <c:v>107</c:v>
                </c:pt>
                <c:pt idx="14">
                  <c:v>116</c:v>
                </c:pt>
                <c:pt idx="15">
                  <c:v>125</c:v>
                </c:pt>
                <c:pt idx="16">
                  <c:v>134</c:v>
                </c:pt>
                <c:pt idx="17">
                  <c:v>143</c:v>
                </c:pt>
                <c:pt idx="18">
                  <c:v>152</c:v>
                </c:pt>
                <c:pt idx="19">
                  <c:v>161</c:v>
                </c:pt>
                <c:pt idx="20">
                  <c:v>170</c:v>
                </c:pt>
                <c:pt idx="21">
                  <c:v>182</c:v>
                </c:pt>
                <c:pt idx="22">
                  <c:v>194</c:v>
                </c:pt>
                <c:pt idx="23">
                  <c:v>206</c:v>
                </c:pt>
                <c:pt idx="24">
                  <c:v>218</c:v>
                </c:pt>
                <c:pt idx="25">
                  <c:v>230</c:v>
                </c:pt>
                <c:pt idx="26">
                  <c:v>231.45</c:v>
                </c:pt>
                <c:pt idx="27">
                  <c:v>232.45</c:v>
                </c:pt>
                <c:pt idx="28">
                  <c:v>232.85</c:v>
                </c:pt>
                <c:pt idx="29">
                  <c:v>237.45</c:v>
                </c:pt>
                <c:pt idx="30">
                  <c:v>247.45</c:v>
                </c:pt>
              </c:numCache>
            </c:numRef>
          </c:xVal>
          <c:yVal>
            <c:numRef>
              <c:f>'32097010_MAPIRIPAN_20161123'!$B$3:$B$38</c:f>
              <c:numCache>
                <c:formatCode>#,##0.000</c:formatCode>
                <c:ptCount val="36"/>
                <c:pt idx="0">
                  <c:v>158.11799999999999</c:v>
                </c:pt>
                <c:pt idx="1">
                  <c:v>155.715</c:v>
                </c:pt>
                <c:pt idx="2">
                  <c:v>152.66999999999999</c:v>
                </c:pt>
                <c:pt idx="3">
                  <c:v>152.57</c:v>
                </c:pt>
                <c:pt idx="4">
                  <c:v>145.61999999999998</c:v>
                </c:pt>
                <c:pt idx="5">
                  <c:v>143.64999999999998</c:v>
                </c:pt>
                <c:pt idx="6">
                  <c:v>142.01999999999998</c:v>
                </c:pt>
                <c:pt idx="7">
                  <c:v>140.57</c:v>
                </c:pt>
                <c:pt idx="8">
                  <c:v>140.11999999999998</c:v>
                </c:pt>
                <c:pt idx="9">
                  <c:v>140.16999999999999</c:v>
                </c:pt>
                <c:pt idx="10">
                  <c:v>140.66</c:v>
                </c:pt>
                <c:pt idx="11">
                  <c:v>140.57</c:v>
                </c:pt>
                <c:pt idx="12">
                  <c:v>141.47</c:v>
                </c:pt>
                <c:pt idx="13">
                  <c:v>142.26</c:v>
                </c:pt>
                <c:pt idx="14">
                  <c:v>142.26</c:v>
                </c:pt>
                <c:pt idx="15">
                  <c:v>143.91999999999999</c:v>
                </c:pt>
                <c:pt idx="16">
                  <c:v>144.25</c:v>
                </c:pt>
                <c:pt idx="17">
                  <c:v>144.94</c:v>
                </c:pt>
                <c:pt idx="18">
                  <c:v>145.13999999999999</c:v>
                </c:pt>
                <c:pt idx="19">
                  <c:v>146.19</c:v>
                </c:pt>
                <c:pt idx="20">
                  <c:v>146.54999999999998</c:v>
                </c:pt>
                <c:pt idx="21">
                  <c:v>147.16999999999999</c:v>
                </c:pt>
                <c:pt idx="22">
                  <c:v>147.36999999999998</c:v>
                </c:pt>
                <c:pt idx="23">
                  <c:v>147.26</c:v>
                </c:pt>
                <c:pt idx="24">
                  <c:v>150.76999999999998</c:v>
                </c:pt>
                <c:pt idx="25">
                  <c:v>152.41999999999999</c:v>
                </c:pt>
                <c:pt idx="26">
                  <c:v>153.255</c:v>
                </c:pt>
                <c:pt idx="27">
                  <c:v>153.595</c:v>
                </c:pt>
                <c:pt idx="28">
                  <c:v>154.136</c:v>
                </c:pt>
                <c:pt idx="29">
                  <c:v>156.762</c:v>
                </c:pt>
                <c:pt idx="30">
                  <c:v>156.923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96-4A32-A5E1-0E281E2F68FA}"/>
            </c:ext>
          </c:extLst>
        </c:ser>
        <c:ser>
          <c:idx val="7"/>
          <c:order val="3"/>
          <c:tx>
            <c:v>MAX2</c:v>
          </c:tx>
          <c:spPr>
            <a:ln w="25400">
              <a:solidFill>
                <a:schemeClr val="tx1"/>
              </a:solidFill>
            </a:ln>
          </c:spPr>
          <c:marker>
            <c:symbol val="triang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5-4496-4A32-A5E1-0E281E2F68FA}"/>
              </c:ext>
            </c:extLst>
          </c:dPt>
          <c:xVal>
            <c:numRef>
              <c:f>'32097010_MAPIRIPAN_20161123'!$A$44:$A$45</c:f>
              <c:numCache>
                <c:formatCode>0.00</c:formatCode>
                <c:ptCount val="2"/>
              </c:numCache>
            </c:numRef>
          </c:xVal>
          <c:yVal>
            <c:numRef>
              <c:f>'32097010_MAPIRIPAN_20161123'!$B$44:$B$45</c:f>
              <c:numCache>
                <c:formatCode>#,##0.000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496-4A32-A5E1-0E281E2F68FA}"/>
            </c:ext>
          </c:extLst>
        </c:ser>
        <c:ser>
          <c:idx val="8"/>
          <c:order val="4"/>
          <c:tx>
            <c:v>Nivel Desbordamiento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'32097010_MAPIRIPAN_20161123'!$A$58:$A$59</c:f>
              <c:numCache>
                <c:formatCode>0.00</c:formatCode>
                <c:ptCount val="2"/>
                <c:pt idx="0">
                  <c:v>4</c:v>
                </c:pt>
                <c:pt idx="1">
                  <c:v>247.45</c:v>
                </c:pt>
              </c:numCache>
            </c:numRef>
          </c:xVal>
          <c:yVal>
            <c:numRef>
              <c:f>'32097010_MAPIRIPAN_20161123'!$B$58:$B$59</c:f>
              <c:numCache>
                <c:formatCode>#,##0.000</c:formatCode>
                <c:ptCount val="2"/>
                <c:pt idx="0">
                  <c:v>156.923</c:v>
                </c:pt>
                <c:pt idx="1">
                  <c:v>156.923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496-4A32-A5E1-0E281E2F68FA}"/>
            </c:ext>
          </c:extLst>
        </c:ser>
        <c:ser>
          <c:idx val="9"/>
          <c:order val="5"/>
          <c:tx>
            <c:v>Mira 11</c:v>
          </c:tx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Pt>
            <c:idx val="1"/>
            <c:bubble3D val="0"/>
            <c:spPr>
              <a:ln>
                <a:solidFill>
                  <a:srgbClr val="FFC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4496-4A32-A5E1-0E281E2F68FA}"/>
              </c:ext>
            </c:extLst>
          </c:dPt>
          <c:xVal>
            <c:numRef>
              <c:f>'32097010_MAPIRIPAN_20161123'!$A$48:$A$49</c:f>
              <c:numCache>
                <c:formatCode>0.00</c:formatCode>
                <c:ptCount val="2"/>
                <c:pt idx="0">
                  <c:v>12</c:v>
                </c:pt>
                <c:pt idx="1">
                  <c:v>12</c:v>
                </c:pt>
              </c:numCache>
            </c:numRef>
          </c:xVal>
          <c:yVal>
            <c:numRef>
              <c:f>'32097010_MAPIRIPAN_20161123'!$B$48:$B$49</c:f>
              <c:numCache>
                <c:formatCode>#,##0.000</c:formatCode>
                <c:ptCount val="2"/>
                <c:pt idx="0">
                  <c:v>155.761</c:v>
                </c:pt>
                <c:pt idx="1">
                  <c:v>154.761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496-4A32-A5E1-0E281E2F68FA}"/>
            </c:ext>
          </c:extLst>
        </c:ser>
        <c:ser>
          <c:idx val="3"/>
          <c:order val="6"/>
          <c:tx>
            <c:v>Mira 12</c:v>
          </c:tx>
          <c:spPr>
            <a:ln w="25400">
              <a:solidFill>
                <a:srgbClr val="FFC000"/>
              </a:solidFill>
            </a:ln>
          </c:spPr>
          <c:marker>
            <c:symbol val="dash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'32097010_MAPIRIPAN_20161123'!$A$46:$A$47</c:f>
              <c:numCache>
                <c:formatCode>0.00</c:formatCode>
                <c:ptCount val="2"/>
                <c:pt idx="0">
                  <c:v>9</c:v>
                </c:pt>
                <c:pt idx="1">
                  <c:v>9</c:v>
                </c:pt>
              </c:numCache>
            </c:numRef>
          </c:xVal>
          <c:yVal>
            <c:numRef>
              <c:f>'32097010_MAPIRIPAN_20161123'!$B$46:$B$47</c:f>
              <c:numCache>
                <c:formatCode>#,##0.000</c:formatCode>
                <c:ptCount val="2"/>
                <c:pt idx="0">
                  <c:v>156.76900000000001</c:v>
                </c:pt>
                <c:pt idx="1">
                  <c:v>155.76900000000001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496-4A32-A5E1-0E281E2F68FA}"/>
            </c:ext>
          </c:extLst>
        </c:ser>
        <c:ser>
          <c:idx val="2"/>
          <c:order val="7"/>
          <c:tx>
            <c:v>Mira 10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'32097010_MAPIRIPAN_20161123'!$A$50:$A$51</c:f>
              <c:numCache>
                <c:formatCode>0.00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xVal>
          <c:yVal>
            <c:numRef>
              <c:f>'32097010_MAPIRIPAN_20161123'!$B$50:$B$51</c:f>
              <c:numCache>
                <c:formatCode>#,##0.000</c:formatCode>
                <c:ptCount val="2"/>
                <c:pt idx="0">
                  <c:v>154.75700000000001</c:v>
                </c:pt>
                <c:pt idx="1">
                  <c:v>153.75700000000001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496-4A32-A5E1-0E281E2F68FA}"/>
            </c:ext>
          </c:extLst>
        </c:ser>
        <c:ser>
          <c:idx val="4"/>
          <c:order val="8"/>
          <c:tx>
            <c:v>Mira 9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'32097010_MAPIRIPAN_20161123'!$A$52:$A$53</c:f>
              <c:numCache>
                <c:formatCode>0.00</c:formatCode>
                <c:ptCount val="2"/>
                <c:pt idx="0">
                  <c:v>17</c:v>
                </c:pt>
                <c:pt idx="1">
                  <c:v>17</c:v>
                </c:pt>
              </c:numCache>
            </c:numRef>
          </c:xVal>
          <c:yVal>
            <c:numRef>
              <c:f>'32097010_MAPIRIPAN_20161123'!$B$52:$B$53</c:f>
              <c:numCache>
                <c:formatCode>#,##0.000</c:formatCode>
                <c:ptCount val="2"/>
                <c:pt idx="0">
                  <c:v>153.75700000000001</c:v>
                </c:pt>
                <c:pt idx="1">
                  <c:v>152.75700000000001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496-4A32-A5E1-0E281E2F68FA}"/>
            </c:ext>
          </c:extLst>
        </c:ser>
        <c:ser>
          <c:idx val="5"/>
          <c:order val="9"/>
          <c:tx>
            <c:v>Mira 8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'32097010_MAPIRIPAN_20161123'!$A$54:$A$55</c:f>
              <c:numCache>
                <c:formatCode>0.00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xVal>
          <c:yVal>
            <c:numRef>
              <c:f>'32097010_MAPIRIPAN_20161123'!$B$54:$B$55</c:f>
              <c:numCache>
                <c:formatCode>#,##0.000</c:formatCode>
                <c:ptCount val="2"/>
                <c:pt idx="0">
                  <c:v>152.75700000000001</c:v>
                </c:pt>
                <c:pt idx="1">
                  <c:v>151.75700000000001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496-4A32-A5E1-0E281E2F6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54528"/>
        <c:axId val="112856448"/>
      </c:scatterChart>
      <c:valAx>
        <c:axId val="11285452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 sz="1800" b="1" i="0" u="none" strike="noStrike" baseline="0">
                    <a:solidFill>
                      <a:srgbClr val="000000"/>
                    </a:solidFill>
                    <a:latin typeface="Calibri"/>
                  </a:rPr>
                  <a:t>ABSCISADO (m)</a:t>
                </a:r>
              </a:p>
            </c:rich>
          </c:tx>
          <c:layout>
            <c:manualLayout>
              <c:xMode val="edge"/>
              <c:yMode val="edge"/>
              <c:x val="0.44946996097157077"/>
              <c:y val="0.95139308499813424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112856448"/>
        <c:crosses val="autoZero"/>
        <c:crossBetween val="midCat"/>
      </c:valAx>
      <c:valAx>
        <c:axId val="112856448"/>
        <c:scaling>
          <c:orientation val="minMax"/>
          <c:max val="180"/>
          <c:min val="13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 sz="1800" baseline="0"/>
                  <a:t>COTA (m)</a:t>
                </a:r>
              </a:p>
            </c:rich>
          </c:tx>
          <c:layout>
            <c:manualLayout>
              <c:xMode val="edge"/>
              <c:yMode val="edge"/>
              <c:x val="0"/>
              <c:y val="0.3676110517692685"/>
            </c:manualLayout>
          </c:layout>
          <c:overlay val="0"/>
        </c:title>
        <c:numFmt formatCode="#,##0.0" sourceLinked="0"/>
        <c:majorTickMark val="none"/>
        <c:minorTickMark val="none"/>
        <c:tickLblPos val="low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112854528"/>
        <c:crossesAt val="-25"/>
        <c:crossBetween val="midCat"/>
        <c:majorUnit val="5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 alignWithMargins="0">
      <c:oddHeader>&amp;A</c:oddHeader>
      <c:oddFooter>&amp;Z&amp;A&amp;CInformación confidencial de Hidrología&amp;D &amp;F</c:oddFooter>
    </c:headerFooter>
    <c:pageMargins b="0" l="0" r="0" t="0" header="0.51181102362204722" footer="0.51181102362204722"/>
    <c:pageSetup orientation="landscape" horizontalDpi="300" verticalDpi="300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370855022019136E-2"/>
          <c:y val="1.9669109148255023E-2"/>
          <c:w val="0.86019902188485431"/>
          <c:h val="0.88853884931945193"/>
        </c:manualLayout>
      </c:layout>
      <c:scatterChart>
        <c:scatterStyle val="smoothMarker"/>
        <c:varyColors val="0"/>
        <c:ser>
          <c:idx val="1"/>
          <c:order val="0"/>
          <c:tx>
            <c:v>NIVEL DEL AGUA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'32097010_MAPIRIPAN_20170315'!$A$42:$A$43</c:f>
              <c:numCache>
                <c:formatCode>0.00</c:formatCode>
                <c:ptCount val="2"/>
                <c:pt idx="0">
                  <c:v>14</c:v>
                </c:pt>
                <c:pt idx="1">
                  <c:v>238</c:v>
                </c:pt>
              </c:numCache>
            </c:numRef>
          </c:xVal>
          <c:yVal>
            <c:numRef>
              <c:f>'32097010_MAPIRIPAN_20170315'!$B$42:$B$43</c:f>
              <c:numCache>
                <c:formatCode>#,##0.000</c:formatCode>
                <c:ptCount val="2"/>
                <c:pt idx="0">
                  <c:v>151.16200000000001</c:v>
                </c:pt>
                <c:pt idx="1">
                  <c:v>151.16200000000001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64-4CEB-9419-799DA48A18B1}"/>
            </c:ext>
          </c:extLst>
        </c:ser>
        <c:ser>
          <c:idx val="6"/>
          <c:order val="1"/>
          <c:tx>
            <c:v>MAX1</c:v>
          </c:tx>
          <c:spPr>
            <a:ln w="25400"/>
          </c:spPr>
          <c:marker>
            <c:symbol val="diamond"/>
            <c:size val="5"/>
            <c:spPr>
              <a:ln>
                <a:solidFill>
                  <a:srgbClr val="CC3399"/>
                </a:solidFill>
              </a:ln>
            </c:spPr>
          </c:marker>
          <c:dPt>
            <c:idx val="1"/>
            <c:bubble3D val="0"/>
            <c:spPr>
              <a:ln w="25400">
                <a:solidFill>
                  <a:srgbClr val="7030A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7164-4CEB-9419-799DA48A18B1}"/>
              </c:ext>
            </c:extLst>
          </c:dPt>
          <c:xVal>
            <c:numRef>
              <c:f>'32097010_MAPIRIPAN_20170315'!$A$44:$A$45</c:f>
              <c:numCache>
                <c:formatCode>0.00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xVal>
          <c:yVal>
            <c:numRef>
              <c:f>'32097010_MAPIRIPAN_20170315'!$B$44:$B$45</c:f>
              <c:numCache>
                <c:formatCode>#,##0.000</c:formatCode>
                <c:ptCount val="2"/>
                <c:pt idx="0">
                  <c:v>157.77000000000001</c:v>
                </c:pt>
                <c:pt idx="1">
                  <c:v>156.77000000000001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164-4CEB-9419-799DA48A18B1}"/>
            </c:ext>
          </c:extLst>
        </c:ser>
        <c:ser>
          <c:idx val="0"/>
          <c:order val="2"/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'32097010_MAPIRIPAN_20170315'!$A$3:$A$38</c:f>
              <c:numCache>
                <c:formatCode>0.00</c:formatCode>
                <c:ptCount val="36"/>
                <c:pt idx="0">
                  <c:v>0</c:v>
                </c:pt>
                <c:pt idx="1">
                  <c:v>14</c:v>
                </c:pt>
                <c:pt idx="2">
                  <c:v>14</c:v>
                </c:pt>
                <c:pt idx="3">
                  <c:v>19</c:v>
                </c:pt>
                <c:pt idx="4">
                  <c:v>27</c:v>
                </c:pt>
                <c:pt idx="5">
                  <c:v>35</c:v>
                </c:pt>
                <c:pt idx="6">
                  <c:v>43</c:v>
                </c:pt>
                <c:pt idx="7">
                  <c:v>51</c:v>
                </c:pt>
                <c:pt idx="8">
                  <c:v>60</c:v>
                </c:pt>
                <c:pt idx="9">
                  <c:v>69</c:v>
                </c:pt>
                <c:pt idx="10">
                  <c:v>78</c:v>
                </c:pt>
                <c:pt idx="11">
                  <c:v>93</c:v>
                </c:pt>
                <c:pt idx="12">
                  <c:v>108</c:v>
                </c:pt>
                <c:pt idx="13">
                  <c:v>123</c:v>
                </c:pt>
                <c:pt idx="14">
                  <c:v>143</c:v>
                </c:pt>
                <c:pt idx="15">
                  <c:v>163</c:v>
                </c:pt>
                <c:pt idx="16">
                  <c:v>183</c:v>
                </c:pt>
                <c:pt idx="17">
                  <c:v>203</c:v>
                </c:pt>
                <c:pt idx="18">
                  <c:v>223</c:v>
                </c:pt>
                <c:pt idx="19">
                  <c:v>238</c:v>
                </c:pt>
                <c:pt idx="20">
                  <c:v>238</c:v>
                </c:pt>
                <c:pt idx="21">
                  <c:v>258</c:v>
                </c:pt>
              </c:numCache>
            </c:numRef>
          </c:xVal>
          <c:yVal>
            <c:numRef>
              <c:f>'32097010_MAPIRIPAN_20170315'!$B$3:$B$38</c:f>
              <c:numCache>
                <c:formatCode>#,##0.000</c:formatCode>
                <c:ptCount val="36"/>
                <c:pt idx="0">
                  <c:v>157.76999999999998</c:v>
                </c:pt>
                <c:pt idx="1">
                  <c:v>151.16200000000001</c:v>
                </c:pt>
                <c:pt idx="2">
                  <c:v>151.16200000000001</c:v>
                </c:pt>
                <c:pt idx="3">
                  <c:v>146.74200000000002</c:v>
                </c:pt>
                <c:pt idx="4">
                  <c:v>144.86199999999999</c:v>
                </c:pt>
                <c:pt idx="5">
                  <c:v>142.56200000000001</c:v>
                </c:pt>
                <c:pt idx="6">
                  <c:v>142.61199999999999</c:v>
                </c:pt>
                <c:pt idx="7">
                  <c:v>142.66200000000001</c:v>
                </c:pt>
                <c:pt idx="8">
                  <c:v>142.59200000000001</c:v>
                </c:pt>
                <c:pt idx="9">
                  <c:v>142.53200000000001</c:v>
                </c:pt>
                <c:pt idx="10">
                  <c:v>142.762</c:v>
                </c:pt>
                <c:pt idx="11">
                  <c:v>143.61199999999999</c:v>
                </c:pt>
                <c:pt idx="12">
                  <c:v>144.322</c:v>
                </c:pt>
                <c:pt idx="13">
                  <c:v>145.18200000000002</c:v>
                </c:pt>
                <c:pt idx="14">
                  <c:v>146.06200000000001</c:v>
                </c:pt>
                <c:pt idx="15">
                  <c:v>147.15200000000002</c:v>
                </c:pt>
                <c:pt idx="16">
                  <c:v>147.53200000000001</c:v>
                </c:pt>
                <c:pt idx="17">
                  <c:v>148.06200000000001</c:v>
                </c:pt>
                <c:pt idx="18">
                  <c:v>148.31200000000001</c:v>
                </c:pt>
                <c:pt idx="19">
                  <c:v>151.16200000000001</c:v>
                </c:pt>
                <c:pt idx="20">
                  <c:v>156.02600000000001</c:v>
                </c:pt>
                <c:pt idx="21">
                  <c:v>157.26400000000001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64-4CEB-9419-799DA48A18B1}"/>
            </c:ext>
          </c:extLst>
        </c:ser>
        <c:ser>
          <c:idx val="7"/>
          <c:order val="3"/>
          <c:tx>
            <c:v>MAX2</c:v>
          </c:tx>
          <c:spPr>
            <a:ln w="25400">
              <a:solidFill>
                <a:srgbClr val="FFC000"/>
              </a:solidFill>
            </a:ln>
          </c:spPr>
          <c:marker>
            <c:symbol val="dash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5-7164-4CEB-9419-799DA48A18B1}"/>
              </c:ext>
            </c:extLst>
          </c:dPt>
          <c:xVal>
            <c:numRef>
              <c:f>'32097010_MAPIRIPAN_20170315'!$A$44:$A$45</c:f>
              <c:numCache>
                <c:formatCode>0.00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xVal>
          <c:yVal>
            <c:numRef>
              <c:f>'32097010_MAPIRIPAN_20170315'!$B$44:$B$45</c:f>
              <c:numCache>
                <c:formatCode>#,##0.000</c:formatCode>
                <c:ptCount val="2"/>
                <c:pt idx="0">
                  <c:v>157.77000000000001</c:v>
                </c:pt>
                <c:pt idx="1">
                  <c:v>156.77000000000001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164-4CEB-9419-799DA48A18B1}"/>
            </c:ext>
          </c:extLst>
        </c:ser>
        <c:ser>
          <c:idx val="8"/>
          <c:order val="4"/>
          <c:tx>
            <c:v>Nivel Desbordamiento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'32097010_MAPIRIPAN_20170315'!$A$60:$A$61</c:f>
              <c:numCache>
                <c:formatCode>0.00</c:formatCode>
                <c:ptCount val="2"/>
                <c:pt idx="0">
                  <c:v>0</c:v>
                </c:pt>
                <c:pt idx="1">
                  <c:v>258</c:v>
                </c:pt>
              </c:numCache>
            </c:numRef>
          </c:xVal>
          <c:yVal>
            <c:numRef>
              <c:f>'32097010_MAPIRIPAN_20170315'!$B$60:$B$61</c:f>
              <c:numCache>
                <c:formatCode>#,##0.000</c:formatCode>
                <c:ptCount val="2"/>
                <c:pt idx="0">
                  <c:v>157.26400000000001</c:v>
                </c:pt>
                <c:pt idx="1">
                  <c:v>157.26400000000001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164-4CEB-9419-799DA48A18B1}"/>
            </c:ext>
          </c:extLst>
        </c:ser>
        <c:ser>
          <c:idx val="9"/>
          <c:order val="5"/>
          <c:tx>
            <c:v>Mira 11</c:v>
          </c:tx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Pt>
            <c:idx val="1"/>
            <c:bubble3D val="0"/>
            <c:spPr>
              <a:ln>
                <a:solidFill>
                  <a:srgbClr val="FFC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7164-4CEB-9419-799DA48A18B1}"/>
              </c:ext>
            </c:extLst>
          </c:dPt>
          <c:xVal>
            <c:numRef>
              <c:f>'32097010_MAPIRIPAN_20170315'!$A$48:$A$49</c:f>
              <c:numCache>
                <c:formatCode>0.00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'32097010_MAPIRIPAN_20170315'!$B$48:$B$49</c:f>
              <c:numCache>
                <c:formatCode>#,##0.000</c:formatCode>
                <c:ptCount val="2"/>
                <c:pt idx="0">
                  <c:v>155.77500000000001</c:v>
                </c:pt>
                <c:pt idx="1">
                  <c:v>154.77500000000001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164-4CEB-9419-799DA48A18B1}"/>
            </c:ext>
          </c:extLst>
        </c:ser>
        <c:ser>
          <c:idx val="3"/>
          <c:order val="6"/>
          <c:tx>
            <c:v>Mira 12</c:v>
          </c:tx>
          <c:spPr>
            <a:ln w="25400">
              <a:solidFill>
                <a:srgbClr val="FFC000"/>
              </a:solidFill>
            </a:ln>
          </c:spPr>
          <c:marker>
            <c:symbol val="dash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'32097010_MAPIRIPAN_20170315'!$A$46:$A$47</c:f>
              <c:numCache>
                <c:formatCode>0.00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'32097010_MAPIRIPAN_20170315'!$B$46:$B$47</c:f>
              <c:numCache>
                <c:formatCode>#,##0.000</c:formatCode>
                <c:ptCount val="2"/>
                <c:pt idx="0">
                  <c:v>156.77000000000001</c:v>
                </c:pt>
                <c:pt idx="1">
                  <c:v>155.77000000000001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164-4CEB-9419-799DA48A18B1}"/>
            </c:ext>
          </c:extLst>
        </c:ser>
        <c:ser>
          <c:idx val="2"/>
          <c:order val="7"/>
          <c:tx>
            <c:v>Mira 10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'32097010_MAPIRIPAN_20170315'!$A$50:$A$51</c:f>
              <c:numCache>
                <c:formatCode>0.00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xVal>
          <c:yVal>
            <c:numRef>
              <c:f>'32097010_MAPIRIPAN_20170315'!$B$50:$B$51</c:f>
              <c:numCache>
                <c:formatCode>#,##0.000</c:formatCode>
                <c:ptCount val="2"/>
                <c:pt idx="0">
                  <c:v>154.76499999999999</c:v>
                </c:pt>
                <c:pt idx="1">
                  <c:v>153.76499999999999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164-4CEB-9419-799DA48A18B1}"/>
            </c:ext>
          </c:extLst>
        </c:ser>
        <c:ser>
          <c:idx val="4"/>
          <c:order val="8"/>
          <c:tx>
            <c:v>Mira 9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'32097010_MAPIRIPAN_20170315'!$A$52:$A$53</c:f>
              <c:numCache>
                <c:formatCode>0.00</c:formatCode>
                <c:ptCount val="2"/>
                <c:pt idx="0">
                  <c:v>12</c:v>
                </c:pt>
                <c:pt idx="1">
                  <c:v>12</c:v>
                </c:pt>
              </c:numCache>
            </c:numRef>
          </c:xVal>
          <c:yVal>
            <c:numRef>
              <c:f>'32097010_MAPIRIPAN_20170315'!$B$52:$B$53</c:f>
              <c:numCache>
                <c:formatCode>#,##0.000</c:formatCode>
                <c:ptCount val="2"/>
                <c:pt idx="0">
                  <c:v>153.77199999999999</c:v>
                </c:pt>
                <c:pt idx="1">
                  <c:v>152.77199999999999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164-4CEB-9419-799DA48A18B1}"/>
            </c:ext>
          </c:extLst>
        </c:ser>
        <c:ser>
          <c:idx val="5"/>
          <c:order val="9"/>
          <c:tx>
            <c:v>Mira 8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'32097010_MAPIRIPAN_20170315'!$A$54:$A$55</c:f>
              <c:numCache>
                <c:formatCode>0.00</c:formatCode>
                <c:ptCount val="2"/>
                <c:pt idx="0">
                  <c:v>14</c:v>
                </c:pt>
                <c:pt idx="1">
                  <c:v>14</c:v>
                </c:pt>
              </c:numCache>
            </c:numRef>
          </c:xVal>
          <c:yVal>
            <c:numRef>
              <c:f>'32097010_MAPIRIPAN_20170315'!$B$54:$B$55</c:f>
              <c:numCache>
                <c:formatCode>#,##0.000</c:formatCode>
                <c:ptCount val="2"/>
                <c:pt idx="0">
                  <c:v>152.77199999999999</c:v>
                </c:pt>
                <c:pt idx="1">
                  <c:v>151.77199999999999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164-4CEB-9419-799DA48A18B1}"/>
            </c:ext>
          </c:extLst>
        </c:ser>
        <c:ser>
          <c:idx val="10"/>
          <c:order val="10"/>
          <c:tx>
            <c:v>Mira 5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'32097010_MAPIRIPAN_20170315'!$A$56:$A$57</c:f>
              <c:numCache>
                <c:formatCode>0.00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xVal>
          <c:yVal>
            <c:numRef>
              <c:f>'32097010_MAPIRIPAN_20170315'!$B$56:$B$57</c:f>
              <c:numCache>
                <c:formatCode>#,##0.000</c:formatCode>
                <c:ptCount val="2"/>
                <c:pt idx="0">
                  <c:v>151.762</c:v>
                </c:pt>
                <c:pt idx="1">
                  <c:v>150.762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164-4CEB-9419-799DA48A1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64992"/>
        <c:axId val="115367296"/>
      </c:scatterChart>
      <c:valAx>
        <c:axId val="115364992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 sz="1800" b="1" i="0" u="none" strike="noStrike" baseline="0">
                    <a:solidFill>
                      <a:srgbClr val="000000"/>
                    </a:solidFill>
                    <a:latin typeface="Calibri"/>
                  </a:rPr>
                  <a:t>ABSCISADO (m)</a:t>
                </a:r>
              </a:p>
            </c:rich>
          </c:tx>
          <c:layout>
            <c:manualLayout>
              <c:xMode val="edge"/>
              <c:yMode val="edge"/>
              <c:x val="0.44946996097157077"/>
              <c:y val="0.95139308499813424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115367296"/>
        <c:crosses val="autoZero"/>
        <c:crossBetween val="midCat"/>
      </c:valAx>
      <c:valAx>
        <c:axId val="115367296"/>
        <c:scaling>
          <c:orientation val="minMax"/>
          <c:max val="180"/>
          <c:min val="13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 sz="1800" baseline="0"/>
                  <a:t>COTA (m)</a:t>
                </a:r>
              </a:p>
            </c:rich>
          </c:tx>
          <c:layout>
            <c:manualLayout>
              <c:xMode val="edge"/>
              <c:yMode val="edge"/>
              <c:x val="0"/>
              <c:y val="0.3676110517692685"/>
            </c:manualLayout>
          </c:layout>
          <c:overlay val="0"/>
        </c:title>
        <c:numFmt formatCode="#,##0.0" sourceLinked="0"/>
        <c:majorTickMark val="none"/>
        <c:minorTickMark val="none"/>
        <c:tickLblPos val="low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115364992"/>
        <c:crossesAt val="-25"/>
        <c:crossBetween val="midCat"/>
        <c:majorUnit val="5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 alignWithMargins="0">
      <c:oddHeader>&amp;A</c:oddHeader>
      <c:oddFooter>&amp;Z&amp;A&amp;CInformación confidencial de Hidrología&amp;D &amp;F</c:oddFooter>
    </c:headerFooter>
    <c:pageMargins b="0" l="0" r="0" t="0" header="0.51181102362204722" footer="0.51181102362204722"/>
    <c:pageSetup orientation="landscape" horizontalDpi="300" verticalDpi="300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370855022019136E-2"/>
          <c:y val="1.9669109148255023E-2"/>
          <c:w val="0.86019902188485431"/>
          <c:h val="0.88853884931945193"/>
        </c:manualLayout>
      </c:layout>
      <c:scatterChart>
        <c:scatterStyle val="smoothMarker"/>
        <c:varyColors val="0"/>
        <c:ser>
          <c:idx val="1"/>
          <c:order val="0"/>
          <c:tx>
            <c:v>NIVEL DEL AGUA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'32097010_MAPIRIPAN_20170614'!$A$42:$A$43</c:f>
              <c:numCache>
                <c:formatCode>0.00</c:formatCode>
                <c:ptCount val="2"/>
                <c:pt idx="0">
                  <c:v>7.4</c:v>
                </c:pt>
                <c:pt idx="1">
                  <c:v>229.8</c:v>
                </c:pt>
              </c:numCache>
            </c:numRef>
          </c:xVal>
          <c:yVal>
            <c:numRef>
              <c:f>'32097010_MAPIRIPAN_20170614'!$B$42:$B$43</c:f>
              <c:numCache>
                <c:formatCode>#,##0.000</c:formatCode>
                <c:ptCount val="2"/>
                <c:pt idx="0">
                  <c:v>155.578</c:v>
                </c:pt>
                <c:pt idx="1">
                  <c:v>155.578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A6-462C-A97A-60A47D8C38F4}"/>
            </c:ext>
          </c:extLst>
        </c:ser>
        <c:ser>
          <c:idx val="6"/>
          <c:order val="1"/>
          <c:tx>
            <c:v>MAX1</c:v>
          </c:tx>
          <c:spPr>
            <a:ln w="25400"/>
          </c:spPr>
          <c:marker>
            <c:symbol val="diamond"/>
            <c:size val="5"/>
            <c:spPr>
              <a:ln>
                <a:solidFill>
                  <a:srgbClr val="CC3399"/>
                </a:solidFill>
              </a:ln>
            </c:spPr>
          </c:marker>
          <c:dPt>
            <c:idx val="1"/>
            <c:bubble3D val="0"/>
            <c:spPr>
              <a:ln w="25400">
                <a:solidFill>
                  <a:srgbClr val="7030A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7CA6-462C-A97A-60A47D8C38F4}"/>
              </c:ext>
            </c:extLst>
          </c:dPt>
          <c:xVal>
            <c:numRef>
              <c:f>'32097010_MAPIRIPAN_20170614'!$A$44:$A$45</c:f>
              <c:numCache>
                <c:formatCode>0.00</c:formatCode>
                <c:ptCount val="2"/>
              </c:numCache>
            </c:numRef>
          </c:xVal>
          <c:yVal>
            <c:numRef>
              <c:f>'32097010_MAPIRIPAN_20170614'!$B$44:$B$45</c:f>
              <c:numCache>
                <c:formatCode>#,##0.000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A6-462C-A97A-60A47D8C38F4}"/>
            </c:ext>
          </c:extLst>
        </c:ser>
        <c:ser>
          <c:idx val="0"/>
          <c:order val="2"/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'32097010_MAPIRIPAN_20170614'!$A$3:$A$38</c:f>
              <c:numCache>
                <c:formatCode>0.00</c:formatCode>
                <c:ptCount val="36"/>
                <c:pt idx="0">
                  <c:v>0</c:v>
                </c:pt>
                <c:pt idx="1">
                  <c:v>7.4</c:v>
                </c:pt>
                <c:pt idx="2">
                  <c:v>7.4</c:v>
                </c:pt>
                <c:pt idx="3">
                  <c:v>18</c:v>
                </c:pt>
                <c:pt idx="4">
                  <c:v>28</c:v>
                </c:pt>
                <c:pt idx="5">
                  <c:v>37</c:v>
                </c:pt>
                <c:pt idx="6">
                  <c:v>46</c:v>
                </c:pt>
                <c:pt idx="7">
                  <c:v>55</c:v>
                </c:pt>
                <c:pt idx="8">
                  <c:v>64</c:v>
                </c:pt>
                <c:pt idx="9">
                  <c:v>73</c:v>
                </c:pt>
                <c:pt idx="10">
                  <c:v>82</c:v>
                </c:pt>
                <c:pt idx="11">
                  <c:v>91</c:v>
                </c:pt>
                <c:pt idx="12">
                  <c:v>100</c:v>
                </c:pt>
                <c:pt idx="13">
                  <c:v>109</c:v>
                </c:pt>
                <c:pt idx="14">
                  <c:v>118</c:v>
                </c:pt>
                <c:pt idx="15">
                  <c:v>127</c:v>
                </c:pt>
                <c:pt idx="16">
                  <c:v>136</c:v>
                </c:pt>
                <c:pt idx="17">
                  <c:v>145</c:v>
                </c:pt>
                <c:pt idx="18">
                  <c:v>154</c:v>
                </c:pt>
                <c:pt idx="19">
                  <c:v>163</c:v>
                </c:pt>
                <c:pt idx="20">
                  <c:v>172</c:v>
                </c:pt>
                <c:pt idx="21">
                  <c:v>181</c:v>
                </c:pt>
                <c:pt idx="22">
                  <c:v>190</c:v>
                </c:pt>
                <c:pt idx="23">
                  <c:v>199</c:v>
                </c:pt>
                <c:pt idx="24">
                  <c:v>214</c:v>
                </c:pt>
                <c:pt idx="25">
                  <c:v>229.8</c:v>
                </c:pt>
                <c:pt idx="26">
                  <c:v>229.8</c:v>
                </c:pt>
                <c:pt idx="27">
                  <c:v>232.1</c:v>
                </c:pt>
                <c:pt idx="28">
                  <c:v>237.1</c:v>
                </c:pt>
              </c:numCache>
            </c:numRef>
          </c:xVal>
          <c:yVal>
            <c:numRef>
              <c:f>'32097010_MAPIRIPAN_20170614'!$B$3:$B$38</c:f>
              <c:numCache>
                <c:formatCode>#,##0.000</c:formatCode>
                <c:ptCount val="36"/>
                <c:pt idx="0">
                  <c:v>157.33500000000001</c:v>
                </c:pt>
                <c:pt idx="1">
                  <c:v>155.578</c:v>
                </c:pt>
                <c:pt idx="2">
                  <c:v>154.328</c:v>
                </c:pt>
                <c:pt idx="3">
                  <c:v>148.99799999999999</c:v>
                </c:pt>
                <c:pt idx="4">
                  <c:v>145.46800000000002</c:v>
                </c:pt>
                <c:pt idx="5">
                  <c:v>144.37800000000001</c:v>
                </c:pt>
                <c:pt idx="6">
                  <c:v>142.078</c:v>
                </c:pt>
                <c:pt idx="7">
                  <c:v>141.09800000000001</c:v>
                </c:pt>
                <c:pt idx="8">
                  <c:v>141.358</c:v>
                </c:pt>
                <c:pt idx="9">
                  <c:v>140.21800000000002</c:v>
                </c:pt>
                <c:pt idx="10">
                  <c:v>139.328</c:v>
                </c:pt>
                <c:pt idx="11">
                  <c:v>140.958</c:v>
                </c:pt>
                <c:pt idx="12">
                  <c:v>141.328</c:v>
                </c:pt>
                <c:pt idx="13">
                  <c:v>141.86799999999999</c:v>
                </c:pt>
                <c:pt idx="14">
                  <c:v>141.928</c:v>
                </c:pt>
                <c:pt idx="15">
                  <c:v>143.178</c:v>
                </c:pt>
                <c:pt idx="16">
                  <c:v>143.958</c:v>
                </c:pt>
                <c:pt idx="17">
                  <c:v>145.62800000000001</c:v>
                </c:pt>
                <c:pt idx="18">
                  <c:v>145.988</c:v>
                </c:pt>
                <c:pt idx="19">
                  <c:v>145.77799999999999</c:v>
                </c:pt>
                <c:pt idx="20">
                  <c:v>146.56800000000001</c:v>
                </c:pt>
                <c:pt idx="21">
                  <c:v>147.33799999999999</c:v>
                </c:pt>
                <c:pt idx="22">
                  <c:v>148.27799999999999</c:v>
                </c:pt>
                <c:pt idx="23">
                  <c:v>148.578</c:v>
                </c:pt>
                <c:pt idx="24">
                  <c:v>147.47800000000001</c:v>
                </c:pt>
                <c:pt idx="25">
                  <c:v>154.078</c:v>
                </c:pt>
                <c:pt idx="26">
                  <c:v>155.6</c:v>
                </c:pt>
                <c:pt idx="27">
                  <c:v>156.858</c:v>
                </c:pt>
                <c:pt idx="28">
                  <c:v>157.36699999999999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A6-462C-A97A-60A47D8C38F4}"/>
            </c:ext>
          </c:extLst>
        </c:ser>
        <c:ser>
          <c:idx val="7"/>
          <c:order val="3"/>
          <c:tx>
            <c:v>MAX2</c:v>
          </c:tx>
          <c:spPr>
            <a:ln w="25400">
              <a:solidFill>
                <a:srgbClr val="FFC000"/>
              </a:solidFill>
            </a:ln>
          </c:spPr>
          <c:marker>
            <c:symbol val="dash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5-7CA6-462C-A97A-60A47D8C38F4}"/>
              </c:ext>
            </c:extLst>
          </c:dPt>
          <c:xVal>
            <c:numRef>
              <c:f>'32097010_MAPIRIPAN_20170614'!$A$44:$A$45</c:f>
              <c:numCache>
                <c:formatCode>0.00</c:formatCode>
                <c:ptCount val="2"/>
              </c:numCache>
            </c:numRef>
          </c:xVal>
          <c:yVal>
            <c:numRef>
              <c:f>'32097010_MAPIRIPAN_20170614'!$B$44:$B$45</c:f>
              <c:numCache>
                <c:formatCode>#,##0.000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CA6-462C-A97A-60A47D8C38F4}"/>
            </c:ext>
          </c:extLst>
        </c:ser>
        <c:ser>
          <c:idx val="8"/>
          <c:order val="4"/>
          <c:tx>
            <c:v>Nivel Desbordamiento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'32097010_MAPIRIPAN_20170614'!$A$52:$A$53</c:f>
              <c:numCache>
                <c:formatCode>0.00</c:formatCode>
                <c:ptCount val="2"/>
                <c:pt idx="0">
                  <c:v>0</c:v>
                </c:pt>
                <c:pt idx="1">
                  <c:v>237.1</c:v>
                </c:pt>
              </c:numCache>
            </c:numRef>
          </c:xVal>
          <c:yVal>
            <c:numRef>
              <c:f>'32097010_MAPIRIPAN_20170614'!$B$52:$B$53</c:f>
              <c:numCache>
                <c:formatCode>#,##0.000</c:formatCode>
                <c:ptCount val="2"/>
                <c:pt idx="0">
                  <c:v>157.36699999999999</c:v>
                </c:pt>
                <c:pt idx="1">
                  <c:v>157.36699999999999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CA6-462C-A97A-60A47D8C38F4}"/>
            </c:ext>
          </c:extLst>
        </c:ser>
        <c:ser>
          <c:idx val="9"/>
          <c:order val="5"/>
          <c:tx>
            <c:v>Mira 11</c:v>
          </c:tx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Pt>
            <c:idx val="1"/>
            <c:bubble3D val="0"/>
            <c:spPr>
              <a:ln>
                <a:solidFill>
                  <a:srgbClr val="FFC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7CA6-462C-A97A-60A47D8C38F4}"/>
              </c:ext>
            </c:extLst>
          </c:dPt>
          <c:xVal>
            <c:numRef>
              <c:f>'32097010_MAPIRIPAN_20170614'!$A$48:$A$49</c:f>
              <c:numCache>
                <c:formatCode>0.00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'32097010_MAPIRIPAN_20170614'!$B$48:$B$49</c:f>
              <c:numCache>
                <c:formatCode>#,##0.000</c:formatCode>
                <c:ptCount val="2"/>
                <c:pt idx="0">
                  <c:v>155.77000000000001</c:v>
                </c:pt>
                <c:pt idx="1">
                  <c:v>154.77000000000001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CA6-462C-A97A-60A47D8C38F4}"/>
            </c:ext>
          </c:extLst>
        </c:ser>
        <c:ser>
          <c:idx val="3"/>
          <c:order val="6"/>
          <c:tx>
            <c:v>Mira 12</c:v>
          </c:tx>
          <c:spPr>
            <a:ln w="25400">
              <a:solidFill>
                <a:srgbClr val="FFC000"/>
              </a:solidFill>
            </a:ln>
          </c:spPr>
          <c:marker>
            <c:symbol val="dash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'32097010_MAPIRIPAN_20170614'!$A$46:$A$47</c:f>
              <c:numCache>
                <c:formatCode>0.00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'32097010_MAPIRIPAN_20170614'!$B$46:$B$47</c:f>
              <c:numCache>
                <c:formatCode>#,##0.000</c:formatCode>
                <c:ptCount val="2"/>
                <c:pt idx="0">
                  <c:v>156.76900000000001</c:v>
                </c:pt>
                <c:pt idx="1">
                  <c:v>155.76900000000001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CA6-462C-A97A-60A47D8C38F4}"/>
            </c:ext>
          </c:extLst>
        </c:ser>
        <c:ser>
          <c:idx val="2"/>
          <c:order val="7"/>
          <c:tx>
            <c:v>Mira 10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'32097010_MAPIRIPAN_20170614'!#REF!</c:f>
            </c:numRef>
          </c:xVal>
          <c:yVal>
            <c:numRef>
              <c:f>'32097010_MAPIRIPAN_20170614'!#REF!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CA6-462C-A97A-60A47D8C38F4}"/>
            </c:ext>
          </c:extLst>
        </c:ser>
        <c:ser>
          <c:idx val="4"/>
          <c:order val="8"/>
          <c:tx>
            <c:v>Mira 9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'32097010_MAPIRIPAN_20170614'!#REF!</c:f>
            </c:numRef>
          </c:xVal>
          <c:yVal>
            <c:numRef>
              <c:f>'32097010_MAPIRIPAN_20170614'!#REF!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CA6-462C-A97A-60A47D8C38F4}"/>
            </c:ext>
          </c:extLst>
        </c:ser>
        <c:ser>
          <c:idx val="5"/>
          <c:order val="9"/>
          <c:tx>
            <c:v>Mira 8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'32097010_MAPIRIPAN_20170614'!#REF!</c:f>
            </c:numRef>
          </c:xVal>
          <c:yVal>
            <c:numRef>
              <c:f>'32097010_MAPIRIPAN_20170614'!#REF!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CA6-462C-A97A-60A47D8C38F4}"/>
            </c:ext>
          </c:extLst>
        </c:ser>
        <c:ser>
          <c:idx val="10"/>
          <c:order val="10"/>
          <c:tx>
            <c:v>Mira 5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'32097010_MAPIRIPAN_20170614'!#REF!</c:f>
            </c:numRef>
          </c:xVal>
          <c:yVal>
            <c:numRef>
              <c:f>'32097010_MAPIRIPAN_20170614'!#REF!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CA6-462C-A97A-60A47D8C3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46336"/>
        <c:axId val="123648640"/>
      </c:scatterChart>
      <c:valAx>
        <c:axId val="12364633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 sz="1800" b="1" i="0" u="none" strike="noStrike" baseline="0">
                    <a:solidFill>
                      <a:srgbClr val="000000"/>
                    </a:solidFill>
                    <a:latin typeface="Calibri"/>
                  </a:rPr>
                  <a:t>ABSCISADO (m)</a:t>
                </a:r>
              </a:p>
            </c:rich>
          </c:tx>
          <c:layout>
            <c:manualLayout>
              <c:xMode val="edge"/>
              <c:yMode val="edge"/>
              <c:x val="0.44946996097157077"/>
              <c:y val="0.95139308499813424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123648640"/>
        <c:crosses val="autoZero"/>
        <c:crossBetween val="midCat"/>
      </c:valAx>
      <c:valAx>
        <c:axId val="123648640"/>
        <c:scaling>
          <c:orientation val="minMax"/>
          <c:max val="180"/>
          <c:min val="13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 sz="1800" baseline="0"/>
                  <a:t>COTA (m)</a:t>
                </a:r>
              </a:p>
            </c:rich>
          </c:tx>
          <c:layout>
            <c:manualLayout>
              <c:xMode val="edge"/>
              <c:yMode val="edge"/>
              <c:x val="0"/>
              <c:y val="0.3676110517692685"/>
            </c:manualLayout>
          </c:layout>
          <c:overlay val="0"/>
        </c:title>
        <c:numFmt formatCode="#,##0.0" sourceLinked="0"/>
        <c:majorTickMark val="none"/>
        <c:minorTickMark val="none"/>
        <c:tickLblPos val="low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123646336"/>
        <c:crossesAt val="-25"/>
        <c:crossBetween val="midCat"/>
        <c:majorUnit val="5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 alignWithMargins="0">
      <c:oddHeader>&amp;A</c:oddHeader>
      <c:oddFooter>&amp;Z&amp;A&amp;CInformación confidencial de Hidrología&amp;D &amp;F</c:oddFooter>
    </c:headerFooter>
    <c:pageMargins b="0" l="0" r="0" t="0" header="0.51181102362204722" footer="0.51181102362204722"/>
    <c:pageSetup orientation="landscape" horizontalDpi="300" verticalDpi="300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        Convenciones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 sz="14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Estación:         Mapiripan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Corriente:        Guaviare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Código:            32097010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Levantó:           RG.   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Dibujó:            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Fecha:              20081109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Ideam               Área Operativa N° 03</a:t>
            </a:r>
          </a:p>
        </c:rich>
      </c:tx>
      <c:layout>
        <c:manualLayout>
          <c:xMode val="edge"/>
          <c:yMode val="edge"/>
          <c:x val="0.70976801812816881"/>
          <c:y val="0.76694377741789366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408146300914381E-2"/>
          <c:y val="1.9501625135427952E-2"/>
          <c:w val="0.95261845386533661"/>
          <c:h val="0.96749729144095342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'02.3209701.Top.091108'!$A$3:$A$59</c:f>
              <c:numCache>
                <c:formatCode>0.00</c:formatCode>
                <c:ptCount val="5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17</c:v>
                </c:pt>
                <c:pt idx="5">
                  <c:v>29</c:v>
                </c:pt>
                <c:pt idx="6">
                  <c:v>41</c:v>
                </c:pt>
                <c:pt idx="7">
                  <c:v>53</c:v>
                </c:pt>
                <c:pt idx="8">
                  <c:v>65</c:v>
                </c:pt>
                <c:pt idx="9">
                  <c:v>77</c:v>
                </c:pt>
                <c:pt idx="10">
                  <c:v>89</c:v>
                </c:pt>
                <c:pt idx="11">
                  <c:v>101</c:v>
                </c:pt>
                <c:pt idx="12">
                  <c:v>113</c:v>
                </c:pt>
                <c:pt idx="13">
                  <c:v>125</c:v>
                </c:pt>
                <c:pt idx="14">
                  <c:v>137</c:v>
                </c:pt>
                <c:pt idx="15">
                  <c:v>152</c:v>
                </c:pt>
                <c:pt idx="16">
                  <c:v>167</c:v>
                </c:pt>
                <c:pt idx="17">
                  <c:v>182</c:v>
                </c:pt>
                <c:pt idx="18">
                  <c:v>197</c:v>
                </c:pt>
                <c:pt idx="19">
                  <c:v>212</c:v>
                </c:pt>
                <c:pt idx="20">
                  <c:v>227</c:v>
                </c:pt>
                <c:pt idx="21">
                  <c:v>242</c:v>
                </c:pt>
                <c:pt idx="22">
                  <c:v>257</c:v>
                </c:pt>
                <c:pt idx="23">
                  <c:v>272</c:v>
                </c:pt>
                <c:pt idx="24">
                  <c:v>287.60000000000002</c:v>
                </c:pt>
                <c:pt idx="25">
                  <c:v>288</c:v>
                </c:pt>
              </c:numCache>
            </c:numRef>
          </c:xVal>
          <c:yVal>
            <c:numRef>
              <c:f>'02.3209701.Top.091108'!$B$3:$B$59</c:f>
              <c:numCache>
                <c:formatCode>0.000</c:formatCode>
                <c:ptCount val="57"/>
                <c:pt idx="0">
                  <c:v>158.005</c:v>
                </c:pt>
                <c:pt idx="1">
                  <c:v>157.96100000000001</c:v>
                </c:pt>
                <c:pt idx="2">
                  <c:v>157.65</c:v>
                </c:pt>
                <c:pt idx="3">
                  <c:v>156.33600000000001</c:v>
                </c:pt>
                <c:pt idx="4">
                  <c:v>151.71600000000001</c:v>
                </c:pt>
                <c:pt idx="5">
                  <c:v>145.65600000000001</c:v>
                </c:pt>
                <c:pt idx="6">
                  <c:v>142.626</c:v>
                </c:pt>
                <c:pt idx="7">
                  <c:v>141.23599999999999</c:v>
                </c:pt>
                <c:pt idx="8">
                  <c:v>140.886</c:v>
                </c:pt>
                <c:pt idx="9">
                  <c:v>140.726</c:v>
                </c:pt>
                <c:pt idx="10">
                  <c:v>141.316</c:v>
                </c:pt>
                <c:pt idx="11">
                  <c:v>142.35599999999999</c:v>
                </c:pt>
                <c:pt idx="12">
                  <c:v>143.54599999999999</c:v>
                </c:pt>
                <c:pt idx="13">
                  <c:v>142.60599999999999</c:v>
                </c:pt>
                <c:pt idx="14">
                  <c:v>144.29599999999999</c:v>
                </c:pt>
                <c:pt idx="15">
                  <c:v>143.67599999999999</c:v>
                </c:pt>
                <c:pt idx="16">
                  <c:v>143.92599999999999</c:v>
                </c:pt>
                <c:pt idx="17">
                  <c:v>146.80600000000001</c:v>
                </c:pt>
                <c:pt idx="18">
                  <c:v>146.566</c:v>
                </c:pt>
                <c:pt idx="19">
                  <c:v>146.55600000000001</c:v>
                </c:pt>
                <c:pt idx="20">
                  <c:v>148.286</c:v>
                </c:pt>
                <c:pt idx="21">
                  <c:v>148.636</c:v>
                </c:pt>
                <c:pt idx="22">
                  <c:v>150.45599999999999</c:v>
                </c:pt>
                <c:pt idx="23">
                  <c:v>152.48599999999999</c:v>
                </c:pt>
                <c:pt idx="24">
                  <c:v>156.33600000000001</c:v>
                </c:pt>
                <c:pt idx="25">
                  <c:v>156.33600000000001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EB-4252-986E-1DB1E444956D}"/>
            </c:ext>
          </c:extLst>
        </c:ser>
        <c:ser>
          <c:idx val="4"/>
          <c:order val="1"/>
          <c:tx>
            <c:v>MAXIMETRO.01</c:v>
          </c:tx>
          <c:spPr>
            <a:ln w="38100">
              <a:solidFill>
                <a:srgbClr val="993366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996666"/>
                </a:solidFill>
                <a:prstDash val="solid"/>
              </a:ln>
            </c:spPr>
          </c:marker>
          <c:xVal>
            <c:numRef>
              <c:f>'02.3209701.Top.091108'!$A$64:$A$65</c:f>
              <c:numCache>
                <c:formatCode>0.00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'02.3209701.Top.091108'!$B$64:$B$65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EB-4252-986E-1DB1E444956D}"/>
            </c:ext>
          </c:extLst>
        </c:ser>
        <c:ser>
          <c:idx val="3"/>
          <c:order val="2"/>
          <c:tx>
            <c:v>MAXIMETRO.02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dash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6EB-4252-986E-1DB1E444956D}"/>
            </c:ext>
          </c:extLst>
        </c:ser>
        <c:ser>
          <c:idx val="5"/>
          <c:order val="3"/>
          <c:tx>
            <c:v>COTA -0-</c:v>
          </c:tx>
          <c:spPr>
            <a:ln w="381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'02.3209701.Top.091108'!$A$62:$A$63</c:f>
              <c:numCache>
                <c:formatCode>0.00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xVal>
          <c:yVal>
            <c:numRef>
              <c:f>'02.3209701.Top.091108'!$B$62:$B$63</c:f>
              <c:numCache>
                <c:formatCode>0.000</c:formatCode>
                <c:ptCount val="2"/>
                <c:pt idx="0">
                  <c:v>157.76900000000001</c:v>
                </c:pt>
                <c:pt idx="1">
                  <c:v>146.76900000000001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EB-4252-986E-1DB1E444956D}"/>
            </c:ext>
          </c:extLst>
        </c:ser>
        <c:ser>
          <c:idx val="1"/>
          <c:order val="4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'02.3209701.Top.091108'!$A$60:$A$61</c:f>
              <c:numCache>
                <c:formatCode>0.00</c:formatCode>
                <c:ptCount val="2"/>
                <c:pt idx="0">
                  <c:v>7</c:v>
                </c:pt>
                <c:pt idx="1">
                  <c:v>290</c:v>
                </c:pt>
              </c:numCache>
            </c:numRef>
          </c:xVal>
          <c:yVal>
            <c:numRef>
              <c:f>'02.3209701.Top.091108'!$B$60:$B$61</c:f>
              <c:numCache>
                <c:formatCode>0.000</c:formatCode>
                <c:ptCount val="2"/>
                <c:pt idx="0">
                  <c:v>156.33600000000001</c:v>
                </c:pt>
                <c:pt idx="1">
                  <c:v>156.33600000000001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EB-4252-986E-1DB1E444956D}"/>
            </c:ext>
          </c:extLst>
        </c:ser>
        <c:ser>
          <c:idx val="2"/>
          <c:order val="5"/>
          <c:tx>
            <c:v>DESB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Pt>
            <c:idx val="0"/>
            <c:marker>
              <c:symbol val="diamond"/>
              <c:size val="10"/>
            </c:marker>
            <c:bubble3D val="0"/>
            <c:extLst>
              <c:ext xmlns:c16="http://schemas.microsoft.com/office/drawing/2014/chart" uri="{C3380CC4-5D6E-409C-BE32-E72D297353CC}">
                <c16:uniqueId val="{00000005-06EB-4252-986E-1DB1E444956D}"/>
              </c:ext>
            </c:extLst>
          </c:dPt>
          <c:dPt>
            <c:idx val="1"/>
            <c:marker>
              <c:symbol val="diamond"/>
              <c:size val="10"/>
            </c:marker>
            <c:bubble3D val="0"/>
            <c:extLst>
              <c:ext xmlns:c16="http://schemas.microsoft.com/office/drawing/2014/chart" uri="{C3380CC4-5D6E-409C-BE32-E72D297353CC}">
                <c16:uniqueId val="{00000006-06EB-4252-986E-1DB1E444956D}"/>
              </c:ext>
            </c:extLst>
          </c:dPt>
          <c:xVal>
            <c:numRef>
              <c:f>'02.3209701.Top.091108'!$A$66:$A$67</c:f>
              <c:numCache>
                <c:formatCode>0.00</c:formatCode>
                <c:ptCount val="2"/>
                <c:pt idx="0">
                  <c:v>0</c:v>
                </c:pt>
                <c:pt idx="1">
                  <c:v>288</c:v>
                </c:pt>
              </c:numCache>
            </c:numRef>
          </c:xVal>
          <c:yVal>
            <c:numRef>
              <c:f>'02.3209701.Top.091108'!$B$66:$B$67</c:f>
              <c:numCache>
                <c:formatCode>0.000</c:formatCode>
                <c:ptCount val="2"/>
                <c:pt idx="0">
                  <c:v>0</c:v>
                </c:pt>
                <c:pt idx="1">
                  <c:v>156.33600000000001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6EB-4252-986E-1DB1E4449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56896"/>
        <c:axId val="90263552"/>
      </c:scatterChart>
      <c:valAx>
        <c:axId val="90256896"/>
        <c:scaling>
          <c:orientation val="minMax"/>
          <c:max val="295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8598932379829332"/>
              <c:y val="0.94824626827083958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90263552"/>
        <c:crossesAt val="89"/>
        <c:crossBetween val="midCat"/>
        <c:majorUnit val="25"/>
        <c:minorUnit val="3"/>
      </c:valAx>
      <c:valAx>
        <c:axId val="90263552"/>
        <c:scaling>
          <c:orientation val="minMax"/>
          <c:max val="159"/>
          <c:min val="139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" sourceLinked="0"/>
        <c:majorTickMark val="out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90256896"/>
        <c:crossesAt val="0"/>
        <c:crossBetween val="midCat"/>
        <c:majorUnit val="1"/>
        <c:minorUnit val="0.3"/>
      </c:valAx>
      <c:spPr>
        <a:noFill/>
        <a:ln w="3175">
          <a:solidFill>
            <a:schemeClr val="tx1"/>
          </a:solidFill>
          <a:prstDash val="sysDash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Footer>&amp;Z&amp;A&amp;CInformacion confidencial de hidrologia - IDEAM - &amp;F&amp;D &amp;P</c:oddFooter>
    </c:headerFooter>
    <c:pageMargins b="0.5" l="0.5" r="0.5" t="0.5" header="0" footer="0"/>
    <c:pageSetup orientation="landscape" horizontalDpi="300" verticalDpi="300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        Convenciones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 sz="14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Estación:         Mapiripan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Corriente:        Guaviare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Código:            32097010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Levantó:           JESP.   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Dibujó:            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Fecha:              20080712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Ideam               Área Operativa N° 03</a:t>
            </a:r>
          </a:p>
        </c:rich>
      </c:tx>
      <c:layout>
        <c:manualLayout>
          <c:xMode val="edge"/>
          <c:yMode val="edge"/>
          <c:x val="0.74837775712818511"/>
          <c:y val="0.73373640351693636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408146300914381E-2"/>
          <c:y val="1.9501625135427952E-2"/>
          <c:w val="0.95261845386533661"/>
          <c:h val="0.96749729144095342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'02.3209701.Top.120708'!$A$3:$A$59</c:f>
              <c:numCache>
                <c:formatCode>0.00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5</c:v>
                </c:pt>
                <c:pt idx="6">
                  <c:v>20</c:v>
                </c:pt>
                <c:pt idx="7">
                  <c:v>33</c:v>
                </c:pt>
                <c:pt idx="8">
                  <c:v>43</c:v>
                </c:pt>
                <c:pt idx="9">
                  <c:v>53</c:v>
                </c:pt>
                <c:pt idx="10">
                  <c:v>63</c:v>
                </c:pt>
                <c:pt idx="11">
                  <c:v>73</c:v>
                </c:pt>
                <c:pt idx="12">
                  <c:v>83</c:v>
                </c:pt>
                <c:pt idx="13">
                  <c:v>93</c:v>
                </c:pt>
                <c:pt idx="14">
                  <c:v>103</c:v>
                </c:pt>
                <c:pt idx="15">
                  <c:v>113</c:v>
                </c:pt>
                <c:pt idx="16">
                  <c:v>123</c:v>
                </c:pt>
                <c:pt idx="17">
                  <c:v>133</c:v>
                </c:pt>
                <c:pt idx="18">
                  <c:v>145</c:v>
                </c:pt>
                <c:pt idx="19">
                  <c:v>157</c:v>
                </c:pt>
                <c:pt idx="20">
                  <c:v>169</c:v>
                </c:pt>
                <c:pt idx="21">
                  <c:v>181</c:v>
                </c:pt>
                <c:pt idx="22">
                  <c:v>193</c:v>
                </c:pt>
                <c:pt idx="23">
                  <c:v>205</c:v>
                </c:pt>
                <c:pt idx="24">
                  <c:v>217</c:v>
                </c:pt>
                <c:pt idx="25">
                  <c:v>229</c:v>
                </c:pt>
                <c:pt idx="26">
                  <c:v>241</c:v>
                </c:pt>
                <c:pt idx="27">
                  <c:v>241</c:v>
                </c:pt>
                <c:pt idx="28">
                  <c:v>246.5</c:v>
                </c:pt>
              </c:numCache>
            </c:numRef>
          </c:xVal>
          <c:yVal>
            <c:numRef>
              <c:f>'02.3209701.Top.120708'!$B$3:$B$59</c:f>
              <c:numCache>
                <c:formatCode>0.000</c:formatCode>
                <c:ptCount val="57"/>
                <c:pt idx="0">
                  <c:v>158</c:v>
                </c:pt>
                <c:pt idx="1">
                  <c:v>151.685</c:v>
                </c:pt>
                <c:pt idx="2">
                  <c:v>149.99299999999999</c:v>
                </c:pt>
                <c:pt idx="3">
                  <c:v>149.761</c:v>
                </c:pt>
                <c:pt idx="4">
                  <c:v>149.08000000000001</c:v>
                </c:pt>
                <c:pt idx="5">
                  <c:v>149.08000000000001</c:v>
                </c:pt>
                <c:pt idx="6">
                  <c:v>144.58000000000001</c:v>
                </c:pt>
                <c:pt idx="7">
                  <c:v>136.97999999999999</c:v>
                </c:pt>
                <c:pt idx="8">
                  <c:v>136.03</c:v>
                </c:pt>
                <c:pt idx="9">
                  <c:v>135.46</c:v>
                </c:pt>
                <c:pt idx="10">
                  <c:v>134.41</c:v>
                </c:pt>
                <c:pt idx="11">
                  <c:v>132.08000000000001</c:v>
                </c:pt>
                <c:pt idx="12">
                  <c:v>132.22</c:v>
                </c:pt>
                <c:pt idx="13">
                  <c:v>132.43</c:v>
                </c:pt>
                <c:pt idx="14">
                  <c:v>132.78</c:v>
                </c:pt>
                <c:pt idx="15">
                  <c:v>133.33000000000001</c:v>
                </c:pt>
                <c:pt idx="16">
                  <c:v>133.76</c:v>
                </c:pt>
                <c:pt idx="17">
                  <c:v>134.83000000000001</c:v>
                </c:pt>
                <c:pt idx="18">
                  <c:v>135.52000000000001</c:v>
                </c:pt>
                <c:pt idx="19">
                  <c:v>136.5</c:v>
                </c:pt>
                <c:pt idx="20">
                  <c:v>138.22999999999999</c:v>
                </c:pt>
                <c:pt idx="21">
                  <c:v>138.44</c:v>
                </c:pt>
                <c:pt idx="22">
                  <c:v>138.71</c:v>
                </c:pt>
                <c:pt idx="23">
                  <c:v>139.31</c:v>
                </c:pt>
                <c:pt idx="24">
                  <c:v>140.94</c:v>
                </c:pt>
                <c:pt idx="25">
                  <c:v>142.72999999999999</c:v>
                </c:pt>
                <c:pt idx="26">
                  <c:v>149.08000000000001</c:v>
                </c:pt>
                <c:pt idx="27">
                  <c:v>149.251</c:v>
                </c:pt>
                <c:pt idx="28">
                  <c:v>149.25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7A-4B6C-8D15-059ECDEC4194}"/>
            </c:ext>
          </c:extLst>
        </c:ser>
        <c:ser>
          <c:idx val="4"/>
          <c:order val="1"/>
          <c:tx>
            <c:v>MAXIMETRO.01</c:v>
          </c:tx>
          <c:spPr>
            <a:ln w="38100">
              <a:solidFill>
                <a:srgbClr val="993366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996666"/>
                </a:solidFill>
                <a:prstDash val="solid"/>
              </a:ln>
            </c:spPr>
          </c:marker>
          <c:xVal>
            <c:numRef>
              <c:f>'02.3209701.Top.120708'!$A$64:$A$65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'02.3209701.Top.120708'!$B$64:$B$65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7A-4B6C-8D15-059ECDEC4194}"/>
            </c:ext>
          </c:extLst>
        </c:ser>
        <c:ser>
          <c:idx val="3"/>
          <c:order val="2"/>
          <c:tx>
            <c:v>MAXIMETRO.02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dash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07A-4B6C-8D15-059ECDEC4194}"/>
            </c:ext>
          </c:extLst>
        </c:ser>
        <c:ser>
          <c:idx val="5"/>
          <c:order val="3"/>
          <c:tx>
            <c:v>COTA -0-</c:v>
          </c:tx>
          <c:spPr>
            <a:ln w="381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'02.3209701.Top.120708'!$A$62:$A$63</c:f>
              <c:numCache>
                <c:formatCode>0.00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xVal>
          <c:yVal>
            <c:numRef>
              <c:f>'02.3209701.Top.120708'!$B$62:$B$63</c:f>
              <c:numCache>
                <c:formatCode>0.000</c:formatCode>
                <c:ptCount val="2"/>
                <c:pt idx="0">
                  <c:v>149.761</c:v>
                </c:pt>
                <c:pt idx="1">
                  <c:v>138.761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7A-4B6C-8D15-059ECDEC4194}"/>
            </c:ext>
          </c:extLst>
        </c:ser>
        <c:ser>
          <c:idx val="1"/>
          <c:order val="4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'02.3209701.Top.120708'!$A$60:$A$61</c:f>
              <c:numCache>
                <c:formatCode>0.00</c:formatCode>
                <c:ptCount val="2"/>
                <c:pt idx="0">
                  <c:v>5</c:v>
                </c:pt>
                <c:pt idx="1">
                  <c:v>241</c:v>
                </c:pt>
              </c:numCache>
            </c:numRef>
          </c:xVal>
          <c:yVal>
            <c:numRef>
              <c:f>'02.3209701.Top.120708'!$B$60:$B$61</c:f>
              <c:numCache>
                <c:formatCode>0.000</c:formatCode>
                <c:ptCount val="2"/>
                <c:pt idx="0">
                  <c:v>149.08000000000001</c:v>
                </c:pt>
                <c:pt idx="1">
                  <c:v>149.08000000000001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7A-4B6C-8D15-059ECDEC4194}"/>
            </c:ext>
          </c:extLst>
        </c:ser>
        <c:ser>
          <c:idx val="2"/>
          <c:order val="5"/>
          <c:tx>
            <c:v>DESB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Pt>
            <c:idx val="0"/>
            <c:marker>
              <c:symbol val="diamond"/>
              <c:size val="10"/>
            </c:marker>
            <c:bubble3D val="0"/>
            <c:extLst>
              <c:ext xmlns:c16="http://schemas.microsoft.com/office/drawing/2014/chart" uri="{C3380CC4-5D6E-409C-BE32-E72D297353CC}">
                <c16:uniqueId val="{00000005-C07A-4B6C-8D15-059ECDEC4194}"/>
              </c:ext>
            </c:extLst>
          </c:dPt>
          <c:dPt>
            <c:idx val="1"/>
            <c:marker>
              <c:symbol val="diamond"/>
              <c:size val="10"/>
            </c:marker>
            <c:bubble3D val="0"/>
            <c:extLst>
              <c:ext xmlns:c16="http://schemas.microsoft.com/office/drawing/2014/chart" uri="{C3380CC4-5D6E-409C-BE32-E72D297353CC}">
                <c16:uniqueId val="{00000006-C07A-4B6C-8D15-059ECDEC4194}"/>
              </c:ext>
            </c:extLst>
          </c:dPt>
          <c:xVal>
            <c:numRef>
              <c:f>'02.3209701.Top.120708'!$A$66:$A$67</c:f>
              <c:numCache>
                <c:formatCode>0.00</c:formatCode>
                <c:ptCount val="2"/>
                <c:pt idx="0">
                  <c:v>1</c:v>
                </c:pt>
                <c:pt idx="1">
                  <c:v>240</c:v>
                </c:pt>
              </c:numCache>
            </c:numRef>
          </c:xVal>
          <c:yVal>
            <c:numRef>
              <c:f>'02.3209701.Top.120708'!$B$66:$B$67</c:f>
              <c:numCache>
                <c:formatCode>0.000</c:formatCode>
                <c:ptCount val="2"/>
                <c:pt idx="0">
                  <c:v>149.99299999999999</c:v>
                </c:pt>
                <c:pt idx="1">
                  <c:v>149.251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07A-4B6C-8D15-059ECDEC4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19488"/>
        <c:axId val="90333952"/>
      </c:scatterChart>
      <c:valAx>
        <c:axId val="90319488"/>
        <c:scaling>
          <c:orientation val="minMax"/>
          <c:max val="282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8690862917497637"/>
              <c:y val="0.95574468085106379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90333952"/>
        <c:crossesAt val="89"/>
        <c:crossBetween val="midCat"/>
        <c:majorUnit val="25"/>
        <c:minorUnit val="3"/>
      </c:valAx>
      <c:valAx>
        <c:axId val="90333952"/>
        <c:scaling>
          <c:orientation val="minMax"/>
          <c:max val="159"/>
          <c:min val="13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" sourceLinked="0"/>
        <c:majorTickMark val="out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90319488"/>
        <c:crossesAt val="0"/>
        <c:crossBetween val="midCat"/>
        <c:majorUnit val="1"/>
        <c:minorUnit val="0.3"/>
      </c:valAx>
      <c:spPr>
        <a:noFill/>
        <a:ln w="3175">
          <a:solidFill>
            <a:schemeClr val="tx1"/>
          </a:solidFill>
          <a:prstDash val="sysDash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Footer>&amp;Z&amp;A&amp;CInformacion confidencial de hidrologia - IDEAM - &amp;F&amp;D &amp;P</c:oddFooter>
    </c:headerFooter>
    <c:pageMargins b="0.5" l="0.5" r="0.5" t="0.5" header="0" footer="0"/>
    <c:pageSetup orientation="landscape" horizontalDpi="300" verticalDpi="300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        Convenciones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 sz="14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Estación:         Mapiripan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Corriente:        Guaviare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Código:            32097010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Levantó:           RG.   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Dibujó:            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Fecha:              20090214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Ideam               Área Operativa N° 03</a:t>
            </a:r>
          </a:p>
        </c:rich>
      </c:tx>
      <c:layout>
        <c:manualLayout>
          <c:xMode val="edge"/>
          <c:yMode val="edge"/>
          <c:x val="0.74378130269948139"/>
          <c:y val="0.66732182117897199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408146300914381E-2"/>
          <c:y val="1.9501625135427952E-2"/>
          <c:w val="0.95261845386533661"/>
          <c:h val="0.96749729144095342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'02.3209701.Top.140209'!$A$3:$A$59</c:f>
              <c:numCache>
                <c:formatCode>0.00</c:formatCode>
                <c:ptCount val="57"/>
                <c:pt idx="0">
                  <c:v>0</c:v>
                </c:pt>
                <c:pt idx="1">
                  <c:v>2.2999999999999998</c:v>
                </c:pt>
                <c:pt idx="2">
                  <c:v>5.3</c:v>
                </c:pt>
                <c:pt idx="3">
                  <c:v>9</c:v>
                </c:pt>
                <c:pt idx="4">
                  <c:v>13.7</c:v>
                </c:pt>
                <c:pt idx="5">
                  <c:v>13.9</c:v>
                </c:pt>
                <c:pt idx="6">
                  <c:v>17.899999999999999</c:v>
                </c:pt>
                <c:pt idx="7">
                  <c:v>17.899999999999999</c:v>
                </c:pt>
                <c:pt idx="8">
                  <c:v>21.4</c:v>
                </c:pt>
                <c:pt idx="9">
                  <c:v>33.4</c:v>
                </c:pt>
                <c:pt idx="10">
                  <c:v>43.4</c:v>
                </c:pt>
                <c:pt idx="11">
                  <c:v>50.4</c:v>
                </c:pt>
                <c:pt idx="12">
                  <c:v>57.4</c:v>
                </c:pt>
                <c:pt idx="13">
                  <c:v>64.400000000000006</c:v>
                </c:pt>
                <c:pt idx="14">
                  <c:v>71.400000000000006</c:v>
                </c:pt>
                <c:pt idx="15">
                  <c:v>78.400000000000006</c:v>
                </c:pt>
                <c:pt idx="16">
                  <c:v>85.4</c:v>
                </c:pt>
                <c:pt idx="17">
                  <c:v>92.4</c:v>
                </c:pt>
                <c:pt idx="18">
                  <c:v>99.4</c:v>
                </c:pt>
                <c:pt idx="19">
                  <c:v>106.4</c:v>
                </c:pt>
                <c:pt idx="20">
                  <c:v>113.4</c:v>
                </c:pt>
                <c:pt idx="21">
                  <c:v>120.4</c:v>
                </c:pt>
                <c:pt idx="22">
                  <c:v>127.4</c:v>
                </c:pt>
                <c:pt idx="23">
                  <c:v>134.4</c:v>
                </c:pt>
                <c:pt idx="24">
                  <c:v>141.4</c:v>
                </c:pt>
                <c:pt idx="25">
                  <c:v>151.4</c:v>
                </c:pt>
                <c:pt idx="26">
                  <c:v>161.4</c:v>
                </c:pt>
                <c:pt idx="27">
                  <c:v>171.4</c:v>
                </c:pt>
                <c:pt idx="28">
                  <c:v>181.4</c:v>
                </c:pt>
                <c:pt idx="29">
                  <c:v>191.4</c:v>
                </c:pt>
                <c:pt idx="30">
                  <c:v>201.4</c:v>
                </c:pt>
                <c:pt idx="31">
                  <c:v>216.4</c:v>
                </c:pt>
                <c:pt idx="32">
                  <c:v>220.4</c:v>
                </c:pt>
                <c:pt idx="33">
                  <c:v>224.4</c:v>
                </c:pt>
                <c:pt idx="34">
                  <c:v>227.4</c:v>
                </c:pt>
                <c:pt idx="35">
                  <c:v>227.4</c:v>
                </c:pt>
                <c:pt idx="36">
                  <c:v>227.4</c:v>
                </c:pt>
                <c:pt idx="37">
                  <c:v>228.3</c:v>
                </c:pt>
                <c:pt idx="38">
                  <c:v>228.3</c:v>
                </c:pt>
                <c:pt idx="39">
                  <c:v>230.3</c:v>
                </c:pt>
              </c:numCache>
            </c:numRef>
          </c:xVal>
          <c:yVal>
            <c:numRef>
              <c:f>'02.3209701.Top.140209'!$B$3:$B$59</c:f>
              <c:numCache>
                <c:formatCode>0.000</c:formatCode>
                <c:ptCount val="57"/>
                <c:pt idx="0">
                  <c:v>158.005</c:v>
                </c:pt>
                <c:pt idx="1">
                  <c:v>157.96899999999999</c:v>
                </c:pt>
                <c:pt idx="2">
                  <c:v>156.81700000000001</c:v>
                </c:pt>
                <c:pt idx="3">
                  <c:v>155.292</c:v>
                </c:pt>
                <c:pt idx="4">
                  <c:v>153.97399999999999</c:v>
                </c:pt>
                <c:pt idx="5">
                  <c:v>153.559</c:v>
                </c:pt>
                <c:pt idx="6">
                  <c:v>152.642</c:v>
                </c:pt>
                <c:pt idx="7">
                  <c:v>152.762</c:v>
                </c:pt>
                <c:pt idx="8">
                  <c:v>150.25299999999999</c:v>
                </c:pt>
                <c:pt idx="9">
                  <c:v>145.38300000000001</c:v>
                </c:pt>
                <c:pt idx="10">
                  <c:v>143.69300000000001</c:v>
                </c:pt>
                <c:pt idx="11">
                  <c:v>141.93299999999999</c:v>
                </c:pt>
                <c:pt idx="12">
                  <c:v>140.523</c:v>
                </c:pt>
                <c:pt idx="13">
                  <c:v>140.553</c:v>
                </c:pt>
                <c:pt idx="14">
                  <c:v>141.19300000000001</c:v>
                </c:pt>
                <c:pt idx="15">
                  <c:v>141.22300000000001</c:v>
                </c:pt>
                <c:pt idx="16">
                  <c:v>141.483</c:v>
                </c:pt>
                <c:pt idx="17">
                  <c:v>141.643</c:v>
                </c:pt>
                <c:pt idx="18">
                  <c:v>142.09299999999999</c:v>
                </c:pt>
                <c:pt idx="19">
                  <c:v>142.44300000000001</c:v>
                </c:pt>
                <c:pt idx="20">
                  <c:v>142.82300000000001</c:v>
                </c:pt>
                <c:pt idx="21">
                  <c:v>143.46299999999999</c:v>
                </c:pt>
                <c:pt idx="22">
                  <c:v>144.143</c:v>
                </c:pt>
                <c:pt idx="23">
                  <c:v>144.94300000000001</c:v>
                </c:pt>
                <c:pt idx="24">
                  <c:v>145.26300000000001</c:v>
                </c:pt>
                <c:pt idx="25">
                  <c:v>145.99299999999999</c:v>
                </c:pt>
                <c:pt idx="26">
                  <c:v>146.44300000000001</c:v>
                </c:pt>
                <c:pt idx="27">
                  <c:v>146.96299999999999</c:v>
                </c:pt>
                <c:pt idx="28">
                  <c:v>147.553</c:v>
                </c:pt>
                <c:pt idx="29">
                  <c:v>148.053</c:v>
                </c:pt>
                <c:pt idx="30">
                  <c:v>148.15299999999999</c:v>
                </c:pt>
                <c:pt idx="31">
                  <c:v>150.25299999999999</c:v>
                </c:pt>
                <c:pt idx="32">
                  <c:v>150.95400000000001</c:v>
                </c:pt>
                <c:pt idx="33">
                  <c:v>152.46700000000001</c:v>
                </c:pt>
                <c:pt idx="34">
                  <c:v>153.07900000000001</c:v>
                </c:pt>
                <c:pt idx="35">
                  <c:v>154.40199999999999</c:v>
                </c:pt>
                <c:pt idx="36">
                  <c:v>154.416</c:v>
                </c:pt>
                <c:pt idx="37">
                  <c:v>155.01400000000001</c:v>
                </c:pt>
                <c:pt idx="38">
                  <c:v>156.11600000000001</c:v>
                </c:pt>
                <c:pt idx="39">
                  <c:v>156.113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F8-4D11-B4C5-307442965496}"/>
            </c:ext>
          </c:extLst>
        </c:ser>
        <c:ser>
          <c:idx val="4"/>
          <c:order val="1"/>
          <c:tx>
            <c:v>MAXIMETRO.01</c:v>
          </c:tx>
          <c:spPr>
            <a:ln w="38100">
              <a:solidFill>
                <a:srgbClr val="993366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996666"/>
                </a:solidFill>
                <a:prstDash val="solid"/>
              </a:ln>
            </c:spPr>
          </c:marker>
          <c:xVal>
            <c:numRef>
              <c:f>'02.3209701.Top.140209'!$A$64:$A$65</c:f>
              <c:numCache>
                <c:formatCode>0.00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'02.3209701.Top.140209'!$B$64:$B$65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F8-4D11-B4C5-307442965496}"/>
            </c:ext>
          </c:extLst>
        </c:ser>
        <c:ser>
          <c:idx val="3"/>
          <c:order val="2"/>
          <c:tx>
            <c:v>MAXIMETRO.02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dash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AF8-4D11-B4C5-307442965496}"/>
            </c:ext>
          </c:extLst>
        </c:ser>
        <c:ser>
          <c:idx val="5"/>
          <c:order val="3"/>
          <c:tx>
            <c:v>COTA -0-</c:v>
          </c:tx>
          <c:spPr>
            <a:ln w="381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'02.3209701.Top.140209'!$A$62:$A$63</c:f>
              <c:numCache>
                <c:formatCode>0.00</c:formatCode>
                <c:ptCount val="2"/>
                <c:pt idx="0">
                  <c:v>28</c:v>
                </c:pt>
                <c:pt idx="1">
                  <c:v>28</c:v>
                </c:pt>
              </c:numCache>
            </c:numRef>
          </c:xVal>
          <c:yVal>
            <c:numRef>
              <c:f>'02.3209701.Top.140209'!$B$62:$B$63</c:f>
              <c:numCache>
                <c:formatCode>0.000</c:formatCode>
                <c:ptCount val="2"/>
                <c:pt idx="0">
                  <c:v>157.76900000000001</c:v>
                </c:pt>
                <c:pt idx="1">
                  <c:v>146.76900000000001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F8-4D11-B4C5-307442965496}"/>
            </c:ext>
          </c:extLst>
        </c:ser>
        <c:ser>
          <c:idx val="1"/>
          <c:order val="4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'02.3209701.Top.140209'!$A$60:$A$61</c:f>
              <c:numCache>
                <c:formatCode>0.00</c:formatCode>
                <c:ptCount val="2"/>
                <c:pt idx="0">
                  <c:v>217</c:v>
                </c:pt>
                <c:pt idx="1">
                  <c:v>21</c:v>
                </c:pt>
              </c:numCache>
            </c:numRef>
          </c:xVal>
          <c:yVal>
            <c:numRef>
              <c:f>'02.3209701.Top.140209'!$B$60:$B$61</c:f>
              <c:numCache>
                <c:formatCode>0.000</c:formatCode>
                <c:ptCount val="2"/>
                <c:pt idx="0">
                  <c:v>150.25299999999999</c:v>
                </c:pt>
                <c:pt idx="1">
                  <c:v>150.25299999999999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F8-4D11-B4C5-307442965496}"/>
            </c:ext>
          </c:extLst>
        </c:ser>
        <c:ser>
          <c:idx val="2"/>
          <c:order val="5"/>
          <c:tx>
            <c:v>DESB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Pt>
            <c:idx val="0"/>
            <c:marker>
              <c:symbol val="diamond"/>
              <c:size val="10"/>
            </c:marker>
            <c:bubble3D val="0"/>
            <c:extLst>
              <c:ext xmlns:c16="http://schemas.microsoft.com/office/drawing/2014/chart" uri="{C3380CC4-5D6E-409C-BE32-E72D297353CC}">
                <c16:uniqueId val="{00000005-CAF8-4D11-B4C5-307442965496}"/>
              </c:ext>
            </c:extLst>
          </c:dPt>
          <c:dPt>
            <c:idx val="1"/>
            <c:marker>
              <c:symbol val="diamond"/>
              <c:size val="10"/>
            </c:marker>
            <c:bubble3D val="0"/>
            <c:extLst>
              <c:ext xmlns:c16="http://schemas.microsoft.com/office/drawing/2014/chart" uri="{C3380CC4-5D6E-409C-BE32-E72D297353CC}">
                <c16:uniqueId val="{00000006-CAF8-4D11-B4C5-307442965496}"/>
              </c:ext>
            </c:extLst>
          </c:dPt>
          <c:xVal>
            <c:numRef>
              <c:f>'02.3209701.Top.140209'!$A$66:$A$67</c:f>
              <c:numCache>
                <c:formatCode>0.00</c:formatCode>
                <c:ptCount val="2"/>
                <c:pt idx="0">
                  <c:v>0</c:v>
                </c:pt>
                <c:pt idx="1">
                  <c:v>230</c:v>
                </c:pt>
              </c:numCache>
            </c:numRef>
          </c:xVal>
          <c:yVal>
            <c:numRef>
              <c:f>'02.3209701.Top.140209'!$B$66:$B$67</c:f>
              <c:numCache>
                <c:formatCode>0.000</c:formatCode>
                <c:ptCount val="2"/>
                <c:pt idx="0">
                  <c:v>0</c:v>
                </c:pt>
                <c:pt idx="1">
                  <c:v>156.113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AF8-4D11-B4C5-307442965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58976"/>
        <c:axId val="91760896"/>
      </c:scatterChart>
      <c:valAx>
        <c:axId val="91758976"/>
        <c:scaling>
          <c:orientation val="minMax"/>
          <c:max val="282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8598932379829332"/>
              <c:y val="0.94824626827083958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91760896"/>
        <c:crossesAt val="89"/>
        <c:crossBetween val="midCat"/>
        <c:majorUnit val="25"/>
        <c:minorUnit val="3"/>
      </c:valAx>
      <c:valAx>
        <c:axId val="91760896"/>
        <c:scaling>
          <c:orientation val="minMax"/>
          <c:max val="159"/>
          <c:min val="139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" sourceLinked="0"/>
        <c:majorTickMark val="out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91758976"/>
        <c:crossesAt val="0"/>
        <c:crossBetween val="midCat"/>
        <c:majorUnit val="1"/>
        <c:minorUnit val="0.3"/>
      </c:valAx>
      <c:spPr>
        <a:noFill/>
        <a:ln w="3175">
          <a:solidFill>
            <a:schemeClr val="tx1"/>
          </a:solidFill>
          <a:prstDash val="sysDash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Footer>&amp;Z&amp;A&amp;CInformacion confidencial de hidrologia - IDEAM - &amp;F&amp;D &amp;P</c:oddFooter>
    </c:headerFooter>
    <c:pageMargins b="0.5" l="0.5" r="0.5" t="0.5" header="0" footer="0"/>
    <c:pageSetup orientation="landscape" horizontalDpi="300" verticalDpi="300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        Convenciones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 sz="14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Estación:         Mapiripan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Corriente:        Guaviare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Código:            32097010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Levantó:           RG.   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Dibujó:            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Fecha:              20090723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Ideam               Área Operativa N° 03</a:t>
            </a:r>
          </a:p>
        </c:rich>
      </c:tx>
      <c:layout>
        <c:manualLayout>
          <c:xMode val="edge"/>
          <c:yMode val="edge"/>
          <c:x val="0.72999215677750418"/>
          <c:y val="0.73159405901685448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408146300914381E-2"/>
          <c:y val="1.9501625135427952E-2"/>
          <c:w val="0.95261845386533661"/>
          <c:h val="0.96749729144095342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'02.3209701.Top.230709'!$A$3:$A$59</c:f>
              <c:numCache>
                <c:formatCode>0.00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38</c:v>
                </c:pt>
                <c:pt idx="7">
                  <c:v>46</c:v>
                </c:pt>
                <c:pt idx="8">
                  <c:v>54</c:v>
                </c:pt>
                <c:pt idx="9">
                  <c:v>62</c:v>
                </c:pt>
                <c:pt idx="10">
                  <c:v>70</c:v>
                </c:pt>
                <c:pt idx="11">
                  <c:v>78</c:v>
                </c:pt>
                <c:pt idx="12">
                  <c:v>88</c:v>
                </c:pt>
                <c:pt idx="13">
                  <c:v>98</c:v>
                </c:pt>
                <c:pt idx="14">
                  <c:v>108</c:v>
                </c:pt>
                <c:pt idx="15">
                  <c:v>118</c:v>
                </c:pt>
                <c:pt idx="16">
                  <c:v>130</c:v>
                </c:pt>
                <c:pt idx="17">
                  <c:v>142</c:v>
                </c:pt>
                <c:pt idx="18">
                  <c:v>155</c:v>
                </c:pt>
                <c:pt idx="19">
                  <c:v>170</c:v>
                </c:pt>
                <c:pt idx="20">
                  <c:v>185</c:v>
                </c:pt>
                <c:pt idx="21">
                  <c:v>200</c:v>
                </c:pt>
                <c:pt idx="22">
                  <c:v>215</c:v>
                </c:pt>
                <c:pt idx="23">
                  <c:v>225</c:v>
                </c:pt>
                <c:pt idx="24">
                  <c:v>238.5</c:v>
                </c:pt>
                <c:pt idx="25">
                  <c:v>240</c:v>
                </c:pt>
                <c:pt idx="26">
                  <c:v>260</c:v>
                </c:pt>
              </c:numCache>
            </c:numRef>
          </c:xVal>
          <c:yVal>
            <c:numRef>
              <c:f>'02.3209701.Top.230709'!$B$3:$B$59</c:f>
              <c:numCache>
                <c:formatCode>0.000</c:formatCode>
                <c:ptCount val="57"/>
                <c:pt idx="0">
                  <c:v>158</c:v>
                </c:pt>
                <c:pt idx="1">
                  <c:v>158.17099999999999</c:v>
                </c:pt>
                <c:pt idx="2">
                  <c:v>156.40600000000001</c:v>
                </c:pt>
                <c:pt idx="3">
                  <c:v>149.57599999999999</c:v>
                </c:pt>
                <c:pt idx="4">
                  <c:v>147.40600000000001</c:v>
                </c:pt>
                <c:pt idx="5">
                  <c:v>145.10599999999999</c:v>
                </c:pt>
                <c:pt idx="6">
                  <c:v>144.006</c:v>
                </c:pt>
                <c:pt idx="7">
                  <c:v>142.30600000000001</c:v>
                </c:pt>
                <c:pt idx="8">
                  <c:v>141.70599999999999</c:v>
                </c:pt>
                <c:pt idx="9">
                  <c:v>141.386</c:v>
                </c:pt>
                <c:pt idx="10">
                  <c:v>141.256</c:v>
                </c:pt>
                <c:pt idx="11">
                  <c:v>141.15600000000001</c:v>
                </c:pt>
                <c:pt idx="12">
                  <c:v>141.92599999999999</c:v>
                </c:pt>
                <c:pt idx="13">
                  <c:v>142.54599999999999</c:v>
                </c:pt>
                <c:pt idx="14">
                  <c:v>142.786</c:v>
                </c:pt>
                <c:pt idx="15">
                  <c:v>143.24600000000001</c:v>
                </c:pt>
                <c:pt idx="16">
                  <c:v>143.45599999999999</c:v>
                </c:pt>
                <c:pt idx="17">
                  <c:v>143.96600000000001</c:v>
                </c:pt>
                <c:pt idx="18">
                  <c:v>146.14599999999999</c:v>
                </c:pt>
                <c:pt idx="19">
                  <c:v>146.71600000000001</c:v>
                </c:pt>
                <c:pt idx="20">
                  <c:v>147.90600000000001</c:v>
                </c:pt>
                <c:pt idx="21">
                  <c:v>149.05600000000001</c:v>
                </c:pt>
                <c:pt idx="22">
                  <c:v>150.64599999999999</c:v>
                </c:pt>
                <c:pt idx="23">
                  <c:v>152.35599999999999</c:v>
                </c:pt>
                <c:pt idx="24">
                  <c:v>156.40600000000001</c:v>
                </c:pt>
                <c:pt idx="25">
                  <c:v>157.083</c:v>
                </c:pt>
                <c:pt idx="26">
                  <c:v>157.148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E9-4FC2-97F5-5CEC75ECA290}"/>
            </c:ext>
          </c:extLst>
        </c:ser>
        <c:ser>
          <c:idx val="4"/>
          <c:order val="1"/>
          <c:tx>
            <c:v>MAXIMETRO.01</c:v>
          </c:tx>
          <c:spPr>
            <a:ln w="38100">
              <a:solidFill>
                <a:srgbClr val="993366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996666"/>
                </a:solidFill>
                <a:prstDash val="solid"/>
              </a:ln>
            </c:spPr>
          </c:marker>
          <c:xVal>
            <c:numRef>
              <c:f>'02.3209701.Top.230709'!$A$64:$A$65</c:f>
              <c:numCache>
                <c:formatCode>0.00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'02.3209701.Top.230709'!$B$64:$B$65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E9-4FC2-97F5-5CEC75ECA290}"/>
            </c:ext>
          </c:extLst>
        </c:ser>
        <c:ser>
          <c:idx val="3"/>
          <c:order val="2"/>
          <c:tx>
            <c:v>MAXIMETRO.02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dash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9E9-4FC2-97F5-5CEC75ECA290}"/>
            </c:ext>
          </c:extLst>
        </c:ser>
        <c:ser>
          <c:idx val="5"/>
          <c:order val="3"/>
          <c:tx>
            <c:v>COTA -0-</c:v>
          </c:tx>
          <c:spPr>
            <a:ln w="381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'02.3209701.Top.230709'!$A$62:$A$63</c:f>
              <c:numCache>
                <c:formatCode>0.00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xVal>
          <c:yVal>
            <c:numRef>
              <c:f>'02.3209701.Top.230709'!$B$62:$B$63</c:f>
              <c:numCache>
                <c:formatCode>0.000</c:formatCode>
                <c:ptCount val="2"/>
                <c:pt idx="0">
                  <c:v>157.767</c:v>
                </c:pt>
                <c:pt idx="1">
                  <c:v>146.767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E9-4FC2-97F5-5CEC75ECA290}"/>
            </c:ext>
          </c:extLst>
        </c:ser>
        <c:ser>
          <c:idx val="1"/>
          <c:order val="4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'02.3209701.Top.230709'!$A$60:$A$61</c:f>
              <c:numCache>
                <c:formatCode>0.00</c:formatCode>
                <c:ptCount val="2"/>
                <c:pt idx="0">
                  <c:v>5</c:v>
                </c:pt>
                <c:pt idx="1">
                  <c:v>238.5</c:v>
                </c:pt>
              </c:numCache>
            </c:numRef>
          </c:xVal>
          <c:yVal>
            <c:numRef>
              <c:f>'02.3209701.Top.230709'!$B$60:$B$61</c:f>
              <c:numCache>
                <c:formatCode>0.000</c:formatCode>
                <c:ptCount val="2"/>
                <c:pt idx="0">
                  <c:v>156.40600000000001</c:v>
                </c:pt>
                <c:pt idx="1">
                  <c:v>156.40600000000001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E9-4FC2-97F5-5CEC75ECA290}"/>
            </c:ext>
          </c:extLst>
        </c:ser>
        <c:ser>
          <c:idx val="2"/>
          <c:order val="5"/>
          <c:tx>
            <c:v>DESB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Pt>
            <c:idx val="0"/>
            <c:marker>
              <c:symbol val="diamond"/>
              <c:size val="10"/>
            </c:marker>
            <c:bubble3D val="0"/>
            <c:extLst>
              <c:ext xmlns:c16="http://schemas.microsoft.com/office/drawing/2014/chart" uri="{C3380CC4-5D6E-409C-BE32-E72D297353CC}">
                <c16:uniqueId val="{00000005-B9E9-4FC2-97F5-5CEC75ECA290}"/>
              </c:ext>
            </c:extLst>
          </c:dPt>
          <c:dPt>
            <c:idx val="1"/>
            <c:marker>
              <c:symbol val="diamond"/>
              <c:size val="10"/>
            </c:marker>
            <c:bubble3D val="0"/>
            <c:extLst>
              <c:ext xmlns:c16="http://schemas.microsoft.com/office/drawing/2014/chart" uri="{C3380CC4-5D6E-409C-BE32-E72D297353CC}">
                <c16:uniqueId val="{00000006-B9E9-4FC2-97F5-5CEC75ECA290}"/>
              </c:ext>
            </c:extLst>
          </c:dPt>
          <c:xVal>
            <c:numRef>
              <c:f>'02.3209701.Top.230709'!$A$66:$A$67</c:f>
              <c:numCache>
                <c:formatCode>0.00</c:formatCode>
                <c:ptCount val="2"/>
                <c:pt idx="0">
                  <c:v>0</c:v>
                </c:pt>
                <c:pt idx="1">
                  <c:v>240</c:v>
                </c:pt>
              </c:numCache>
            </c:numRef>
          </c:xVal>
          <c:yVal>
            <c:numRef>
              <c:f>'02.3209701.Top.230709'!$B$66:$B$67</c:f>
              <c:numCache>
                <c:formatCode>0.000</c:formatCode>
                <c:ptCount val="2"/>
                <c:pt idx="0">
                  <c:v>0</c:v>
                </c:pt>
                <c:pt idx="1">
                  <c:v>157.083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9E9-4FC2-97F5-5CEC75ECA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84320"/>
        <c:axId val="93790592"/>
      </c:scatterChart>
      <c:valAx>
        <c:axId val="93784320"/>
        <c:scaling>
          <c:orientation val="minMax"/>
          <c:max val="282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8598932379829332"/>
              <c:y val="0.94824626827083958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93790592"/>
        <c:crossesAt val="89"/>
        <c:crossBetween val="midCat"/>
        <c:majorUnit val="25"/>
        <c:minorUnit val="3"/>
      </c:valAx>
      <c:valAx>
        <c:axId val="93790592"/>
        <c:scaling>
          <c:orientation val="minMax"/>
          <c:max val="159"/>
          <c:min val="139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" sourceLinked="0"/>
        <c:majorTickMark val="out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93784320"/>
        <c:crossesAt val="0"/>
        <c:crossBetween val="midCat"/>
        <c:majorUnit val="1"/>
        <c:minorUnit val="0.3"/>
      </c:valAx>
      <c:spPr>
        <a:noFill/>
        <a:ln w="3175">
          <a:solidFill>
            <a:schemeClr val="tx1"/>
          </a:solidFill>
          <a:prstDash val="sysDash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Footer>&amp;Z&amp;A&amp;CInformacion confidencial de hidrologia - IDEAM - &amp;F&amp;D &amp;P</c:oddFooter>
    </c:headerFooter>
    <c:pageMargins b="0.5" l="0.5" r="0.5" t="0.5" header="0" footer="0"/>
    <c:pageSetup orientation="landscape" horizontalDpi="300" verticalDpi="300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        Convenciones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 sz="14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Estación:         Mapiripan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Corriente:        Guaviare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Código:            32097010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Levantó:           JER.   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Dibujó:            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Fecha:              20100329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Ideam               Área Operativa N° 03</a:t>
            </a:r>
          </a:p>
        </c:rich>
      </c:tx>
      <c:layout>
        <c:manualLayout>
          <c:xMode val="edge"/>
          <c:yMode val="edge"/>
          <c:x val="0.72999215677750418"/>
          <c:y val="0.73159405901685448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408146300914381E-2"/>
          <c:y val="1.9501625135427952E-2"/>
          <c:w val="0.95261845386533661"/>
          <c:h val="0.96749729144095342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'02.3209701.Top.290310'!$A$3:$A$59</c:f>
              <c:numCache>
                <c:formatCode>0.00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25</c:v>
                </c:pt>
                <c:pt idx="3">
                  <c:v>32</c:v>
                </c:pt>
                <c:pt idx="4">
                  <c:v>38</c:v>
                </c:pt>
                <c:pt idx="5">
                  <c:v>44</c:v>
                </c:pt>
                <c:pt idx="6">
                  <c:v>50</c:v>
                </c:pt>
                <c:pt idx="7">
                  <c:v>57</c:v>
                </c:pt>
                <c:pt idx="8">
                  <c:v>64</c:v>
                </c:pt>
                <c:pt idx="9">
                  <c:v>72</c:v>
                </c:pt>
                <c:pt idx="10">
                  <c:v>80</c:v>
                </c:pt>
                <c:pt idx="11">
                  <c:v>87</c:v>
                </c:pt>
                <c:pt idx="12">
                  <c:v>94</c:v>
                </c:pt>
                <c:pt idx="13">
                  <c:v>102</c:v>
                </c:pt>
                <c:pt idx="14">
                  <c:v>110</c:v>
                </c:pt>
                <c:pt idx="15">
                  <c:v>117</c:v>
                </c:pt>
                <c:pt idx="16">
                  <c:v>124</c:v>
                </c:pt>
                <c:pt idx="17">
                  <c:v>132</c:v>
                </c:pt>
                <c:pt idx="18">
                  <c:v>140</c:v>
                </c:pt>
                <c:pt idx="19">
                  <c:v>148</c:v>
                </c:pt>
                <c:pt idx="20">
                  <c:v>157</c:v>
                </c:pt>
                <c:pt idx="21">
                  <c:v>167</c:v>
                </c:pt>
                <c:pt idx="22">
                  <c:v>180</c:v>
                </c:pt>
                <c:pt idx="23">
                  <c:v>193</c:v>
                </c:pt>
                <c:pt idx="24">
                  <c:v>206</c:v>
                </c:pt>
                <c:pt idx="25">
                  <c:v>217</c:v>
                </c:pt>
                <c:pt idx="26">
                  <c:v>224</c:v>
                </c:pt>
                <c:pt idx="27">
                  <c:v>231</c:v>
                </c:pt>
                <c:pt idx="28">
                  <c:v>241</c:v>
                </c:pt>
                <c:pt idx="29">
                  <c:v>280</c:v>
                </c:pt>
              </c:numCache>
            </c:numRef>
          </c:xVal>
          <c:yVal>
            <c:numRef>
              <c:f>'02.3209701.Top.290310'!$B$3:$B$59</c:f>
              <c:numCache>
                <c:formatCode>0.000</c:formatCode>
                <c:ptCount val="57"/>
                <c:pt idx="0">
                  <c:v>158</c:v>
                </c:pt>
                <c:pt idx="1">
                  <c:v>159.14500000000001</c:v>
                </c:pt>
                <c:pt idx="2">
                  <c:v>150.703</c:v>
                </c:pt>
                <c:pt idx="3">
                  <c:v>145.583</c:v>
                </c:pt>
                <c:pt idx="4">
                  <c:v>143.453</c:v>
                </c:pt>
                <c:pt idx="5">
                  <c:v>142.703</c:v>
                </c:pt>
                <c:pt idx="6">
                  <c:v>141.93299999999999</c:v>
                </c:pt>
                <c:pt idx="7">
                  <c:v>142.083</c:v>
                </c:pt>
                <c:pt idx="8">
                  <c:v>142.173</c:v>
                </c:pt>
                <c:pt idx="9">
                  <c:v>142.453</c:v>
                </c:pt>
                <c:pt idx="10">
                  <c:v>142.833</c:v>
                </c:pt>
                <c:pt idx="11">
                  <c:v>142.93299999999999</c:v>
                </c:pt>
                <c:pt idx="12">
                  <c:v>143.06299999999999</c:v>
                </c:pt>
                <c:pt idx="13">
                  <c:v>143.29300000000001</c:v>
                </c:pt>
                <c:pt idx="14">
                  <c:v>143.75299999999999</c:v>
                </c:pt>
                <c:pt idx="15">
                  <c:v>143.69300000000001</c:v>
                </c:pt>
                <c:pt idx="16">
                  <c:v>143.673</c:v>
                </c:pt>
                <c:pt idx="17">
                  <c:v>143.703</c:v>
                </c:pt>
                <c:pt idx="18">
                  <c:v>144.273</c:v>
                </c:pt>
                <c:pt idx="19">
                  <c:v>144.85300000000001</c:v>
                </c:pt>
                <c:pt idx="20">
                  <c:v>146.26300000000001</c:v>
                </c:pt>
                <c:pt idx="21">
                  <c:v>146.49299999999999</c:v>
                </c:pt>
                <c:pt idx="22">
                  <c:v>146.97300000000001</c:v>
                </c:pt>
                <c:pt idx="23">
                  <c:v>147.85300000000001</c:v>
                </c:pt>
                <c:pt idx="24">
                  <c:v>148.28299999999999</c:v>
                </c:pt>
                <c:pt idx="25">
                  <c:v>148.76300000000001</c:v>
                </c:pt>
                <c:pt idx="26">
                  <c:v>150.703</c:v>
                </c:pt>
                <c:pt idx="27">
                  <c:v>154.01400000000001</c:v>
                </c:pt>
                <c:pt idx="28">
                  <c:v>157.15100000000001</c:v>
                </c:pt>
                <c:pt idx="29">
                  <c:v>157.291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7-40CE-92DB-F2B8654A9CD5}"/>
            </c:ext>
          </c:extLst>
        </c:ser>
        <c:ser>
          <c:idx val="4"/>
          <c:order val="1"/>
          <c:tx>
            <c:v>MAXIMETRO.01</c:v>
          </c:tx>
          <c:spPr>
            <a:ln w="38100">
              <a:solidFill>
                <a:srgbClr val="993366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996666"/>
                </a:solidFill>
                <a:prstDash val="solid"/>
              </a:ln>
            </c:spPr>
          </c:marker>
          <c:xVal>
            <c:numRef>
              <c:f>'02.3209701.Top.290310'!$A$64:$A$65</c:f>
              <c:numCache>
                <c:formatCode>0.00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'02.3209701.Top.290310'!$B$64:$B$65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97-40CE-92DB-F2B8654A9CD5}"/>
            </c:ext>
          </c:extLst>
        </c:ser>
        <c:ser>
          <c:idx val="3"/>
          <c:order val="2"/>
          <c:tx>
            <c:v>MAXIMETRO.02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dash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397-40CE-92DB-F2B8654A9CD5}"/>
            </c:ext>
          </c:extLst>
        </c:ser>
        <c:ser>
          <c:idx val="5"/>
          <c:order val="3"/>
          <c:tx>
            <c:v>COTA -0-</c:v>
          </c:tx>
          <c:spPr>
            <a:ln w="381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'02.3209701.Top.290310'!$A$62:$A$63</c:f>
              <c:numCache>
                <c:formatCode>0.00</c:formatCode>
                <c:ptCount val="2"/>
                <c:pt idx="0">
                  <c:v>28</c:v>
                </c:pt>
                <c:pt idx="1">
                  <c:v>28</c:v>
                </c:pt>
              </c:numCache>
            </c:numRef>
          </c:xVal>
          <c:yVal>
            <c:numRef>
              <c:f>'02.3209701.Top.290310'!$B$62:$B$63</c:f>
              <c:numCache>
                <c:formatCode>0.000</c:formatCode>
                <c:ptCount val="2"/>
                <c:pt idx="0">
                  <c:v>157.76499999999999</c:v>
                </c:pt>
                <c:pt idx="1">
                  <c:v>146.76499999999999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97-40CE-92DB-F2B8654A9CD5}"/>
            </c:ext>
          </c:extLst>
        </c:ser>
        <c:ser>
          <c:idx val="1"/>
          <c:order val="4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'02.3209701.Top.290310'!$A$60:$A$61</c:f>
              <c:numCache>
                <c:formatCode>0.00</c:formatCode>
                <c:ptCount val="2"/>
                <c:pt idx="0">
                  <c:v>25</c:v>
                </c:pt>
                <c:pt idx="1">
                  <c:v>224</c:v>
                </c:pt>
              </c:numCache>
            </c:numRef>
          </c:xVal>
          <c:yVal>
            <c:numRef>
              <c:f>'02.3209701.Top.290310'!$B$60:$B$61</c:f>
              <c:numCache>
                <c:formatCode>0.000</c:formatCode>
                <c:ptCount val="2"/>
                <c:pt idx="0">
                  <c:v>150.703</c:v>
                </c:pt>
                <c:pt idx="1">
                  <c:v>150.703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97-40CE-92DB-F2B8654A9CD5}"/>
            </c:ext>
          </c:extLst>
        </c:ser>
        <c:ser>
          <c:idx val="2"/>
          <c:order val="5"/>
          <c:tx>
            <c:v>DESB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Pt>
            <c:idx val="0"/>
            <c:marker>
              <c:symbol val="diamond"/>
              <c:size val="10"/>
            </c:marker>
            <c:bubble3D val="0"/>
            <c:extLst>
              <c:ext xmlns:c16="http://schemas.microsoft.com/office/drawing/2014/chart" uri="{C3380CC4-5D6E-409C-BE32-E72D297353CC}">
                <c16:uniqueId val="{00000005-F397-40CE-92DB-F2B8654A9CD5}"/>
              </c:ext>
            </c:extLst>
          </c:dPt>
          <c:dPt>
            <c:idx val="1"/>
            <c:marker>
              <c:symbol val="diamond"/>
              <c:size val="10"/>
            </c:marker>
            <c:bubble3D val="0"/>
            <c:extLst>
              <c:ext xmlns:c16="http://schemas.microsoft.com/office/drawing/2014/chart" uri="{C3380CC4-5D6E-409C-BE32-E72D297353CC}">
                <c16:uniqueId val="{00000006-F397-40CE-92DB-F2B8654A9CD5}"/>
              </c:ext>
            </c:extLst>
          </c:dPt>
          <c:xVal>
            <c:numRef>
              <c:f>'02.3209701.Top.290310'!$A$66:$A$67</c:f>
              <c:numCache>
                <c:formatCode>0.00</c:formatCode>
                <c:ptCount val="2"/>
                <c:pt idx="0">
                  <c:v>0</c:v>
                </c:pt>
                <c:pt idx="1">
                  <c:v>241</c:v>
                </c:pt>
              </c:numCache>
            </c:numRef>
          </c:xVal>
          <c:yVal>
            <c:numRef>
              <c:f>'02.3209701.Top.290310'!$B$66:$B$67</c:f>
              <c:numCache>
                <c:formatCode>0.000</c:formatCode>
                <c:ptCount val="2"/>
                <c:pt idx="0">
                  <c:v>0</c:v>
                </c:pt>
                <c:pt idx="1">
                  <c:v>157.15100000000001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97-40CE-92DB-F2B8654A9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45952"/>
        <c:axId val="98468992"/>
      </c:scatterChart>
      <c:valAx>
        <c:axId val="98445952"/>
        <c:scaling>
          <c:orientation val="minMax"/>
          <c:max val="282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8598932379829332"/>
              <c:y val="0.94824626827083958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98468992"/>
        <c:crossesAt val="89"/>
        <c:crossBetween val="midCat"/>
        <c:majorUnit val="25"/>
        <c:minorUnit val="3"/>
      </c:valAx>
      <c:valAx>
        <c:axId val="98468992"/>
        <c:scaling>
          <c:orientation val="minMax"/>
          <c:max val="160"/>
          <c:min val="139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" sourceLinked="0"/>
        <c:majorTickMark val="out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98445952"/>
        <c:crossesAt val="0"/>
        <c:crossBetween val="midCat"/>
        <c:majorUnit val="1"/>
        <c:minorUnit val="0.3"/>
      </c:valAx>
      <c:spPr>
        <a:noFill/>
        <a:ln w="3175">
          <a:solidFill>
            <a:schemeClr val="tx1"/>
          </a:solidFill>
          <a:prstDash val="sysDash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Footer>&amp;Z&amp;A&amp;CInformacion confidencial de hidrologia - IDEAM - &amp;F&amp;D &amp;P</c:oddFooter>
    </c:headerFooter>
    <c:pageMargins b="0.5" l="0.5" r="0.5" t="0.5" header="0" footer="0"/>
    <c:pageSetup orientation="landscape" horizontalDpi="300" verticalDpi="300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        Convenciones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 sz="14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Estación:         Mapiripan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Corriente:        Guaviare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Código:            32097010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Levantó:           RRG.   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Dibujó:            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Fecha:              20110218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Ideam               Área Operativa N° 03</a:t>
            </a:r>
          </a:p>
        </c:rich>
      </c:tx>
      <c:layout>
        <c:manualLayout>
          <c:xMode val="edge"/>
          <c:yMode val="edge"/>
          <c:x val="0.72447646942682886"/>
          <c:y val="0.6705354620270576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408146300914381E-2"/>
          <c:y val="1.9501625135427952E-2"/>
          <c:w val="0.95261845386533661"/>
          <c:h val="0.96749729144095342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'02.3209701.Top.180211'!$A$3:$A$59</c:f>
              <c:numCache>
                <c:formatCode>0.00</c:formatCode>
                <c:ptCount val="57"/>
                <c:pt idx="3">
                  <c:v>0</c:v>
                </c:pt>
                <c:pt idx="4">
                  <c:v>1.3</c:v>
                </c:pt>
                <c:pt idx="5">
                  <c:v>6.3</c:v>
                </c:pt>
                <c:pt idx="7">
                  <c:v>11.3</c:v>
                </c:pt>
                <c:pt idx="11">
                  <c:v>16.3</c:v>
                </c:pt>
                <c:pt idx="15">
                  <c:v>21.3</c:v>
                </c:pt>
                <c:pt idx="17">
                  <c:v>23</c:v>
                </c:pt>
                <c:pt idx="18">
                  <c:v>23</c:v>
                </c:pt>
                <c:pt idx="19">
                  <c:v>28</c:v>
                </c:pt>
                <c:pt idx="20">
                  <c:v>36</c:v>
                </c:pt>
                <c:pt idx="21">
                  <c:v>43</c:v>
                </c:pt>
                <c:pt idx="22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65</c:v>
                </c:pt>
                <c:pt idx="26">
                  <c:v>70</c:v>
                </c:pt>
                <c:pt idx="27">
                  <c:v>75</c:v>
                </c:pt>
                <c:pt idx="28">
                  <c:v>80</c:v>
                </c:pt>
                <c:pt idx="29">
                  <c:v>85</c:v>
                </c:pt>
                <c:pt idx="30">
                  <c:v>90</c:v>
                </c:pt>
                <c:pt idx="31">
                  <c:v>95</c:v>
                </c:pt>
                <c:pt idx="32">
                  <c:v>100</c:v>
                </c:pt>
                <c:pt idx="33">
                  <c:v>105</c:v>
                </c:pt>
                <c:pt idx="34">
                  <c:v>110</c:v>
                </c:pt>
                <c:pt idx="35">
                  <c:v>118</c:v>
                </c:pt>
                <c:pt idx="36">
                  <c:v>126</c:v>
                </c:pt>
                <c:pt idx="37">
                  <c:v>134</c:v>
                </c:pt>
                <c:pt idx="38">
                  <c:v>144</c:v>
                </c:pt>
                <c:pt idx="39">
                  <c:v>154</c:v>
                </c:pt>
                <c:pt idx="40">
                  <c:v>164</c:v>
                </c:pt>
                <c:pt idx="41">
                  <c:v>174</c:v>
                </c:pt>
                <c:pt idx="42">
                  <c:v>184</c:v>
                </c:pt>
                <c:pt idx="43">
                  <c:v>194</c:v>
                </c:pt>
                <c:pt idx="44">
                  <c:v>204</c:v>
                </c:pt>
                <c:pt idx="45">
                  <c:v>214</c:v>
                </c:pt>
                <c:pt idx="46">
                  <c:v>224.6</c:v>
                </c:pt>
                <c:pt idx="50">
                  <c:v>229.6</c:v>
                </c:pt>
                <c:pt idx="51">
                  <c:v>230.8</c:v>
                </c:pt>
                <c:pt idx="52">
                  <c:v>230.8</c:v>
                </c:pt>
                <c:pt idx="53">
                  <c:v>235.8</c:v>
                </c:pt>
                <c:pt idx="54">
                  <c:v>238.3</c:v>
                </c:pt>
              </c:numCache>
            </c:numRef>
          </c:xVal>
          <c:yVal>
            <c:numRef>
              <c:f>'02.3209701.Top.180211'!$B$3:$B$59</c:f>
              <c:numCache>
                <c:formatCode>0.000</c:formatCode>
                <c:ptCount val="57"/>
                <c:pt idx="1">
                  <c:v>158.005</c:v>
                </c:pt>
                <c:pt idx="2">
                  <c:v>157.77000000000001</c:v>
                </c:pt>
                <c:pt idx="3">
                  <c:v>158.06700000000001</c:v>
                </c:pt>
                <c:pt idx="4">
                  <c:v>158.053</c:v>
                </c:pt>
                <c:pt idx="5">
                  <c:v>156.29</c:v>
                </c:pt>
                <c:pt idx="6">
                  <c:v>156.76499999999999</c:v>
                </c:pt>
                <c:pt idx="7">
                  <c:v>154.63900000000001</c:v>
                </c:pt>
                <c:pt idx="8">
                  <c:v>155.762</c:v>
                </c:pt>
                <c:pt idx="9">
                  <c:v>154.44200000000001</c:v>
                </c:pt>
                <c:pt idx="10">
                  <c:v>153.739</c:v>
                </c:pt>
                <c:pt idx="11">
                  <c:v>152.91399999999999</c:v>
                </c:pt>
                <c:pt idx="12">
                  <c:v>153.755</c:v>
                </c:pt>
                <c:pt idx="13">
                  <c:v>152.756</c:v>
                </c:pt>
                <c:pt idx="14">
                  <c:v>151.756</c:v>
                </c:pt>
                <c:pt idx="15">
                  <c:v>150.875</c:v>
                </c:pt>
                <c:pt idx="16">
                  <c:v>150.755</c:v>
                </c:pt>
                <c:pt idx="17">
                  <c:v>149.98599999999999</c:v>
                </c:pt>
                <c:pt idx="18">
                  <c:v>149.58600000000001</c:v>
                </c:pt>
                <c:pt idx="19">
                  <c:v>147.976</c:v>
                </c:pt>
                <c:pt idx="20">
                  <c:v>144.946</c:v>
                </c:pt>
                <c:pt idx="21">
                  <c:v>144.446</c:v>
                </c:pt>
                <c:pt idx="22">
                  <c:v>143.42599999999999</c:v>
                </c:pt>
                <c:pt idx="23">
                  <c:v>142.46600000000001</c:v>
                </c:pt>
                <c:pt idx="24">
                  <c:v>141.946</c:v>
                </c:pt>
                <c:pt idx="25">
                  <c:v>141.17599999999999</c:v>
                </c:pt>
                <c:pt idx="26">
                  <c:v>140.946</c:v>
                </c:pt>
                <c:pt idx="27">
                  <c:v>141.20599999999999</c:v>
                </c:pt>
                <c:pt idx="28">
                  <c:v>141.26599999999999</c:v>
                </c:pt>
                <c:pt idx="29">
                  <c:v>141.476</c:v>
                </c:pt>
                <c:pt idx="30">
                  <c:v>141.566</c:v>
                </c:pt>
                <c:pt idx="31">
                  <c:v>141.98599999999999</c:v>
                </c:pt>
                <c:pt idx="32">
                  <c:v>141.93600000000001</c:v>
                </c:pt>
                <c:pt idx="33">
                  <c:v>142.166</c:v>
                </c:pt>
                <c:pt idx="34">
                  <c:v>142.24600000000001</c:v>
                </c:pt>
                <c:pt idx="35">
                  <c:v>140.04599999999999</c:v>
                </c:pt>
                <c:pt idx="36">
                  <c:v>143.67599999999999</c:v>
                </c:pt>
                <c:pt idx="37">
                  <c:v>144.46600000000001</c:v>
                </c:pt>
                <c:pt idx="38">
                  <c:v>145.386</c:v>
                </c:pt>
                <c:pt idx="39">
                  <c:v>146.126</c:v>
                </c:pt>
                <c:pt idx="40">
                  <c:v>147.17599999999999</c:v>
                </c:pt>
                <c:pt idx="41">
                  <c:v>147.76599999999999</c:v>
                </c:pt>
                <c:pt idx="42">
                  <c:v>148.57599999999999</c:v>
                </c:pt>
                <c:pt idx="43">
                  <c:v>148.566</c:v>
                </c:pt>
                <c:pt idx="44">
                  <c:v>148.596</c:v>
                </c:pt>
                <c:pt idx="45">
                  <c:v>149.386</c:v>
                </c:pt>
                <c:pt idx="46">
                  <c:v>149.98599999999999</c:v>
                </c:pt>
                <c:pt idx="47">
                  <c:v>153.714</c:v>
                </c:pt>
                <c:pt idx="48">
                  <c:v>158.005</c:v>
                </c:pt>
                <c:pt idx="49">
                  <c:v>149.98599999999999</c:v>
                </c:pt>
                <c:pt idx="50">
                  <c:v>151.78</c:v>
                </c:pt>
                <c:pt idx="51">
                  <c:v>152.142</c:v>
                </c:pt>
                <c:pt idx="52">
                  <c:v>152.446</c:v>
                </c:pt>
                <c:pt idx="53">
                  <c:v>150.745</c:v>
                </c:pt>
                <c:pt idx="54">
                  <c:v>152.77199999999999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04-481E-BB42-D104B8B3A4C1}"/>
            </c:ext>
          </c:extLst>
        </c:ser>
        <c:ser>
          <c:idx val="4"/>
          <c:order val="1"/>
          <c:tx>
            <c:v>MAXIMETRO.01</c:v>
          </c:tx>
          <c:spPr>
            <a:ln w="38100">
              <a:solidFill>
                <a:srgbClr val="993366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996666"/>
                </a:solidFill>
                <a:prstDash val="solid"/>
              </a:ln>
            </c:spPr>
          </c:marker>
          <c:xVal>
            <c:numRef>
              <c:f>'02.3209701.Top.180211'!$A$64:$A$65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'02.3209701.Top.180211'!$B$64:$B$65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04-481E-BB42-D104B8B3A4C1}"/>
            </c:ext>
          </c:extLst>
        </c:ser>
        <c:ser>
          <c:idx val="3"/>
          <c:order val="2"/>
          <c:tx>
            <c:v>MAXIMETRO.02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dash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404-481E-BB42-D104B8B3A4C1}"/>
            </c:ext>
          </c:extLst>
        </c:ser>
        <c:ser>
          <c:idx val="5"/>
          <c:order val="3"/>
          <c:tx>
            <c:v>COTA -0-</c:v>
          </c:tx>
          <c:spPr>
            <a:ln w="381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'02.3209701.Top.180211'!$A$62:$A$63</c:f>
              <c:numCache>
                <c:formatCode>0.00</c:formatCode>
                <c:ptCount val="2"/>
                <c:pt idx="0">
                  <c:v>25</c:v>
                </c:pt>
                <c:pt idx="1">
                  <c:v>25</c:v>
                </c:pt>
              </c:numCache>
            </c:numRef>
          </c:xVal>
          <c:yVal>
            <c:numRef>
              <c:f>'02.3209701.Top.180211'!$B$62:$B$63</c:f>
              <c:numCache>
                <c:formatCode>0.000</c:formatCode>
                <c:ptCount val="2"/>
                <c:pt idx="0">
                  <c:v>157.77000000000001</c:v>
                </c:pt>
                <c:pt idx="1">
                  <c:v>146.77000000000001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04-481E-BB42-D104B8B3A4C1}"/>
            </c:ext>
          </c:extLst>
        </c:ser>
        <c:ser>
          <c:idx val="1"/>
          <c:order val="4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'02.3209701.Top.180211'!$A$60:$A$61</c:f>
              <c:numCache>
                <c:formatCode>0.00</c:formatCode>
                <c:ptCount val="2"/>
                <c:pt idx="0">
                  <c:v>23</c:v>
                </c:pt>
                <c:pt idx="1">
                  <c:v>224.6</c:v>
                </c:pt>
              </c:numCache>
            </c:numRef>
          </c:xVal>
          <c:yVal>
            <c:numRef>
              <c:f>'02.3209701.Top.180211'!$B$60:$B$61</c:f>
              <c:numCache>
                <c:formatCode>0.000</c:formatCode>
                <c:ptCount val="2"/>
                <c:pt idx="0">
                  <c:v>149.98599999999999</c:v>
                </c:pt>
                <c:pt idx="1">
                  <c:v>149.98599999999999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04-481E-BB42-D104B8B3A4C1}"/>
            </c:ext>
          </c:extLst>
        </c:ser>
        <c:ser>
          <c:idx val="2"/>
          <c:order val="5"/>
          <c:tx>
            <c:v>DESB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Pt>
            <c:idx val="0"/>
            <c:marker>
              <c:symbol val="diamond"/>
              <c:size val="10"/>
            </c:marker>
            <c:bubble3D val="0"/>
            <c:extLst>
              <c:ext xmlns:c16="http://schemas.microsoft.com/office/drawing/2014/chart" uri="{C3380CC4-5D6E-409C-BE32-E72D297353CC}">
                <c16:uniqueId val="{00000005-5404-481E-BB42-D104B8B3A4C1}"/>
              </c:ext>
            </c:extLst>
          </c:dPt>
          <c:dPt>
            <c:idx val="1"/>
            <c:marker>
              <c:symbol val="diamond"/>
              <c:size val="10"/>
            </c:marker>
            <c:bubble3D val="0"/>
            <c:extLst>
              <c:ext xmlns:c16="http://schemas.microsoft.com/office/drawing/2014/chart" uri="{C3380CC4-5D6E-409C-BE32-E72D297353CC}">
                <c16:uniqueId val="{00000006-5404-481E-BB42-D104B8B3A4C1}"/>
              </c:ext>
            </c:extLst>
          </c:dPt>
          <c:xVal>
            <c:numRef>
              <c:f>'02.3209701.Top.180211'!$A$66:$A$67</c:f>
              <c:numCache>
                <c:formatCode>0.00</c:formatCode>
                <c:ptCount val="2"/>
                <c:pt idx="0">
                  <c:v>0</c:v>
                </c:pt>
                <c:pt idx="1">
                  <c:v>238.3</c:v>
                </c:pt>
              </c:numCache>
            </c:numRef>
          </c:xVal>
          <c:yVal>
            <c:numRef>
              <c:f>'02.3209701.Top.180211'!$B$66:$B$67</c:f>
              <c:numCache>
                <c:formatCode>0.000</c:formatCode>
                <c:ptCount val="2"/>
                <c:pt idx="0">
                  <c:v>0</c:v>
                </c:pt>
                <c:pt idx="1">
                  <c:v>152.77199999999999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404-481E-BB42-D104B8B3A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02720"/>
        <c:axId val="92305280"/>
      </c:scatterChart>
      <c:valAx>
        <c:axId val="92302720"/>
        <c:scaling>
          <c:orientation val="minMax"/>
          <c:max val="282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8598932379829332"/>
              <c:y val="0.94824626827083958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92305280"/>
        <c:crossesAt val="89"/>
        <c:crossBetween val="midCat"/>
        <c:majorUnit val="25"/>
        <c:minorUnit val="3"/>
      </c:valAx>
      <c:valAx>
        <c:axId val="92305280"/>
        <c:scaling>
          <c:orientation val="minMax"/>
          <c:max val="159"/>
          <c:min val="139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" sourceLinked="0"/>
        <c:majorTickMark val="out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92302720"/>
        <c:crossesAt val="0"/>
        <c:crossBetween val="midCat"/>
        <c:majorUnit val="1"/>
        <c:minorUnit val="0.3"/>
      </c:valAx>
      <c:spPr>
        <a:noFill/>
        <a:ln w="3175">
          <a:solidFill>
            <a:schemeClr val="tx1"/>
          </a:solidFill>
          <a:prstDash val="sysDash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Footer>&amp;Z&amp;A&amp;CInformacion confidencial de hidrologia - IDEAM - &amp;F&amp;D &amp;P</c:oddFooter>
    </c:headerFooter>
    <c:pageMargins b="0.5" l="0.5" r="0.5" t="0.5" header="0" footer="0"/>
    <c:pageSetup orientation="landscape" horizontalDpi="300" verticalDpi="300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        Convenciones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 sz="14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Estación:         Mapiripan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Corriente:        Guaviare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Código:            32097010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Levantó:          RGon.   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Dibujó:             ecubillosl.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Fecha:              20130712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Ideam               Área Operativa N° 03</a:t>
            </a:r>
          </a:p>
        </c:rich>
      </c:tx>
      <c:layout>
        <c:manualLayout>
          <c:xMode val="edge"/>
          <c:yMode val="edge"/>
          <c:x val="0.73091138969947589"/>
          <c:y val="0.73480761713296472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408146300914381E-2"/>
          <c:y val="1.9501625135427952E-2"/>
          <c:w val="0.95261845386533661"/>
          <c:h val="0.96749729144095342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'02.3209701.Top.120713'!$A$3:$A$59</c:f>
              <c:numCache>
                <c:formatCode>0.00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2.2000000000000002</c:v>
                </c:pt>
                <c:pt idx="3">
                  <c:v>5.8</c:v>
                </c:pt>
                <c:pt idx="4">
                  <c:v>7.8</c:v>
                </c:pt>
                <c:pt idx="5">
                  <c:v>7.8</c:v>
                </c:pt>
                <c:pt idx="6">
                  <c:v>38</c:v>
                </c:pt>
                <c:pt idx="7">
                  <c:v>47</c:v>
                </c:pt>
                <c:pt idx="8">
                  <c:v>56</c:v>
                </c:pt>
                <c:pt idx="9">
                  <c:v>65</c:v>
                </c:pt>
                <c:pt idx="10">
                  <c:v>74</c:v>
                </c:pt>
                <c:pt idx="11">
                  <c:v>83</c:v>
                </c:pt>
                <c:pt idx="12">
                  <c:v>92</c:v>
                </c:pt>
                <c:pt idx="13">
                  <c:v>101</c:v>
                </c:pt>
                <c:pt idx="14">
                  <c:v>110</c:v>
                </c:pt>
                <c:pt idx="15">
                  <c:v>119</c:v>
                </c:pt>
                <c:pt idx="16">
                  <c:v>128</c:v>
                </c:pt>
                <c:pt idx="17">
                  <c:v>137</c:v>
                </c:pt>
                <c:pt idx="18">
                  <c:v>146</c:v>
                </c:pt>
                <c:pt idx="19">
                  <c:v>155</c:v>
                </c:pt>
                <c:pt idx="20">
                  <c:v>164</c:v>
                </c:pt>
                <c:pt idx="21">
                  <c:v>173</c:v>
                </c:pt>
                <c:pt idx="22">
                  <c:v>182</c:v>
                </c:pt>
                <c:pt idx="23">
                  <c:v>191</c:v>
                </c:pt>
                <c:pt idx="24">
                  <c:v>200</c:v>
                </c:pt>
                <c:pt idx="25">
                  <c:v>209</c:v>
                </c:pt>
                <c:pt idx="26">
                  <c:v>218</c:v>
                </c:pt>
                <c:pt idx="27">
                  <c:v>227</c:v>
                </c:pt>
                <c:pt idx="28">
                  <c:v>227</c:v>
                </c:pt>
                <c:pt idx="29">
                  <c:v>230.3</c:v>
                </c:pt>
                <c:pt idx="30">
                  <c:v>235.3</c:v>
                </c:pt>
              </c:numCache>
            </c:numRef>
          </c:xVal>
          <c:yVal>
            <c:numRef>
              <c:f>'02.3209701.Top.120713'!$B$3:$B$59</c:f>
              <c:numCache>
                <c:formatCode>0.000</c:formatCode>
                <c:ptCount val="57"/>
                <c:pt idx="0">
                  <c:v>158</c:v>
                </c:pt>
                <c:pt idx="1">
                  <c:v>157.96299999999999</c:v>
                </c:pt>
                <c:pt idx="2">
                  <c:v>157.952</c:v>
                </c:pt>
                <c:pt idx="3">
                  <c:v>155.95500000000001</c:v>
                </c:pt>
                <c:pt idx="4">
                  <c:v>155.05099999999999</c:v>
                </c:pt>
                <c:pt idx="5">
                  <c:v>154.15100000000001</c:v>
                </c:pt>
                <c:pt idx="6">
                  <c:v>144.001</c:v>
                </c:pt>
                <c:pt idx="7">
                  <c:v>142.45099999999999</c:v>
                </c:pt>
                <c:pt idx="8">
                  <c:v>141.071</c:v>
                </c:pt>
                <c:pt idx="9">
                  <c:v>139.31100000000001</c:v>
                </c:pt>
                <c:pt idx="10">
                  <c:v>138.65100000000001</c:v>
                </c:pt>
                <c:pt idx="11">
                  <c:v>138.84100000000001</c:v>
                </c:pt>
                <c:pt idx="12">
                  <c:v>139.071</c:v>
                </c:pt>
                <c:pt idx="13">
                  <c:v>139.631</c:v>
                </c:pt>
                <c:pt idx="14">
                  <c:v>140.52099999999999</c:v>
                </c:pt>
                <c:pt idx="15">
                  <c:v>140.87100000000001</c:v>
                </c:pt>
                <c:pt idx="16">
                  <c:v>141.99100000000001</c:v>
                </c:pt>
                <c:pt idx="17">
                  <c:v>142.20099999999999</c:v>
                </c:pt>
                <c:pt idx="18">
                  <c:v>143.09100000000001</c:v>
                </c:pt>
                <c:pt idx="19">
                  <c:v>144.28100000000001</c:v>
                </c:pt>
                <c:pt idx="20">
                  <c:v>145.131</c:v>
                </c:pt>
                <c:pt idx="21">
                  <c:v>145.631</c:v>
                </c:pt>
                <c:pt idx="22">
                  <c:v>145.78100000000001</c:v>
                </c:pt>
                <c:pt idx="23">
                  <c:v>145.98099999999999</c:v>
                </c:pt>
                <c:pt idx="24">
                  <c:v>146.02099999999999</c:v>
                </c:pt>
                <c:pt idx="25">
                  <c:v>146.05099999999999</c:v>
                </c:pt>
                <c:pt idx="26">
                  <c:v>150.471</c:v>
                </c:pt>
                <c:pt idx="27">
                  <c:v>154.45099999999999</c:v>
                </c:pt>
                <c:pt idx="28">
                  <c:v>155.072</c:v>
                </c:pt>
                <c:pt idx="29">
                  <c:v>156.74</c:v>
                </c:pt>
                <c:pt idx="30">
                  <c:v>157.27099999999999</c:v>
                </c:pt>
                <c:pt idx="31">
                  <c:v>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E8-465B-858F-B383DD849B78}"/>
            </c:ext>
          </c:extLst>
        </c:ser>
        <c:ser>
          <c:idx val="4"/>
          <c:order val="1"/>
          <c:tx>
            <c:v>MAXIMETRO.01</c:v>
          </c:tx>
          <c:spPr>
            <a:ln w="38100">
              <a:solidFill>
                <a:srgbClr val="993366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996666"/>
                </a:solidFill>
                <a:prstDash val="solid"/>
              </a:ln>
            </c:spPr>
          </c:marker>
          <c:xVal>
            <c:numRef>
              <c:f>'02.3209701.Top.120713'!$A$64:$A$65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'02.3209701.Top.120713'!$B$64:$B$65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E8-465B-858F-B383DD849B78}"/>
            </c:ext>
          </c:extLst>
        </c:ser>
        <c:ser>
          <c:idx val="3"/>
          <c:order val="2"/>
          <c:tx>
            <c:v>MAXIMETRO.02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dash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5E8-465B-858F-B383DD849B78}"/>
            </c:ext>
          </c:extLst>
        </c:ser>
        <c:ser>
          <c:idx val="5"/>
          <c:order val="3"/>
          <c:tx>
            <c:v>COTA -0-</c:v>
          </c:tx>
          <c:spPr>
            <a:ln w="381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'02.3209701.Top.120713'!$A$62:$A$63</c:f>
              <c:numCache>
                <c:formatCode>0.00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xVal>
          <c:yVal>
            <c:numRef>
              <c:f>'02.3209701.Top.120713'!$B$62:$B$63</c:f>
              <c:numCache>
                <c:formatCode>0.000</c:formatCode>
                <c:ptCount val="2"/>
                <c:pt idx="0">
                  <c:v>156.76</c:v>
                </c:pt>
                <c:pt idx="1">
                  <c:v>146.76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E8-465B-858F-B383DD849B78}"/>
            </c:ext>
          </c:extLst>
        </c:ser>
        <c:ser>
          <c:idx val="1"/>
          <c:order val="4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'02.3209701.Top.120713'!$A$60:$A$61</c:f>
              <c:numCache>
                <c:formatCode>0.00</c:formatCode>
                <c:ptCount val="2"/>
                <c:pt idx="0">
                  <c:v>7.8</c:v>
                </c:pt>
                <c:pt idx="1">
                  <c:v>227</c:v>
                </c:pt>
              </c:numCache>
            </c:numRef>
          </c:xVal>
          <c:yVal>
            <c:numRef>
              <c:f>'02.3209701.Top.120713'!$B$60:$B$61</c:f>
              <c:numCache>
                <c:formatCode>0.000</c:formatCode>
                <c:ptCount val="2"/>
                <c:pt idx="0">
                  <c:v>155.05099999999999</c:v>
                </c:pt>
                <c:pt idx="1">
                  <c:v>155.072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E8-465B-858F-B383DD849B78}"/>
            </c:ext>
          </c:extLst>
        </c:ser>
        <c:ser>
          <c:idx val="2"/>
          <c:order val="5"/>
          <c:tx>
            <c:v>DESB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'02.3209701.Top.120713'!$A$66:$A$67</c:f>
              <c:numCache>
                <c:formatCode>0.00</c:formatCode>
                <c:ptCount val="2"/>
                <c:pt idx="0">
                  <c:v>0</c:v>
                </c:pt>
                <c:pt idx="1">
                  <c:v>235.3</c:v>
                </c:pt>
              </c:numCache>
            </c:numRef>
          </c:xVal>
          <c:yVal>
            <c:numRef>
              <c:f>'02.3209701.Top.120713'!$B$66:$B$67</c:f>
              <c:numCache>
                <c:formatCode>0.000</c:formatCode>
                <c:ptCount val="2"/>
                <c:pt idx="0" formatCode="0.00">
                  <c:v>0</c:v>
                </c:pt>
                <c:pt idx="1">
                  <c:v>157.27099999999999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5E8-465B-858F-B383DD849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17984"/>
        <c:axId val="111020288"/>
      </c:scatterChart>
      <c:valAx>
        <c:axId val="111017984"/>
        <c:scaling>
          <c:orientation val="minMax"/>
          <c:max val="282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8598932379829332"/>
              <c:y val="0.94824626827083958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11020288"/>
        <c:crossesAt val="89"/>
        <c:crossBetween val="midCat"/>
        <c:majorUnit val="25"/>
        <c:minorUnit val="3"/>
      </c:valAx>
      <c:valAx>
        <c:axId val="111020288"/>
        <c:scaling>
          <c:orientation val="minMax"/>
          <c:max val="159"/>
          <c:min val="13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" sourceLinked="0"/>
        <c:majorTickMark val="out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11017984"/>
        <c:crossesAt val="0"/>
        <c:crossBetween val="midCat"/>
        <c:majorUnit val="1"/>
        <c:minorUnit val="0.3"/>
      </c:valAx>
      <c:spPr>
        <a:noFill/>
        <a:ln w="3175">
          <a:solidFill>
            <a:schemeClr val="tx1"/>
          </a:solidFill>
          <a:prstDash val="sysDash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Footer>&amp;Z&amp;A&amp;CInformacion confidencial de hidrologia - IDEAM - &amp;F&amp;D &amp;P</c:oddFooter>
    </c:headerFooter>
    <c:pageMargins b="0.5" l="0.5" r="0.5" t="0.5" header="0" footer="0"/>
    <c:pageSetup orientation="landscape" horizontalDpi="300" verticalDpi="300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        Convenciones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 sz="14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Estación:         Mapiripan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Corriente:        Guaviare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Código:            32097010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Levantó:          Jesp.    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Dibujó:             ecubillosl.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Fecha:              20130906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Ideam               Área Operativa N° 03</a:t>
            </a:r>
          </a:p>
        </c:rich>
      </c:tx>
      <c:layout>
        <c:manualLayout>
          <c:xMode val="edge"/>
          <c:yMode val="edge"/>
          <c:x val="8.2819575089345718E-2"/>
          <c:y val="0.76801490830194696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408146300914381E-2"/>
          <c:y val="1.9501625135427952E-2"/>
          <c:w val="0.95261845386533661"/>
          <c:h val="0.96749729144095342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'02.3209701.Top.060913'!$A$3:$A$59</c:f>
              <c:numCache>
                <c:formatCode>0.00</c:formatCode>
                <c:ptCount val="57"/>
                <c:pt idx="0">
                  <c:v>0</c:v>
                </c:pt>
                <c:pt idx="1">
                  <c:v>16.7</c:v>
                </c:pt>
                <c:pt idx="2">
                  <c:v>22.7</c:v>
                </c:pt>
                <c:pt idx="3">
                  <c:v>37.700000000000003</c:v>
                </c:pt>
                <c:pt idx="4">
                  <c:v>52.7</c:v>
                </c:pt>
                <c:pt idx="5">
                  <c:v>66.7</c:v>
                </c:pt>
                <c:pt idx="6">
                  <c:v>80.7</c:v>
                </c:pt>
                <c:pt idx="7">
                  <c:v>93.7</c:v>
                </c:pt>
                <c:pt idx="8">
                  <c:v>105.7</c:v>
                </c:pt>
                <c:pt idx="9">
                  <c:v>116.7</c:v>
                </c:pt>
                <c:pt idx="10">
                  <c:v>127.7</c:v>
                </c:pt>
                <c:pt idx="11">
                  <c:v>138.69999999999999</c:v>
                </c:pt>
                <c:pt idx="12">
                  <c:v>149.69999999999999</c:v>
                </c:pt>
                <c:pt idx="13">
                  <c:v>159.69999999999999</c:v>
                </c:pt>
                <c:pt idx="14">
                  <c:v>169.7</c:v>
                </c:pt>
                <c:pt idx="15">
                  <c:v>179.7</c:v>
                </c:pt>
                <c:pt idx="16">
                  <c:v>189.7</c:v>
                </c:pt>
                <c:pt idx="17">
                  <c:v>199.7</c:v>
                </c:pt>
                <c:pt idx="18">
                  <c:v>209.7</c:v>
                </c:pt>
                <c:pt idx="19">
                  <c:v>219.7</c:v>
                </c:pt>
                <c:pt idx="20">
                  <c:v>229.7</c:v>
                </c:pt>
                <c:pt idx="21">
                  <c:v>234.7</c:v>
                </c:pt>
                <c:pt idx="22">
                  <c:v>242.7</c:v>
                </c:pt>
                <c:pt idx="23">
                  <c:v>280</c:v>
                </c:pt>
              </c:numCache>
            </c:numRef>
          </c:xVal>
          <c:yVal>
            <c:numRef>
              <c:f>'02.3209701.Top.060913'!$B$3:$B$59</c:f>
              <c:numCache>
                <c:formatCode>0.000</c:formatCode>
                <c:ptCount val="57"/>
                <c:pt idx="0">
                  <c:v>158</c:v>
                </c:pt>
                <c:pt idx="1">
                  <c:v>153.625</c:v>
                </c:pt>
                <c:pt idx="2">
                  <c:v>148.02500000000001</c:v>
                </c:pt>
                <c:pt idx="3">
                  <c:v>147.45500000000001</c:v>
                </c:pt>
                <c:pt idx="4">
                  <c:v>146.72499999999999</c:v>
                </c:pt>
                <c:pt idx="5">
                  <c:v>146.125</c:v>
                </c:pt>
                <c:pt idx="6">
                  <c:v>145.36500000000001</c:v>
                </c:pt>
                <c:pt idx="7">
                  <c:v>144.32499999999999</c:v>
                </c:pt>
                <c:pt idx="8">
                  <c:v>143.35499999999999</c:v>
                </c:pt>
                <c:pt idx="9">
                  <c:v>142.60499999999999</c:v>
                </c:pt>
                <c:pt idx="10">
                  <c:v>141.82499999999999</c:v>
                </c:pt>
                <c:pt idx="11">
                  <c:v>141.35499999999999</c:v>
                </c:pt>
                <c:pt idx="12">
                  <c:v>140.82499999999999</c:v>
                </c:pt>
                <c:pt idx="13">
                  <c:v>140.58500000000001</c:v>
                </c:pt>
                <c:pt idx="14">
                  <c:v>140.17500000000001</c:v>
                </c:pt>
                <c:pt idx="15">
                  <c:v>140.17500000000001</c:v>
                </c:pt>
                <c:pt idx="16">
                  <c:v>140.70500000000001</c:v>
                </c:pt>
                <c:pt idx="17">
                  <c:v>142.01499999999999</c:v>
                </c:pt>
                <c:pt idx="18">
                  <c:v>142.57499999999999</c:v>
                </c:pt>
                <c:pt idx="19">
                  <c:v>145.82499999999999</c:v>
                </c:pt>
                <c:pt idx="20">
                  <c:v>148.655</c:v>
                </c:pt>
                <c:pt idx="21">
                  <c:v>153.625</c:v>
                </c:pt>
                <c:pt idx="22">
                  <c:v>157.14500000000001</c:v>
                </c:pt>
                <c:pt idx="23">
                  <c:v>157.291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86-46E6-AA01-5B62127E0EAB}"/>
            </c:ext>
          </c:extLst>
        </c:ser>
        <c:ser>
          <c:idx val="4"/>
          <c:order val="1"/>
          <c:tx>
            <c:v>MAXIMETRO.01</c:v>
          </c:tx>
          <c:spPr>
            <a:ln w="38100">
              <a:solidFill>
                <a:srgbClr val="993366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996666"/>
                </a:solidFill>
                <a:prstDash val="solid"/>
              </a:ln>
            </c:spPr>
          </c:marker>
          <c:xVal>
            <c:numRef>
              <c:f>'02.3209701.Top.060913'!$A$64:$A$65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'02.3209701.Top.060913'!$B$64:$B$65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86-46E6-AA01-5B62127E0EAB}"/>
            </c:ext>
          </c:extLst>
        </c:ser>
        <c:ser>
          <c:idx val="3"/>
          <c:order val="2"/>
          <c:tx>
            <c:v>MAXIMETRO.02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dash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686-46E6-AA01-5B62127E0EAB}"/>
            </c:ext>
          </c:extLst>
        </c:ser>
        <c:ser>
          <c:idx val="5"/>
          <c:order val="3"/>
          <c:tx>
            <c:v>COTA -0-</c:v>
          </c:tx>
          <c:spPr>
            <a:ln w="381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'02.3209701.Top.060913'!$A$62:$A$63</c:f>
              <c:numCache>
                <c:formatCode>0.00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xVal>
          <c:yVal>
            <c:numRef>
              <c:f>'02.3209701.Top.060913'!$B$62:$B$63</c:f>
              <c:numCache>
                <c:formatCode>0.000</c:formatCode>
                <c:ptCount val="2"/>
                <c:pt idx="0">
                  <c:v>157.76400000000001</c:v>
                </c:pt>
                <c:pt idx="1">
                  <c:v>146.76400000000001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86-46E6-AA01-5B62127E0EAB}"/>
            </c:ext>
          </c:extLst>
        </c:ser>
        <c:ser>
          <c:idx val="1"/>
          <c:order val="4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'02.3209701.Top.060913'!$A$60:$A$61</c:f>
              <c:numCache>
                <c:formatCode>0.00</c:formatCode>
                <c:ptCount val="2"/>
                <c:pt idx="0">
                  <c:v>16.7</c:v>
                </c:pt>
                <c:pt idx="1">
                  <c:v>234</c:v>
                </c:pt>
              </c:numCache>
            </c:numRef>
          </c:xVal>
          <c:yVal>
            <c:numRef>
              <c:f>'02.3209701.Top.060913'!$B$60:$B$61</c:f>
              <c:numCache>
                <c:formatCode>0.000</c:formatCode>
                <c:ptCount val="2"/>
                <c:pt idx="0">
                  <c:v>153.625</c:v>
                </c:pt>
                <c:pt idx="1">
                  <c:v>153.625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86-46E6-AA01-5B62127E0EAB}"/>
            </c:ext>
          </c:extLst>
        </c:ser>
        <c:ser>
          <c:idx val="2"/>
          <c:order val="5"/>
          <c:tx>
            <c:v>DESB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'02.3209701.Top.060913'!$A$66:$A$67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'02.3209701.Top.060913'!$B$66:$B$67</c:f>
              <c:numCache>
                <c:formatCode>0.000</c:formatCode>
                <c:ptCount val="2"/>
                <c:pt idx="0" formatCode="0.00">
                  <c:v>0</c:v>
                </c:pt>
                <c:pt idx="1">
                  <c:v>158.16200000000001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86-46E6-AA01-5B62127E0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50144"/>
        <c:axId val="111352064"/>
      </c:scatterChart>
      <c:valAx>
        <c:axId val="111350144"/>
        <c:scaling>
          <c:orientation val="minMax"/>
          <c:max val="282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8598932379829332"/>
              <c:y val="0.94824626827083958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11352064"/>
        <c:crossesAt val="89"/>
        <c:crossBetween val="midCat"/>
        <c:majorUnit val="25"/>
        <c:minorUnit val="3"/>
      </c:valAx>
      <c:valAx>
        <c:axId val="111352064"/>
        <c:scaling>
          <c:orientation val="minMax"/>
          <c:max val="159"/>
          <c:min val="139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" sourceLinked="0"/>
        <c:majorTickMark val="out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11350144"/>
        <c:crossesAt val="0"/>
        <c:crossBetween val="midCat"/>
        <c:majorUnit val="1"/>
        <c:minorUnit val="0.3"/>
      </c:valAx>
      <c:spPr>
        <a:noFill/>
        <a:ln w="3175">
          <a:solidFill>
            <a:schemeClr val="tx1"/>
          </a:solidFill>
          <a:prstDash val="sysDash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Footer>&amp;Z&amp;A&amp;CInformacion confidencial de hidrologia - IDEAM - &amp;F&amp;D &amp;P</c:oddFooter>
    </c:headerFooter>
    <c:pageMargins b="0.5" l="0.5" r="0.5" t="0.5" header="0" footer="0"/>
    <c:pageSetup orientation="landscape" horizontalDpi="300" verticalDpi="30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0</xdr:colOff>
      <xdr:row>71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529477</xdr:colOff>
      <xdr:row>44</xdr:row>
      <xdr:rowOff>73771</xdr:rowOff>
    </xdr:from>
    <xdr:to>
      <xdr:col>5</xdr:col>
      <xdr:colOff>799352</xdr:colOff>
      <xdr:row>45</xdr:row>
      <xdr:rowOff>143435</xdr:rowOff>
    </xdr:to>
    <xdr:sp macro="" textlink="">
      <xdr:nvSpPr>
        <xdr:cNvPr id="3" name="Text Box 2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3682252" y="7884271"/>
          <a:ext cx="1250950" cy="24111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xdr:txBody>
    </xdr:sp>
    <xdr:clientData/>
  </xdr:twoCellAnchor>
  <xdr:twoCellAnchor>
    <xdr:from>
      <xdr:col>16</xdr:col>
      <xdr:colOff>485775</xdr:colOff>
      <xdr:row>12</xdr:row>
      <xdr:rowOff>127000</xdr:rowOff>
    </xdr:from>
    <xdr:to>
      <xdr:col>18</xdr:col>
      <xdr:colOff>228600</xdr:colOff>
      <xdr:row>14</xdr:row>
      <xdr:rowOff>12700</xdr:rowOff>
    </xdr:to>
    <xdr:sp macro="" textlink="">
      <xdr:nvSpPr>
        <xdr:cNvPr id="4" name="Text Box 4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4992350" y="2451100"/>
          <a:ext cx="1266825" cy="228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22860" anchor="ctr"/>
        <a:lstStyle/>
        <a:p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Margen Derecha</a:t>
          </a:r>
          <a:endParaRPr lang="es-CO" sz="1050"/>
        </a:p>
      </xdr:txBody>
    </xdr:sp>
    <xdr:clientData/>
  </xdr:twoCellAnchor>
  <xdr:twoCellAnchor>
    <xdr:from>
      <xdr:col>9</xdr:col>
      <xdr:colOff>778995</xdr:colOff>
      <xdr:row>29</xdr:row>
      <xdr:rowOff>101413</xdr:rowOff>
    </xdr:from>
    <xdr:to>
      <xdr:col>10</xdr:col>
      <xdr:colOff>1150471</xdr:colOff>
      <xdr:row>30</xdr:row>
      <xdr:rowOff>129988</xdr:rowOff>
    </xdr:to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8732370" y="5340163"/>
          <a:ext cx="1276351" cy="2000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3.06 m</a:t>
          </a:r>
        </a:p>
      </xdr:txBody>
    </xdr:sp>
    <xdr:clientData/>
  </xdr:twoCellAnchor>
  <xdr:oneCellAnchor>
    <xdr:from>
      <xdr:col>0</xdr:col>
      <xdr:colOff>751654</xdr:colOff>
      <xdr:row>68</xdr:row>
      <xdr:rowOff>134722</xdr:rowOff>
    </xdr:from>
    <xdr:ext cx="1733129" cy="2379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5 CuadroTexto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751654" y="12060022"/>
              <a:ext cx="1733129" cy="2379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CO" sz="1000" i="0" baseline="0">
                  <a:latin typeface="Arial" panose="020B0604020202020204" pitchFamily="34" charset="0"/>
                  <a:cs typeface="Arial" panose="020B0604020202020204" pitchFamily="34" charset="0"/>
                </a:rPr>
                <a:t>590,053 </a:t>
              </a:r>
              <a14:m>
                <m:oMath xmlns:m="http://schemas.openxmlformats.org/officeDocument/2006/math">
                  <m:sSup>
                    <m:sSupPr>
                      <m:ctrlPr>
                        <a:rPr lang="es-CO" sz="10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m:rPr>
                          <m:sty m:val="p"/>
                        </m:rPr>
                        <a:rPr lang="es-CO" sz="1000" b="0" i="0">
                          <a:latin typeface="Cambria Math"/>
                        </a:rPr>
                        <m:t>m</m:t>
                      </m:r>
                    </m:e>
                    <m:sup>
                      <m:r>
                        <a:rPr lang="es-CO" sz="1000" b="0" i="0">
                          <a:latin typeface="Cambria Math"/>
                        </a:rPr>
                        <m:t>3</m:t>
                      </m:r>
                    </m:sup>
                  </m:sSup>
                  <m:r>
                    <a:rPr lang="es-CO" sz="1000" b="0" i="0">
                      <a:latin typeface="Cambria Math"/>
                    </a:rPr>
                    <m:t>/</m:t>
                  </m:r>
                  <m:r>
                    <m:rPr>
                      <m:sty m:val="p"/>
                    </m:rPr>
                    <a:rPr lang="es-CO" sz="1000" b="0" i="0">
                      <a:latin typeface="Cambria Math"/>
                    </a:rPr>
                    <m:t>seg</m:t>
                  </m:r>
                </m:oMath>
              </a14:m>
              <a:endParaRPr lang="es-CO" sz="1000" i="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Choice>
      <mc:Fallback xmlns="">
        <xdr:sp macro="" textlink="">
          <xdr:nvSpPr>
            <xdr:cNvPr id="6" name="5 CuadroTexto"/>
            <xdr:cNvSpPr txBox="1"/>
          </xdr:nvSpPr>
          <xdr:spPr>
            <a:xfrm>
              <a:off x="751654" y="12060022"/>
              <a:ext cx="1733129" cy="2379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CO" sz="1000" i="0" baseline="0">
                  <a:latin typeface="Arial" panose="020B0604020202020204" pitchFamily="34" charset="0"/>
                  <a:cs typeface="Arial" panose="020B0604020202020204" pitchFamily="34" charset="0"/>
                </a:rPr>
                <a:t>590,053 </a:t>
              </a:r>
              <a:r>
                <a:rPr lang="es-CO" sz="1000" b="0" i="0">
                  <a:latin typeface="Cambria Math"/>
                </a:rPr>
                <a:t>m^3/seg</a:t>
              </a:r>
              <a:endParaRPr lang="es-CO" sz="1000" i="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0.42463</cdr:x>
      <cdr:y>0.73223</cdr:y>
    </cdr:from>
    <cdr:to>
      <cdr:x>0.42463</cdr:x>
      <cdr:y>0.73223</cdr:y>
    </cdr:to>
    <cdr:sp macro="" textlink="">
      <cdr:nvSpPr>
        <cdr:cNvPr id="113665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58672" y="65279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75" b="0" i="0" u="none" strike="noStrike" baseline="0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0.45537</cdr:x>
      <cdr:y>0.73223</cdr:y>
    </cdr:from>
    <cdr:to>
      <cdr:x>0.45537</cdr:x>
      <cdr:y>0.73223</cdr:y>
    </cdr:to>
    <cdr:sp macro="" textlink="">
      <cdr:nvSpPr>
        <cdr:cNvPr id="113666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08387" y="65279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0.74596</cdr:x>
      <cdr:y>0.60266</cdr:y>
    </cdr:from>
    <cdr:to>
      <cdr:x>0.89573</cdr:x>
      <cdr:y>0.67864</cdr:y>
    </cdr:to>
    <cdr:pic>
      <cdr:nvPicPr>
        <cdr:cNvPr id="8" name="48 Imagen" descr="C:\Users\pc\Desktop\logo-ideam.png">
          <a:extLst xmlns:a="http://schemas.openxmlformats.org/drawingml/2006/main">
            <a:ext uri="{FF2B5EF4-FFF2-40B4-BE49-F238E27FC236}">
              <a16:creationId xmlns:a16="http://schemas.microsoft.com/office/drawing/2014/main" id="{DBA28097-2430-7DD1-00C8-AF981AC1A961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10305537" y="7145059"/>
          <a:ext cx="2069098" cy="9008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</cdr:pic>
  </cdr:relSizeAnchor>
  <cdr:relSizeAnchor xmlns:cdr="http://schemas.openxmlformats.org/drawingml/2006/chartDrawing">
    <cdr:from>
      <cdr:x>0.83696</cdr:x>
      <cdr:y>0.06806</cdr:y>
    </cdr:from>
    <cdr:to>
      <cdr:x>0.84183</cdr:x>
      <cdr:y>0.09547</cdr:y>
    </cdr:to>
    <cdr:cxnSp macro="">
      <cdr:nvCxnSpPr>
        <cdr:cNvPr id="3" name="2 Conector recto de flecha">
          <a:extLst xmlns:a="http://schemas.openxmlformats.org/drawingml/2006/main">
            <a:ext uri="{FF2B5EF4-FFF2-40B4-BE49-F238E27FC236}">
              <a16:creationId xmlns:a16="http://schemas.microsoft.com/office/drawing/2014/main" id="{59F8D9FB-DAAB-8991-32EA-45685C89A968}"/>
            </a:ext>
          </a:extLst>
        </cdr:cNvPr>
        <cdr:cNvCxnSpPr/>
      </cdr:nvCxnSpPr>
      <cdr:spPr>
        <a:xfrm xmlns:a="http://schemas.openxmlformats.org/drawingml/2006/main">
          <a:off x="11562801" y="806920"/>
          <a:ext cx="67280" cy="324968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0</xdr:colOff>
      <xdr:row>71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630329</xdr:colOff>
      <xdr:row>45</xdr:row>
      <xdr:rowOff>96184</xdr:rowOff>
    </xdr:from>
    <xdr:to>
      <xdr:col>5</xdr:col>
      <xdr:colOff>739588</xdr:colOff>
      <xdr:row>46</xdr:row>
      <xdr:rowOff>145677</xdr:rowOff>
    </xdr:to>
    <xdr:sp macro="" textlink="">
      <xdr:nvSpPr>
        <xdr:cNvPr id="3" name="Text Box 24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>
          <a:spLocks noChangeArrowheads="1"/>
        </xdr:cNvSpPr>
      </xdr:nvSpPr>
      <xdr:spPr bwMode="auto">
        <a:xfrm>
          <a:off x="3783104" y="8078134"/>
          <a:ext cx="1090334" cy="22094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xdr:txBody>
    </xdr:sp>
    <xdr:clientData/>
  </xdr:twoCellAnchor>
  <xdr:twoCellAnchor>
    <xdr:from>
      <xdr:col>14</xdr:col>
      <xdr:colOff>336177</xdr:colOff>
      <xdr:row>4</xdr:row>
      <xdr:rowOff>82176</xdr:rowOff>
    </xdr:from>
    <xdr:to>
      <xdr:col>17</xdr:col>
      <xdr:colOff>336176</xdr:colOff>
      <xdr:row>7</xdr:row>
      <xdr:rowOff>11205</xdr:rowOff>
    </xdr:to>
    <xdr:sp macro="" textlink="">
      <xdr:nvSpPr>
        <xdr:cNvPr id="4" name="Text Box 4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>
          <a:spLocks noChangeArrowheads="1"/>
        </xdr:cNvSpPr>
      </xdr:nvSpPr>
      <xdr:spPr bwMode="auto">
        <a:xfrm>
          <a:off x="13137777" y="1034676"/>
          <a:ext cx="2466974" cy="4433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22860" anchor="ctr"/>
        <a:lstStyle/>
        <a:p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Cota Desbordamiento Margen Derecha 157.051 : (10.286 m)</a:t>
          </a:r>
          <a:endParaRPr lang="es-CO" sz="1050"/>
        </a:p>
      </xdr:txBody>
    </xdr:sp>
    <xdr:clientData/>
  </xdr:twoCellAnchor>
  <xdr:twoCellAnchor>
    <xdr:from>
      <xdr:col>9</xdr:col>
      <xdr:colOff>397993</xdr:colOff>
      <xdr:row>29</xdr:row>
      <xdr:rowOff>123825</xdr:rowOff>
    </xdr:from>
    <xdr:to>
      <xdr:col>10</xdr:col>
      <xdr:colOff>769469</xdr:colOff>
      <xdr:row>30</xdr:row>
      <xdr:rowOff>152400</xdr:rowOff>
    </xdr:to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>
          <a:spLocks noChangeArrowheads="1"/>
        </xdr:cNvSpPr>
      </xdr:nvSpPr>
      <xdr:spPr bwMode="auto">
        <a:xfrm>
          <a:off x="8351368" y="5362575"/>
          <a:ext cx="1276351" cy="2000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3.94 m</a:t>
          </a:r>
        </a:p>
      </xdr:txBody>
    </xdr:sp>
    <xdr:clientData/>
  </xdr:twoCellAnchor>
  <xdr:oneCellAnchor>
    <xdr:from>
      <xdr:col>0</xdr:col>
      <xdr:colOff>638735</xdr:colOff>
      <xdr:row>68</xdr:row>
      <xdr:rowOff>123517</xdr:rowOff>
    </xdr:from>
    <xdr:ext cx="1330577" cy="2350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5 CuadroTexto">
              <a:extLst>
                <a:ext uri="{FF2B5EF4-FFF2-40B4-BE49-F238E27FC236}">
                  <a16:creationId xmlns:a16="http://schemas.microsoft.com/office/drawing/2014/main" id="{00000000-0008-0000-0500-000006000000}"/>
                </a:ext>
              </a:extLst>
            </xdr:cNvPr>
            <xdr:cNvSpPr txBox="1"/>
          </xdr:nvSpPr>
          <xdr:spPr>
            <a:xfrm>
              <a:off x="638735" y="12048817"/>
              <a:ext cx="1330577" cy="2350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CO" sz="10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000" b="0" i="0">
                            <a:latin typeface="Cambria Math"/>
                          </a:rPr>
                          <m:t>1009</m:t>
                        </m:r>
                        <m:r>
                          <a:rPr lang="es-CO" sz="1000" b="0" i="0">
                            <a:latin typeface="Cambria Math"/>
                          </a:rPr>
                          <m:t>.</m:t>
                        </m:r>
                        <m:r>
                          <a:rPr lang="es-CO" sz="1000" b="0" i="0">
                            <a:latin typeface="Cambria Math"/>
                          </a:rPr>
                          <m:t>151</m:t>
                        </m:r>
                        <m:r>
                          <a:rPr lang="es-CO" sz="1000" b="0" i="0">
                            <a:latin typeface="Cambria Math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s-CO" sz="1000" b="0" i="0">
                            <a:latin typeface="Cambria Math"/>
                          </a:rPr>
                          <m:t>m</m:t>
                        </m:r>
                      </m:e>
                      <m:sup>
                        <m:r>
                          <a:rPr lang="es-CO" sz="1000" b="0" i="0">
                            <a:latin typeface="Cambria Math"/>
                          </a:rPr>
                          <m:t>3</m:t>
                        </m:r>
                      </m:sup>
                    </m:sSup>
                    <m:r>
                      <a:rPr lang="es-CO" sz="1000" b="0" i="0">
                        <a:latin typeface="Cambria Math"/>
                      </a:rPr>
                      <m:t>/</m:t>
                    </m:r>
                    <m:r>
                      <m:rPr>
                        <m:sty m:val="p"/>
                      </m:rPr>
                      <a:rPr lang="es-CO" sz="1000" b="0" i="0">
                        <a:latin typeface="Cambria Math"/>
                      </a:rPr>
                      <m:t>seg</m:t>
                    </m:r>
                  </m:oMath>
                </m:oMathPara>
              </a14:m>
              <a:endParaRPr lang="es-CO" sz="1000" i="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Choice>
      <mc:Fallback xmlns="">
        <xdr:sp macro="" textlink="">
          <xdr:nvSpPr>
            <xdr:cNvPr id="6" name="5 CuadroTexto"/>
            <xdr:cNvSpPr txBox="1"/>
          </xdr:nvSpPr>
          <xdr:spPr>
            <a:xfrm>
              <a:off x="638735" y="12048817"/>
              <a:ext cx="1330577" cy="2350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:r>
                <a:rPr lang="es-CO" sz="1000" i="0">
                  <a:latin typeface="Cambria Math"/>
                </a:rPr>
                <a:t>〖</a:t>
              </a:r>
              <a:r>
                <a:rPr lang="es-CO" sz="1000" b="0" i="0">
                  <a:latin typeface="Cambria Math"/>
                </a:rPr>
                <a:t>1009.151 m〗^3/seg</a:t>
              </a:r>
              <a:endParaRPr lang="es-CO" sz="1000" i="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one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0.42463</cdr:x>
      <cdr:y>0.73223</cdr:y>
    </cdr:from>
    <cdr:to>
      <cdr:x>0.42463</cdr:x>
      <cdr:y>0.73223</cdr:y>
    </cdr:to>
    <cdr:sp macro="" textlink="">
      <cdr:nvSpPr>
        <cdr:cNvPr id="113665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58672" y="65279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75" b="0" i="0" u="none" strike="noStrike" baseline="0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0.45537</cdr:x>
      <cdr:y>0.73223</cdr:y>
    </cdr:from>
    <cdr:to>
      <cdr:x>0.45537</cdr:x>
      <cdr:y>0.73223</cdr:y>
    </cdr:to>
    <cdr:sp macro="" textlink="">
      <cdr:nvSpPr>
        <cdr:cNvPr id="113666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08387" y="65279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0.74596</cdr:x>
      <cdr:y>0.60266</cdr:y>
    </cdr:from>
    <cdr:to>
      <cdr:x>0.89573</cdr:x>
      <cdr:y>0.67864</cdr:y>
    </cdr:to>
    <cdr:pic>
      <cdr:nvPicPr>
        <cdr:cNvPr id="8" name="48 Imagen" descr="C:\Users\pc\Desktop\logo-ideam.png">
          <a:extLst xmlns:a="http://schemas.openxmlformats.org/drawingml/2006/main">
            <a:ext uri="{FF2B5EF4-FFF2-40B4-BE49-F238E27FC236}">
              <a16:creationId xmlns:a16="http://schemas.microsoft.com/office/drawing/2014/main" id="{CB361F34-BCB0-9700-A699-474D1250640E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10305537" y="7145059"/>
          <a:ext cx="2069098" cy="9008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</cdr:pic>
  </cdr:relSizeAnchor>
  <cdr:relSizeAnchor xmlns:cdr="http://schemas.openxmlformats.org/drawingml/2006/chartDrawing">
    <cdr:from>
      <cdr:x>0.83858</cdr:x>
      <cdr:y>0.10303</cdr:y>
    </cdr:from>
    <cdr:to>
      <cdr:x>0.84345</cdr:x>
      <cdr:y>0.13044</cdr:y>
    </cdr:to>
    <cdr:cxnSp macro="">
      <cdr:nvCxnSpPr>
        <cdr:cNvPr id="3" name="2 Conector recto de flecha">
          <a:extLst xmlns:a="http://schemas.openxmlformats.org/drawingml/2006/main">
            <a:ext uri="{FF2B5EF4-FFF2-40B4-BE49-F238E27FC236}">
              <a16:creationId xmlns:a16="http://schemas.microsoft.com/office/drawing/2014/main" id="{4ABBD8D9-A80A-E3CB-D6D4-173CC93D091F}"/>
            </a:ext>
          </a:extLst>
        </cdr:cNvPr>
        <cdr:cNvCxnSpPr/>
      </cdr:nvCxnSpPr>
      <cdr:spPr>
        <a:xfrm xmlns:a="http://schemas.openxmlformats.org/drawingml/2006/main">
          <a:off x="11585158" y="1221524"/>
          <a:ext cx="67280" cy="324969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0</xdr:colOff>
      <xdr:row>71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630329</xdr:colOff>
      <xdr:row>45</xdr:row>
      <xdr:rowOff>96184</xdr:rowOff>
    </xdr:from>
    <xdr:to>
      <xdr:col>5</xdr:col>
      <xdr:colOff>739588</xdr:colOff>
      <xdr:row>46</xdr:row>
      <xdr:rowOff>145677</xdr:rowOff>
    </xdr:to>
    <xdr:sp macro="" textlink="">
      <xdr:nvSpPr>
        <xdr:cNvPr id="3" name="Text Box 24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>
          <a:spLocks noChangeArrowheads="1"/>
        </xdr:cNvSpPr>
      </xdr:nvSpPr>
      <xdr:spPr bwMode="auto">
        <a:xfrm>
          <a:off x="3783104" y="8078134"/>
          <a:ext cx="1090334" cy="22094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xdr:txBody>
    </xdr:sp>
    <xdr:clientData/>
  </xdr:twoCellAnchor>
  <xdr:twoCellAnchor>
    <xdr:from>
      <xdr:col>14</xdr:col>
      <xdr:colOff>224118</xdr:colOff>
      <xdr:row>16</xdr:row>
      <xdr:rowOff>3734</xdr:rowOff>
    </xdr:from>
    <xdr:to>
      <xdr:col>17</xdr:col>
      <xdr:colOff>224117</xdr:colOff>
      <xdr:row>18</xdr:row>
      <xdr:rowOff>100852</xdr:rowOff>
    </xdr:to>
    <xdr:sp macro="" textlink="">
      <xdr:nvSpPr>
        <xdr:cNvPr id="4" name="Text Box 41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>
          <a:spLocks noChangeArrowheads="1"/>
        </xdr:cNvSpPr>
      </xdr:nvSpPr>
      <xdr:spPr bwMode="auto">
        <a:xfrm>
          <a:off x="13025718" y="3013634"/>
          <a:ext cx="2466974" cy="44001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22860" anchor="ctr"/>
        <a:lstStyle/>
        <a:p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Cota Desbordamiento Margen Derecha 152.772 : (6.002 m)</a:t>
          </a:r>
          <a:endParaRPr lang="es-CO" sz="1050"/>
        </a:p>
      </xdr:txBody>
    </xdr:sp>
    <xdr:clientData/>
  </xdr:twoCellAnchor>
  <xdr:twoCellAnchor>
    <xdr:from>
      <xdr:col>9</xdr:col>
      <xdr:colOff>397993</xdr:colOff>
      <xdr:row>29</xdr:row>
      <xdr:rowOff>123825</xdr:rowOff>
    </xdr:from>
    <xdr:to>
      <xdr:col>10</xdr:col>
      <xdr:colOff>769469</xdr:colOff>
      <xdr:row>30</xdr:row>
      <xdr:rowOff>152400</xdr:rowOff>
    </xdr:to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>
          <a:spLocks noChangeArrowheads="1"/>
        </xdr:cNvSpPr>
      </xdr:nvSpPr>
      <xdr:spPr bwMode="auto">
        <a:xfrm>
          <a:off x="8351368" y="5362575"/>
          <a:ext cx="1276351" cy="2000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3.20 m</a:t>
          </a:r>
        </a:p>
      </xdr:txBody>
    </xdr:sp>
    <xdr:clientData/>
  </xdr:twoCellAnchor>
  <xdr:oneCellAnchor>
    <xdr:from>
      <xdr:col>0</xdr:col>
      <xdr:colOff>638735</xdr:colOff>
      <xdr:row>68</xdr:row>
      <xdr:rowOff>123517</xdr:rowOff>
    </xdr:from>
    <xdr:ext cx="1330577" cy="2350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5 CuadroTexto">
              <a:extLst>
                <a:ext uri="{FF2B5EF4-FFF2-40B4-BE49-F238E27FC236}">
                  <a16:creationId xmlns:a16="http://schemas.microsoft.com/office/drawing/2014/main" id="{00000000-0008-0000-0600-000006000000}"/>
                </a:ext>
              </a:extLst>
            </xdr:cNvPr>
            <xdr:cNvSpPr txBox="1"/>
          </xdr:nvSpPr>
          <xdr:spPr>
            <a:xfrm>
              <a:off x="638735" y="12048817"/>
              <a:ext cx="1330577" cy="2350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CO" sz="10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000" b="0" i="0">
                            <a:latin typeface="Cambria Math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s-CO" sz="1000" b="0" i="0">
                            <a:latin typeface="Cambria Math"/>
                          </a:rPr>
                          <m:t>m</m:t>
                        </m:r>
                      </m:e>
                      <m:sup>
                        <m:r>
                          <a:rPr lang="es-CO" sz="1000" b="0" i="0">
                            <a:latin typeface="Cambria Math"/>
                          </a:rPr>
                          <m:t>3</m:t>
                        </m:r>
                      </m:sup>
                    </m:sSup>
                    <m:r>
                      <a:rPr lang="es-CO" sz="1000" b="0" i="0">
                        <a:latin typeface="Cambria Math"/>
                      </a:rPr>
                      <m:t>/</m:t>
                    </m:r>
                    <m:r>
                      <m:rPr>
                        <m:sty m:val="p"/>
                      </m:rPr>
                      <a:rPr lang="es-CO" sz="1000" b="0" i="0">
                        <a:latin typeface="Cambria Math"/>
                      </a:rPr>
                      <m:t>seg</m:t>
                    </m:r>
                  </m:oMath>
                </m:oMathPara>
              </a14:m>
              <a:endParaRPr lang="es-CO" sz="1000" i="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Choice>
      <mc:Fallback xmlns="">
        <xdr:sp macro="" textlink="">
          <xdr:nvSpPr>
            <xdr:cNvPr id="6" name="5 CuadroTexto"/>
            <xdr:cNvSpPr txBox="1"/>
          </xdr:nvSpPr>
          <xdr:spPr>
            <a:xfrm>
              <a:off x="638735" y="12048817"/>
              <a:ext cx="1330577" cy="2350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:r>
                <a:rPr lang="es-CO" sz="1000" i="0">
                  <a:latin typeface="Cambria Math"/>
                </a:rPr>
                <a:t>〖</a:t>
              </a:r>
              <a:r>
                <a:rPr lang="es-CO" sz="1000" b="0" i="0">
                  <a:latin typeface="Cambria Math"/>
                </a:rPr>
                <a:t> m〗^3/seg</a:t>
              </a:r>
              <a:endParaRPr lang="es-CO" sz="1000" i="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one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0.42463</cdr:x>
      <cdr:y>0.73223</cdr:y>
    </cdr:from>
    <cdr:to>
      <cdr:x>0.42463</cdr:x>
      <cdr:y>0.73223</cdr:y>
    </cdr:to>
    <cdr:sp macro="" textlink="">
      <cdr:nvSpPr>
        <cdr:cNvPr id="113665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58672" y="65279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75" b="0" i="0" u="none" strike="noStrike" baseline="0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0.45537</cdr:x>
      <cdr:y>0.73223</cdr:y>
    </cdr:from>
    <cdr:to>
      <cdr:x>0.45537</cdr:x>
      <cdr:y>0.73223</cdr:y>
    </cdr:to>
    <cdr:sp macro="" textlink="">
      <cdr:nvSpPr>
        <cdr:cNvPr id="113666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08387" y="65279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0.34526</cdr:x>
      <cdr:y>0.07525</cdr:y>
    </cdr:from>
    <cdr:to>
      <cdr:x>0.49503</cdr:x>
      <cdr:y>0.15123</cdr:y>
    </cdr:to>
    <cdr:pic>
      <cdr:nvPicPr>
        <cdr:cNvPr id="8" name="48 Imagen" descr="C:\Users\pc\Desktop\logo-ideam.png">
          <a:extLst xmlns:a="http://schemas.openxmlformats.org/drawingml/2006/main">
            <a:ext uri="{FF2B5EF4-FFF2-40B4-BE49-F238E27FC236}">
              <a16:creationId xmlns:a16="http://schemas.microsoft.com/office/drawing/2014/main" id="{66B5CCFF-C3A2-FE0E-EE3E-20B7191AACFE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4769859" y="892148"/>
          <a:ext cx="2069098" cy="9008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</cdr:pic>
  </cdr:relSizeAnchor>
  <cdr:relSizeAnchor xmlns:cdr="http://schemas.openxmlformats.org/drawingml/2006/chartDrawing">
    <cdr:from>
      <cdr:x>0.82966</cdr:x>
      <cdr:y>0.2656</cdr:y>
    </cdr:from>
    <cdr:to>
      <cdr:x>0.83453</cdr:x>
      <cdr:y>0.29301</cdr:y>
    </cdr:to>
    <cdr:cxnSp macro="">
      <cdr:nvCxnSpPr>
        <cdr:cNvPr id="3" name="2 Conector recto de flecha">
          <a:extLst xmlns:a="http://schemas.openxmlformats.org/drawingml/2006/main">
            <a:ext uri="{FF2B5EF4-FFF2-40B4-BE49-F238E27FC236}">
              <a16:creationId xmlns:a16="http://schemas.microsoft.com/office/drawing/2014/main" id="{AADBD2CB-BEAF-A505-9F29-4D8811052745}"/>
            </a:ext>
          </a:extLst>
        </cdr:cNvPr>
        <cdr:cNvCxnSpPr/>
      </cdr:nvCxnSpPr>
      <cdr:spPr>
        <a:xfrm xmlns:a="http://schemas.openxmlformats.org/drawingml/2006/main">
          <a:off x="11461862" y="3148917"/>
          <a:ext cx="67280" cy="324968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0</xdr:colOff>
      <xdr:row>71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574301</xdr:colOff>
      <xdr:row>39</xdr:row>
      <xdr:rowOff>163419</xdr:rowOff>
    </xdr:from>
    <xdr:to>
      <xdr:col>5</xdr:col>
      <xdr:colOff>844176</xdr:colOff>
      <xdr:row>41</xdr:row>
      <xdr:rowOff>64994</xdr:rowOff>
    </xdr:to>
    <xdr:sp macro="" textlink="">
      <xdr:nvSpPr>
        <xdr:cNvPr id="3" name="Text Box 24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>
          <a:spLocks noChangeArrowheads="1"/>
        </xdr:cNvSpPr>
      </xdr:nvSpPr>
      <xdr:spPr bwMode="auto">
        <a:xfrm>
          <a:off x="3727076" y="7116669"/>
          <a:ext cx="1250950" cy="2444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xdr:txBody>
    </xdr:sp>
    <xdr:clientData/>
  </xdr:twoCellAnchor>
  <xdr:twoCellAnchor>
    <xdr:from>
      <xdr:col>9</xdr:col>
      <xdr:colOff>308349</xdr:colOff>
      <xdr:row>11</xdr:row>
      <xdr:rowOff>45383</xdr:rowOff>
    </xdr:from>
    <xdr:to>
      <xdr:col>10</xdr:col>
      <xdr:colOff>679825</xdr:colOff>
      <xdr:row>12</xdr:row>
      <xdr:rowOff>73958</xdr:rowOff>
    </xdr:to>
    <xdr:sp macro="" textlink="">
      <xdr:nvSpPr>
        <xdr:cNvPr id="4" name="Text Box 24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>
          <a:spLocks noChangeArrowheads="1"/>
        </xdr:cNvSpPr>
      </xdr:nvSpPr>
      <xdr:spPr bwMode="auto">
        <a:xfrm>
          <a:off x="8261724" y="2198033"/>
          <a:ext cx="1276351" cy="2000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8,22 m</a:t>
          </a:r>
        </a:p>
      </xdr:txBody>
    </xdr:sp>
    <xdr:clientData/>
  </xdr:twoCellAnchor>
  <xdr:twoCellAnchor>
    <xdr:from>
      <xdr:col>12</xdr:col>
      <xdr:colOff>571499</xdr:colOff>
      <xdr:row>4</xdr:row>
      <xdr:rowOff>161178</xdr:rowOff>
    </xdr:from>
    <xdr:to>
      <xdr:col>15</xdr:col>
      <xdr:colOff>219635</xdr:colOff>
      <xdr:row>7</xdr:row>
      <xdr:rowOff>21664</xdr:rowOff>
    </xdr:to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 txBox="1">
          <a:spLocks noChangeArrowheads="1"/>
        </xdr:cNvSpPr>
      </xdr:nvSpPr>
      <xdr:spPr bwMode="auto">
        <a:xfrm>
          <a:off x="11458574" y="1113678"/>
          <a:ext cx="2505636" cy="37483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Cota Desbordamiento Margen Derecha  157,271 : ( 10,511 m )</a:t>
          </a:r>
        </a:p>
      </xdr:txBody>
    </xdr:sp>
    <xdr:clientData/>
  </xdr:twoCellAnchor>
  <xdr:oneCellAnchor>
    <xdr:from>
      <xdr:col>0</xdr:col>
      <xdr:colOff>708210</xdr:colOff>
      <xdr:row>68</xdr:row>
      <xdr:rowOff>119904</xdr:rowOff>
    </xdr:from>
    <xdr:ext cx="1286435" cy="2516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5 CuadroTexto">
              <a:extLst>
                <a:ext uri="{FF2B5EF4-FFF2-40B4-BE49-F238E27FC236}">
                  <a16:creationId xmlns:a16="http://schemas.microsoft.com/office/drawing/2014/main" id="{00000000-0008-0000-0700-000006000000}"/>
                </a:ext>
              </a:extLst>
            </xdr:cNvPr>
            <xdr:cNvSpPr txBox="1"/>
          </xdr:nvSpPr>
          <xdr:spPr>
            <a:xfrm>
              <a:off x="708210" y="12045204"/>
              <a:ext cx="1286435" cy="251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000" b="0" i="0">
                        <a:latin typeface="Cambria Math"/>
                      </a:rPr>
                      <m:t>3144</m:t>
                    </m:r>
                    <m:r>
                      <a:rPr lang="es-CO" sz="1000" b="0" i="0">
                        <a:latin typeface="Cambria Math"/>
                      </a:rPr>
                      <m:t>,</m:t>
                    </m:r>
                    <m:r>
                      <a:rPr lang="es-CO" sz="1000" b="0" i="0">
                        <a:latin typeface="Cambria Math"/>
                      </a:rPr>
                      <m:t>240</m:t>
                    </m:r>
                    <m:r>
                      <a:rPr lang="es-CO" sz="1000" b="0" i="0">
                        <a:latin typeface="Cambria Math"/>
                      </a:rPr>
                      <m:t> </m:t>
                    </m:r>
                    <m:sSup>
                      <m:sSupPr>
                        <m:ctrlPr>
                          <a:rPr lang="es-CO" sz="10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s-CO" sz="1000" b="0" i="0">
                            <a:latin typeface="Cambria Math"/>
                          </a:rPr>
                          <m:t>m</m:t>
                        </m:r>
                      </m:e>
                      <m:sup>
                        <m:r>
                          <a:rPr lang="es-CO" sz="1000" b="0" i="0">
                            <a:latin typeface="Cambria Math"/>
                          </a:rPr>
                          <m:t>3</m:t>
                        </m:r>
                      </m:sup>
                    </m:sSup>
                    <m:r>
                      <a:rPr lang="es-CO" sz="1000" b="0" i="0">
                        <a:latin typeface="Cambria Math"/>
                      </a:rPr>
                      <m:t>/</m:t>
                    </m:r>
                    <m:r>
                      <m:rPr>
                        <m:sty m:val="p"/>
                      </m:rPr>
                      <a:rPr lang="es-CO" sz="1000" b="0" i="0">
                        <a:latin typeface="Cambria Math"/>
                      </a:rPr>
                      <m:t>seg</m:t>
                    </m:r>
                  </m:oMath>
                </m:oMathPara>
              </a14:m>
              <a:endParaRPr lang="es-CO" sz="1000" i="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Choice>
      <mc:Fallback xmlns="">
        <xdr:sp macro="" textlink="">
          <xdr:nvSpPr>
            <xdr:cNvPr id="6" name="5 CuadroTexto"/>
            <xdr:cNvSpPr txBox="1"/>
          </xdr:nvSpPr>
          <xdr:spPr>
            <a:xfrm>
              <a:off x="708210" y="12045204"/>
              <a:ext cx="1286435" cy="251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s-CO" sz="1000" b="0" i="0">
                  <a:latin typeface="Cambria Math"/>
                </a:rPr>
                <a:t>3144,240 m^3/seg</a:t>
              </a:r>
              <a:endParaRPr lang="es-CO" sz="1000" i="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oneCellAnchor>
  <xdr:twoCellAnchor>
    <xdr:from>
      <xdr:col>9</xdr:col>
      <xdr:colOff>862854</xdr:colOff>
      <xdr:row>21</xdr:row>
      <xdr:rowOff>100854</xdr:rowOff>
    </xdr:from>
    <xdr:to>
      <xdr:col>10</xdr:col>
      <xdr:colOff>67236</xdr:colOff>
      <xdr:row>25</xdr:row>
      <xdr:rowOff>1</xdr:rowOff>
    </xdr:to>
    <xdr:sp macro="" textlink="">
      <xdr:nvSpPr>
        <xdr:cNvPr id="7" name="6 Flecha abajo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 bwMode="auto">
        <a:xfrm rot="10800000">
          <a:off x="8816229" y="3968004"/>
          <a:ext cx="109257" cy="584947"/>
        </a:xfrm>
        <a:prstGeom prst="downArrow">
          <a:avLst/>
        </a:prstGeom>
        <a:solidFill>
          <a:schemeClr val="tx1"/>
        </a:solidFill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es-CO"/>
        </a:p>
      </xdr:txBody>
    </xdr:sp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0.42463</cdr:x>
      <cdr:y>0.73223</cdr:y>
    </cdr:from>
    <cdr:to>
      <cdr:x>0.42463</cdr:x>
      <cdr:y>0.73223</cdr:y>
    </cdr:to>
    <cdr:sp macro="" textlink="">
      <cdr:nvSpPr>
        <cdr:cNvPr id="113665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58672" y="65279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75" b="0" i="0" u="none" strike="noStrike" baseline="0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0.45537</cdr:x>
      <cdr:y>0.73223</cdr:y>
    </cdr:from>
    <cdr:to>
      <cdr:x>0.45537</cdr:x>
      <cdr:y>0.73223</cdr:y>
    </cdr:to>
    <cdr:sp macro="" textlink="">
      <cdr:nvSpPr>
        <cdr:cNvPr id="113666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08387" y="65279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0.7883</cdr:x>
      <cdr:y>0.08034</cdr:y>
    </cdr:from>
    <cdr:to>
      <cdr:x>0.81344</cdr:x>
      <cdr:y>0.08696</cdr:y>
    </cdr:to>
    <cdr:cxnSp macro="">
      <cdr:nvCxnSpPr>
        <cdr:cNvPr id="3" name="2 Conector recto de flecha">
          <a:extLst xmlns:a="http://schemas.openxmlformats.org/drawingml/2006/main">
            <a:ext uri="{FF2B5EF4-FFF2-40B4-BE49-F238E27FC236}">
              <a16:creationId xmlns:a16="http://schemas.microsoft.com/office/drawing/2014/main" id="{E7A4D99A-B9FE-999E-D374-F05E3592F33E}"/>
            </a:ext>
          </a:extLst>
        </cdr:cNvPr>
        <cdr:cNvCxnSpPr/>
      </cdr:nvCxnSpPr>
      <cdr:spPr>
        <a:xfrm xmlns:a="http://schemas.openxmlformats.org/drawingml/2006/main">
          <a:off x="10890437" y="952500"/>
          <a:ext cx="347317" cy="78499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0.75235</cdr:x>
      <cdr:y>0.63377</cdr:y>
    </cdr:from>
    <cdr:to>
      <cdr:x>0.90203</cdr:x>
      <cdr:y>0.70492</cdr:y>
    </cdr:to>
    <cdr:pic>
      <cdr:nvPicPr>
        <cdr:cNvPr id="7" name="48 Imagen" descr="C:\Users\pc\Desktop\logo-ideam.png">
          <a:extLst xmlns:a="http://schemas.openxmlformats.org/drawingml/2006/main">
            <a:ext uri="{FF2B5EF4-FFF2-40B4-BE49-F238E27FC236}">
              <a16:creationId xmlns:a16="http://schemas.microsoft.com/office/drawing/2014/main" id="{94FC4C10-08C7-A764-81BE-D67F27F03F8B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10393830" y="7513919"/>
          <a:ext cx="2067899" cy="8434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</cdr:pic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0</xdr:colOff>
      <xdr:row>71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619124</xdr:colOff>
      <xdr:row>43</xdr:row>
      <xdr:rowOff>174625</xdr:rowOff>
    </xdr:from>
    <xdr:to>
      <xdr:col>5</xdr:col>
      <xdr:colOff>888999</xdr:colOff>
      <xdr:row>45</xdr:row>
      <xdr:rowOff>76200</xdr:rowOff>
    </xdr:to>
    <xdr:sp macro="" textlink="">
      <xdr:nvSpPr>
        <xdr:cNvPr id="3" name="Text Box 24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>
          <a:spLocks noChangeArrowheads="1"/>
        </xdr:cNvSpPr>
      </xdr:nvSpPr>
      <xdr:spPr bwMode="auto">
        <a:xfrm>
          <a:off x="3771899" y="7813675"/>
          <a:ext cx="1250950" cy="2444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xdr:txBody>
    </xdr:sp>
    <xdr:clientData/>
  </xdr:twoCellAnchor>
  <xdr:twoCellAnchor>
    <xdr:from>
      <xdr:col>16</xdr:col>
      <xdr:colOff>485775</xdr:colOff>
      <xdr:row>12</xdr:row>
      <xdr:rowOff>127000</xdr:rowOff>
    </xdr:from>
    <xdr:to>
      <xdr:col>18</xdr:col>
      <xdr:colOff>228600</xdr:colOff>
      <xdr:row>14</xdr:row>
      <xdr:rowOff>12700</xdr:rowOff>
    </xdr:to>
    <xdr:sp macro="" textlink="">
      <xdr:nvSpPr>
        <xdr:cNvPr id="4" name="Text Box 41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 txBox="1">
          <a:spLocks noChangeArrowheads="1"/>
        </xdr:cNvSpPr>
      </xdr:nvSpPr>
      <xdr:spPr bwMode="auto">
        <a:xfrm>
          <a:off x="14992350" y="2451100"/>
          <a:ext cx="1266825" cy="228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22860" anchor="ctr"/>
        <a:lstStyle/>
        <a:p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Margen Derecha</a:t>
          </a:r>
          <a:endParaRPr lang="es-CO" sz="1050"/>
        </a:p>
      </xdr:txBody>
    </xdr:sp>
    <xdr:clientData/>
  </xdr:twoCellAnchor>
  <xdr:twoCellAnchor>
    <xdr:from>
      <xdr:col>9</xdr:col>
      <xdr:colOff>835025</xdr:colOff>
      <xdr:row>17</xdr:row>
      <xdr:rowOff>123825</xdr:rowOff>
    </xdr:from>
    <xdr:to>
      <xdr:col>10</xdr:col>
      <xdr:colOff>1206501</xdr:colOff>
      <xdr:row>18</xdr:row>
      <xdr:rowOff>152400</xdr:rowOff>
    </xdr:to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 txBox="1">
          <a:spLocks noChangeArrowheads="1"/>
        </xdr:cNvSpPr>
      </xdr:nvSpPr>
      <xdr:spPr bwMode="auto">
        <a:xfrm>
          <a:off x="8788400" y="3305175"/>
          <a:ext cx="1276351" cy="2000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6,86 m</a:t>
          </a:r>
        </a:p>
      </xdr:txBody>
    </xdr:sp>
    <xdr:clientData/>
  </xdr:twoCellAnchor>
  <xdr:twoCellAnchor>
    <xdr:from>
      <xdr:col>4</xdr:col>
      <xdr:colOff>720724</xdr:colOff>
      <xdr:row>2</xdr:row>
      <xdr:rowOff>60325</xdr:rowOff>
    </xdr:from>
    <xdr:to>
      <xdr:col>7</xdr:col>
      <xdr:colOff>342900</xdr:colOff>
      <xdr:row>4</xdr:row>
      <xdr:rowOff>88900</xdr:rowOff>
    </xdr:to>
    <xdr:sp macro="" textlink="">
      <xdr:nvSpPr>
        <xdr:cNvPr id="6" name="Text Box 24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 txBox="1">
          <a:spLocks noChangeArrowheads="1"/>
        </xdr:cNvSpPr>
      </xdr:nvSpPr>
      <xdr:spPr bwMode="auto">
        <a:xfrm>
          <a:off x="3873499" y="669925"/>
          <a:ext cx="2584451" cy="3714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Cota Desbordamiento Margen Derecha 158,162 m ( 11,398 m )</a:t>
          </a:r>
        </a:p>
      </xdr:txBody>
    </xdr:sp>
    <xdr:clientData/>
  </xdr:twoCellAnchor>
  <xdr:oneCellAnchor>
    <xdr:from>
      <xdr:col>0</xdr:col>
      <xdr:colOff>751654</xdr:colOff>
      <xdr:row>68</xdr:row>
      <xdr:rowOff>134722</xdr:rowOff>
    </xdr:from>
    <xdr:ext cx="1733129" cy="2379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6 CuadroTexto">
              <a:extLst>
                <a:ext uri="{FF2B5EF4-FFF2-40B4-BE49-F238E27FC236}">
                  <a16:creationId xmlns:a16="http://schemas.microsoft.com/office/drawing/2014/main" id="{00000000-0008-0000-0800-000007000000}"/>
                </a:ext>
              </a:extLst>
            </xdr:cNvPr>
            <xdr:cNvSpPr txBox="1"/>
          </xdr:nvSpPr>
          <xdr:spPr>
            <a:xfrm>
              <a:off x="751654" y="12060022"/>
              <a:ext cx="1733129" cy="2379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CO" sz="1000" i="0">
                  <a:latin typeface="Arial" panose="020B0604020202020204" pitchFamily="34" charset="0"/>
                  <a:cs typeface="Arial" panose="020B0604020202020204" pitchFamily="34" charset="0"/>
                </a:rPr>
                <a:t>2180.912</a:t>
              </a:r>
              <a:r>
                <a:rPr lang="es-CO" sz="1000" i="0" baseline="0">
                  <a:latin typeface="Arial" panose="020B0604020202020204" pitchFamily="34" charset="0"/>
                  <a:cs typeface="Arial" panose="020B0604020202020204" pitchFamily="34" charset="0"/>
                </a:rPr>
                <a:t> </a:t>
              </a:r>
              <a14:m>
                <m:oMath xmlns:m="http://schemas.openxmlformats.org/officeDocument/2006/math">
                  <m:sSup>
                    <m:sSupPr>
                      <m:ctrlPr>
                        <a:rPr lang="es-CO" sz="10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m:rPr>
                          <m:sty m:val="p"/>
                        </m:rPr>
                        <a:rPr lang="es-CO" sz="1000" b="0" i="0">
                          <a:latin typeface="Cambria Math"/>
                        </a:rPr>
                        <m:t>m</m:t>
                      </m:r>
                    </m:e>
                    <m:sup>
                      <m:r>
                        <a:rPr lang="es-CO" sz="1000" b="0" i="0">
                          <a:latin typeface="Cambria Math"/>
                        </a:rPr>
                        <m:t>3</m:t>
                      </m:r>
                    </m:sup>
                  </m:sSup>
                  <m:r>
                    <a:rPr lang="es-CO" sz="1000" b="0" i="0">
                      <a:latin typeface="Cambria Math"/>
                    </a:rPr>
                    <m:t>/</m:t>
                  </m:r>
                  <m:r>
                    <m:rPr>
                      <m:sty m:val="p"/>
                    </m:rPr>
                    <a:rPr lang="es-CO" sz="1000" b="0" i="0">
                      <a:latin typeface="Cambria Math"/>
                    </a:rPr>
                    <m:t>seg</m:t>
                  </m:r>
                </m:oMath>
              </a14:m>
              <a:endParaRPr lang="es-CO" sz="1000" i="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Choice>
      <mc:Fallback xmlns="">
        <xdr:sp macro="" textlink="">
          <xdr:nvSpPr>
            <xdr:cNvPr id="7" name="6 CuadroTexto"/>
            <xdr:cNvSpPr txBox="1"/>
          </xdr:nvSpPr>
          <xdr:spPr>
            <a:xfrm>
              <a:off x="751654" y="12060022"/>
              <a:ext cx="1733129" cy="2379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CO" sz="1000" i="0">
                  <a:latin typeface="Arial" panose="020B0604020202020204" pitchFamily="34" charset="0"/>
                  <a:cs typeface="Arial" panose="020B0604020202020204" pitchFamily="34" charset="0"/>
                </a:rPr>
                <a:t>2180.912</a:t>
              </a:r>
              <a:r>
                <a:rPr lang="es-CO" sz="1000" i="0" baseline="0">
                  <a:latin typeface="Arial" panose="020B0604020202020204" pitchFamily="34" charset="0"/>
                  <a:cs typeface="Arial" panose="020B0604020202020204" pitchFamily="34" charset="0"/>
                </a:rPr>
                <a:t> </a:t>
              </a:r>
              <a:r>
                <a:rPr lang="es-CO" sz="1000" b="0" i="0">
                  <a:latin typeface="Cambria Math"/>
                </a:rPr>
                <a:t>m^3/seg</a:t>
              </a:r>
              <a:endParaRPr lang="es-CO" sz="1000" i="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one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0.42463</cdr:x>
      <cdr:y>0.73223</cdr:y>
    </cdr:from>
    <cdr:to>
      <cdr:x>0.42463</cdr:x>
      <cdr:y>0.73223</cdr:y>
    </cdr:to>
    <cdr:sp macro="" textlink="">
      <cdr:nvSpPr>
        <cdr:cNvPr id="113665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58672" y="65279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75" b="0" i="0" u="none" strike="noStrike" baseline="0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0.45537</cdr:x>
      <cdr:y>0.73223</cdr:y>
    </cdr:from>
    <cdr:to>
      <cdr:x>0.45537</cdr:x>
      <cdr:y>0.73223</cdr:y>
    </cdr:to>
    <cdr:sp macro="" textlink="">
      <cdr:nvSpPr>
        <cdr:cNvPr id="113666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08387" y="65279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0.04394</cdr:x>
      <cdr:y>0.04057</cdr:y>
    </cdr:from>
    <cdr:to>
      <cdr:x>0.05682</cdr:x>
      <cdr:y>0.05172</cdr:y>
    </cdr:to>
    <cdr:cxnSp macro="">
      <cdr:nvCxnSpPr>
        <cdr:cNvPr id="3" name="2 Conector recto de flecha">
          <a:extLst xmlns:a="http://schemas.openxmlformats.org/drawingml/2006/main">
            <a:ext uri="{FF2B5EF4-FFF2-40B4-BE49-F238E27FC236}">
              <a16:creationId xmlns:a16="http://schemas.microsoft.com/office/drawing/2014/main" id="{39C4A0E8-BC6A-83D6-CA25-164978A05416}"/>
            </a:ext>
          </a:extLst>
        </cdr:cNvPr>
        <cdr:cNvCxnSpPr/>
      </cdr:nvCxnSpPr>
      <cdr:spPr>
        <a:xfrm xmlns:a="http://schemas.openxmlformats.org/drawingml/2006/main" flipH="1">
          <a:off x="606425" y="508000"/>
          <a:ext cx="177800" cy="1397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0.38095</cdr:x>
      <cdr:y>0.07809</cdr:y>
    </cdr:from>
    <cdr:to>
      <cdr:x>0.53072</cdr:x>
      <cdr:y>0.15312</cdr:y>
    </cdr:to>
    <cdr:pic>
      <cdr:nvPicPr>
        <cdr:cNvPr id="8" name="48 Imagen" descr="C:\Users\pc\Desktop\logo-ideam.png">
          <a:extLst xmlns:a="http://schemas.openxmlformats.org/drawingml/2006/main">
            <a:ext uri="{FF2B5EF4-FFF2-40B4-BE49-F238E27FC236}">
              <a16:creationId xmlns:a16="http://schemas.microsoft.com/office/drawing/2014/main" id="{12B26DCF-C030-915F-469A-24C67C704E3E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262890" y="925821"/>
          <a:ext cx="2069098" cy="88953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</cdr:pic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0</xdr:colOff>
      <xdr:row>71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619124</xdr:colOff>
      <xdr:row>43</xdr:row>
      <xdr:rowOff>174625</xdr:rowOff>
    </xdr:from>
    <xdr:to>
      <xdr:col>5</xdr:col>
      <xdr:colOff>888999</xdr:colOff>
      <xdr:row>45</xdr:row>
      <xdr:rowOff>76200</xdr:rowOff>
    </xdr:to>
    <xdr:sp macro="" textlink="">
      <xdr:nvSpPr>
        <xdr:cNvPr id="3" name="Text Box 24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>
          <a:spLocks noChangeArrowheads="1"/>
        </xdr:cNvSpPr>
      </xdr:nvSpPr>
      <xdr:spPr bwMode="auto">
        <a:xfrm>
          <a:off x="3771899" y="7813675"/>
          <a:ext cx="1250950" cy="2444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xdr:txBody>
    </xdr:sp>
    <xdr:clientData/>
  </xdr:twoCellAnchor>
  <xdr:twoCellAnchor>
    <xdr:from>
      <xdr:col>9</xdr:col>
      <xdr:colOff>680244</xdr:colOff>
      <xdr:row>9</xdr:row>
      <xdr:rowOff>40479</xdr:rowOff>
    </xdr:from>
    <xdr:to>
      <xdr:col>10</xdr:col>
      <xdr:colOff>1051720</xdr:colOff>
      <xdr:row>10</xdr:row>
      <xdr:rowOff>69054</xdr:rowOff>
    </xdr:to>
    <xdr:sp macro="" textlink="">
      <xdr:nvSpPr>
        <xdr:cNvPr id="4" name="Text Box 24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 txBox="1">
          <a:spLocks noChangeArrowheads="1"/>
        </xdr:cNvSpPr>
      </xdr:nvSpPr>
      <xdr:spPr bwMode="auto">
        <a:xfrm>
          <a:off x="8633619" y="1850229"/>
          <a:ext cx="1276351" cy="2000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10.09 m</a:t>
          </a:r>
        </a:p>
      </xdr:txBody>
    </xdr:sp>
    <xdr:clientData/>
  </xdr:twoCellAnchor>
  <xdr:oneCellAnchor>
    <xdr:from>
      <xdr:col>0</xdr:col>
      <xdr:colOff>751654</xdr:colOff>
      <xdr:row>68</xdr:row>
      <xdr:rowOff>134722</xdr:rowOff>
    </xdr:from>
    <xdr:ext cx="1733129" cy="2379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4 CuadroTexto">
              <a:extLst>
                <a:ext uri="{FF2B5EF4-FFF2-40B4-BE49-F238E27FC236}">
                  <a16:creationId xmlns:a16="http://schemas.microsoft.com/office/drawing/2014/main" id="{00000000-0008-0000-0900-000005000000}"/>
                </a:ext>
              </a:extLst>
            </xdr:cNvPr>
            <xdr:cNvSpPr txBox="1"/>
          </xdr:nvSpPr>
          <xdr:spPr>
            <a:xfrm>
              <a:off x="751654" y="12060022"/>
              <a:ext cx="1733129" cy="2379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CO" sz="1000" i="0" baseline="0">
                  <a:latin typeface="Arial" panose="020B0604020202020204" pitchFamily="34" charset="0"/>
                  <a:cs typeface="Arial" panose="020B0604020202020204" pitchFamily="34" charset="0"/>
                </a:rPr>
                <a:t> </a:t>
              </a:r>
              <a14:m>
                <m:oMath xmlns:m="http://schemas.openxmlformats.org/officeDocument/2006/math">
                  <m:r>
                    <a:rPr lang="es-CO" sz="1000" b="0" i="0">
                      <a:latin typeface="Cambria Math"/>
                    </a:rPr>
                    <m:t>4972</m:t>
                  </m:r>
                  <m:r>
                    <a:rPr lang="es-CO" sz="1000" b="0" i="0">
                      <a:latin typeface="Cambria Math"/>
                    </a:rPr>
                    <m:t>.</m:t>
                  </m:r>
                  <m:r>
                    <a:rPr lang="es-CO" sz="1000" b="0" i="0">
                      <a:latin typeface="Cambria Math"/>
                    </a:rPr>
                    <m:t>456</m:t>
                  </m:r>
                  <m:r>
                    <a:rPr lang="es-CO" sz="1000" b="0" i="0">
                      <a:latin typeface="Cambria Math"/>
                    </a:rPr>
                    <m:t> </m:t>
                  </m:r>
                  <m:sSup>
                    <m:sSupPr>
                      <m:ctrlPr>
                        <a:rPr lang="es-CO" sz="10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m:rPr>
                          <m:sty m:val="p"/>
                        </m:rPr>
                        <a:rPr lang="es-CO" sz="1000" b="0" i="0">
                          <a:latin typeface="Cambria Math"/>
                        </a:rPr>
                        <m:t>m</m:t>
                      </m:r>
                    </m:e>
                    <m:sup>
                      <m:r>
                        <a:rPr lang="es-CO" sz="1000" b="0" i="0">
                          <a:latin typeface="Cambria Math"/>
                        </a:rPr>
                        <m:t>3</m:t>
                      </m:r>
                    </m:sup>
                  </m:sSup>
                  <m:r>
                    <a:rPr lang="es-CO" sz="1000" b="0" i="0">
                      <a:latin typeface="Cambria Math"/>
                    </a:rPr>
                    <m:t>/</m:t>
                  </m:r>
                  <m:r>
                    <m:rPr>
                      <m:sty m:val="p"/>
                    </m:rPr>
                    <a:rPr lang="es-CO" sz="1000" b="0" i="0">
                      <a:latin typeface="Cambria Math"/>
                    </a:rPr>
                    <m:t>seg</m:t>
                  </m:r>
                </m:oMath>
              </a14:m>
              <a:endParaRPr lang="es-CO" sz="1000" i="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Choice>
      <mc:Fallback xmlns="">
        <xdr:sp macro="" textlink="">
          <xdr:nvSpPr>
            <xdr:cNvPr id="5" name="4 CuadroTexto"/>
            <xdr:cNvSpPr txBox="1"/>
          </xdr:nvSpPr>
          <xdr:spPr>
            <a:xfrm>
              <a:off x="751654" y="12060022"/>
              <a:ext cx="1733129" cy="2379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CO" sz="1000" i="0" baseline="0">
                  <a:latin typeface="Arial" panose="020B0604020202020204" pitchFamily="34" charset="0"/>
                  <a:cs typeface="Arial" panose="020B0604020202020204" pitchFamily="34" charset="0"/>
                </a:rPr>
                <a:t> </a:t>
              </a:r>
              <a:r>
                <a:rPr lang="es-CO" sz="1000" b="0" i="0">
                  <a:latin typeface="Cambria Math"/>
                </a:rPr>
                <a:t>4972.456 m^3/seg</a:t>
              </a:r>
              <a:endParaRPr lang="es-CO" sz="1000" i="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oneCellAnchor>
  <xdr:twoCellAnchor>
    <xdr:from>
      <xdr:col>14</xdr:col>
      <xdr:colOff>856456</xdr:colOff>
      <xdr:row>6</xdr:row>
      <xdr:rowOff>85722</xdr:rowOff>
    </xdr:from>
    <xdr:to>
      <xdr:col>18</xdr:col>
      <xdr:colOff>357187</xdr:colOff>
      <xdr:row>9</xdr:row>
      <xdr:rowOff>-1</xdr:rowOff>
    </xdr:to>
    <xdr:sp macro="" textlink="">
      <xdr:nvSpPr>
        <xdr:cNvPr id="6" name="Text Box 24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 txBox="1">
          <a:spLocks noChangeArrowheads="1"/>
        </xdr:cNvSpPr>
      </xdr:nvSpPr>
      <xdr:spPr bwMode="auto">
        <a:xfrm>
          <a:off x="13658056" y="1381122"/>
          <a:ext cx="2729706" cy="42862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Cota Desbordamiento Margen Derecha 157.063 m : (10.384 m)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0.42463</cdr:x>
      <cdr:y>0.73223</cdr:y>
    </cdr:from>
    <cdr:to>
      <cdr:x>0.42463</cdr:x>
      <cdr:y>0.73223</cdr:y>
    </cdr:to>
    <cdr:sp macro="" textlink="">
      <cdr:nvSpPr>
        <cdr:cNvPr id="113665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58672" y="65279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75" b="0" i="0" u="none" strike="noStrike" baseline="0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0.45537</cdr:x>
      <cdr:y>0.73223</cdr:y>
    </cdr:from>
    <cdr:to>
      <cdr:x>0.45537</cdr:x>
      <cdr:y>0.73223</cdr:y>
    </cdr:to>
    <cdr:sp macro="" textlink="">
      <cdr:nvSpPr>
        <cdr:cNvPr id="113666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08387" y="65279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0.38095</cdr:x>
      <cdr:y>0.06202</cdr:y>
    </cdr:from>
    <cdr:to>
      <cdr:x>0.53072</cdr:x>
      <cdr:y>0.138</cdr:y>
    </cdr:to>
    <cdr:pic>
      <cdr:nvPicPr>
        <cdr:cNvPr id="8" name="48 Imagen" descr="C:\Users\pc\Desktop\logo-ideam.png">
          <a:extLst xmlns:a="http://schemas.openxmlformats.org/drawingml/2006/main">
            <a:ext uri="{FF2B5EF4-FFF2-40B4-BE49-F238E27FC236}">
              <a16:creationId xmlns:a16="http://schemas.microsoft.com/office/drawing/2014/main" id="{2F64146C-D049-023C-C731-F71A365D41F3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262890" y="735321"/>
          <a:ext cx="2069098" cy="9007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</cdr:pic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0.42463</cdr:x>
      <cdr:y>0.73223</cdr:y>
    </cdr:from>
    <cdr:to>
      <cdr:x>0.42463</cdr:x>
      <cdr:y>0.73223</cdr:y>
    </cdr:to>
    <cdr:sp macro="" textlink="">
      <cdr:nvSpPr>
        <cdr:cNvPr id="113665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58672" y="65279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75" b="0" i="0" u="none" strike="noStrike" baseline="0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0.45537</cdr:x>
      <cdr:y>0.73223</cdr:y>
    </cdr:from>
    <cdr:to>
      <cdr:x>0.45537</cdr:x>
      <cdr:y>0.73223</cdr:y>
    </cdr:to>
    <cdr:sp macro="" textlink="">
      <cdr:nvSpPr>
        <cdr:cNvPr id="113666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08387" y="65279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0.56303</cdr:x>
      <cdr:y>0.78659</cdr:y>
    </cdr:from>
    <cdr:to>
      <cdr:x>0.7128</cdr:x>
      <cdr:y>0.86162</cdr:y>
    </cdr:to>
    <cdr:pic>
      <cdr:nvPicPr>
        <cdr:cNvPr id="8" name="48 Imagen" descr="C:\Users\pc\Desktop\logo-ideam.png">
          <a:extLst xmlns:a="http://schemas.openxmlformats.org/drawingml/2006/main">
            <a:ext uri="{FF2B5EF4-FFF2-40B4-BE49-F238E27FC236}">
              <a16:creationId xmlns:a16="http://schemas.microsoft.com/office/drawing/2014/main" id="{80674F85-4929-9601-F1AC-B178122313B5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768172" y="9252977"/>
          <a:ext cx="2066371" cy="8826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</cdr:pic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0</xdr:colOff>
      <xdr:row>71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619124</xdr:colOff>
      <xdr:row>43</xdr:row>
      <xdr:rowOff>174625</xdr:rowOff>
    </xdr:from>
    <xdr:to>
      <xdr:col>5</xdr:col>
      <xdr:colOff>888999</xdr:colOff>
      <xdr:row>45</xdr:row>
      <xdr:rowOff>76200</xdr:rowOff>
    </xdr:to>
    <xdr:sp macro="" textlink="">
      <xdr:nvSpPr>
        <xdr:cNvPr id="3" name="Text Box 24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>
          <a:spLocks noChangeArrowheads="1"/>
        </xdr:cNvSpPr>
      </xdr:nvSpPr>
      <xdr:spPr bwMode="auto">
        <a:xfrm>
          <a:off x="3771899" y="7813675"/>
          <a:ext cx="1250950" cy="2444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xdr:txBody>
    </xdr:sp>
    <xdr:clientData/>
  </xdr:twoCellAnchor>
  <xdr:twoCellAnchor>
    <xdr:from>
      <xdr:col>9</xdr:col>
      <xdr:colOff>680244</xdr:colOff>
      <xdr:row>9</xdr:row>
      <xdr:rowOff>40479</xdr:rowOff>
    </xdr:from>
    <xdr:to>
      <xdr:col>10</xdr:col>
      <xdr:colOff>1051720</xdr:colOff>
      <xdr:row>10</xdr:row>
      <xdr:rowOff>69054</xdr:rowOff>
    </xdr:to>
    <xdr:sp macro="" textlink="">
      <xdr:nvSpPr>
        <xdr:cNvPr id="4" name="Text Box 24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 txBox="1">
          <a:spLocks noChangeArrowheads="1"/>
        </xdr:cNvSpPr>
      </xdr:nvSpPr>
      <xdr:spPr bwMode="auto">
        <a:xfrm>
          <a:off x="8633619" y="1850229"/>
          <a:ext cx="1276351" cy="2000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10.09 m</a:t>
          </a:r>
        </a:p>
      </xdr:txBody>
    </xdr:sp>
    <xdr:clientData/>
  </xdr:twoCellAnchor>
  <xdr:oneCellAnchor>
    <xdr:from>
      <xdr:col>0</xdr:col>
      <xdr:colOff>751654</xdr:colOff>
      <xdr:row>68</xdr:row>
      <xdr:rowOff>134722</xdr:rowOff>
    </xdr:from>
    <xdr:ext cx="1733129" cy="2379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4 CuadroTexto">
              <a:extLst>
                <a:ext uri="{FF2B5EF4-FFF2-40B4-BE49-F238E27FC236}">
                  <a16:creationId xmlns:a16="http://schemas.microsoft.com/office/drawing/2014/main" id="{00000000-0008-0000-0A00-000005000000}"/>
                </a:ext>
              </a:extLst>
            </xdr:cNvPr>
            <xdr:cNvSpPr txBox="1"/>
          </xdr:nvSpPr>
          <xdr:spPr>
            <a:xfrm>
              <a:off x="751654" y="12060022"/>
              <a:ext cx="1733129" cy="2379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CO" sz="1000" i="0" baseline="0">
                  <a:latin typeface="Arial" panose="020B0604020202020204" pitchFamily="34" charset="0"/>
                  <a:cs typeface="Arial" panose="020B0604020202020204" pitchFamily="34" charset="0"/>
                </a:rPr>
                <a:t> </a:t>
              </a:r>
              <a14:m>
                <m:oMath xmlns:m="http://schemas.openxmlformats.org/officeDocument/2006/math">
                  <m:r>
                    <a:rPr lang="es-CO" sz="1000" b="0" i="0" baseline="0">
                      <a:latin typeface="Cambria Math"/>
                      <a:cs typeface="+mn-cs"/>
                    </a:rPr>
                    <m:t>3433</m:t>
                  </m:r>
                  <m:r>
                    <a:rPr lang="es-CO" sz="1000" b="0" i="0">
                      <a:latin typeface="Cambria Math"/>
                    </a:rPr>
                    <m:t>.</m:t>
                  </m:r>
                  <m:r>
                    <a:rPr lang="es-CO" sz="1000" b="0" i="0">
                      <a:latin typeface="Cambria Math"/>
                    </a:rPr>
                    <m:t>420</m:t>
                  </m:r>
                  <m:r>
                    <a:rPr lang="es-CO" sz="1000" b="0" i="0">
                      <a:latin typeface="Cambria Math"/>
                    </a:rPr>
                    <m:t> </m:t>
                  </m:r>
                  <m:sSup>
                    <m:sSupPr>
                      <m:ctrlPr>
                        <a:rPr lang="es-CO" sz="10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m:rPr>
                          <m:sty m:val="p"/>
                        </m:rPr>
                        <a:rPr lang="es-CO" sz="1000" b="0" i="0">
                          <a:latin typeface="Cambria Math"/>
                        </a:rPr>
                        <m:t>m</m:t>
                      </m:r>
                    </m:e>
                    <m:sup>
                      <m:r>
                        <a:rPr lang="es-CO" sz="1000" b="0" i="0">
                          <a:latin typeface="Cambria Math"/>
                        </a:rPr>
                        <m:t>3</m:t>
                      </m:r>
                    </m:sup>
                  </m:sSup>
                  <m:r>
                    <a:rPr lang="es-CO" sz="1000" b="0" i="0">
                      <a:latin typeface="Cambria Math"/>
                    </a:rPr>
                    <m:t>/</m:t>
                  </m:r>
                  <m:r>
                    <m:rPr>
                      <m:sty m:val="p"/>
                    </m:rPr>
                    <a:rPr lang="es-CO" sz="1000" b="0" i="0">
                      <a:latin typeface="Cambria Math"/>
                    </a:rPr>
                    <m:t>seg</m:t>
                  </m:r>
                </m:oMath>
              </a14:m>
              <a:endParaRPr lang="es-CO" sz="1000" i="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Choice>
      <mc:Fallback xmlns="">
        <xdr:sp macro="" textlink="">
          <xdr:nvSpPr>
            <xdr:cNvPr id="5" name="4 CuadroTexto"/>
            <xdr:cNvSpPr txBox="1"/>
          </xdr:nvSpPr>
          <xdr:spPr>
            <a:xfrm>
              <a:off x="751654" y="12060022"/>
              <a:ext cx="1733129" cy="2379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CO" sz="1000" i="0" baseline="0">
                  <a:latin typeface="Arial" panose="020B0604020202020204" pitchFamily="34" charset="0"/>
                  <a:cs typeface="Arial" panose="020B0604020202020204" pitchFamily="34" charset="0"/>
                </a:rPr>
                <a:t> </a:t>
              </a:r>
              <a:r>
                <a:rPr lang="es-CO" sz="1000" b="0" i="0" baseline="0">
                  <a:latin typeface="Cambria Math"/>
                  <a:cs typeface="+mn-cs"/>
                </a:rPr>
                <a:t>3433</a:t>
              </a:r>
              <a:r>
                <a:rPr lang="es-CO" sz="1000" b="0" i="0">
                  <a:latin typeface="Cambria Math"/>
                </a:rPr>
                <a:t>.420 m^3/seg</a:t>
              </a:r>
              <a:endParaRPr lang="es-CO" sz="1000" i="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oneCellAnchor>
  <xdr:twoCellAnchor>
    <xdr:from>
      <xdr:col>14</xdr:col>
      <xdr:colOff>451643</xdr:colOff>
      <xdr:row>4</xdr:row>
      <xdr:rowOff>133347</xdr:rowOff>
    </xdr:from>
    <xdr:to>
      <xdr:col>17</xdr:col>
      <xdr:colOff>714374</xdr:colOff>
      <xdr:row>7</xdr:row>
      <xdr:rowOff>47624</xdr:rowOff>
    </xdr:to>
    <xdr:sp macro="" textlink="">
      <xdr:nvSpPr>
        <xdr:cNvPr id="6" name="Text Box 24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 txBox="1">
          <a:spLocks noChangeArrowheads="1"/>
        </xdr:cNvSpPr>
      </xdr:nvSpPr>
      <xdr:spPr bwMode="auto">
        <a:xfrm>
          <a:off x="13253243" y="1085847"/>
          <a:ext cx="2729706" cy="42862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Cota Desbordamiento Margen Derecha 157.567 m : (10.78 m)</a:t>
          </a:r>
        </a:p>
      </xdr:txBody>
    </xdr:sp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0.42463</cdr:x>
      <cdr:y>0.73223</cdr:y>
    </cdr:from>
    <cdr:to>
      <cdr:x>0.42463</cdr:x>
      <cdr:y>0.73223</cdr:y>
    </cdr:to>
    <cdr:sp macro="" textlink="">
      <cdr:nvSpPr>
        <cdr:cNvPr id="113665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58672" y="65279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75" b="0" i="0" u="none" strike="noStrike" baseline="0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0.45537</cdr:x>
      <cdr:y>0.73223</cdr:y>
    </cdr:from>
    <cdr:to>
      <cdr:x>0.45537</cdr:x>
      <cdr:y>0.73223</cdr:y>
    </cdr:to>
    <cdr:sp macro="" textlink="">
      <cdr:nvSpPr>
        <cdr:cNvPr id="113666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08387" y="65279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0.56303</cdr:x>
      <cdr:y>0.78659</cdr:y>
    </cdr:from>
    <cdr:to>
      <cdr:x>0.7128</cdr:x>
      <cdr:y>0.86162</cdr:y>
    </cdr:to>
    <cdr:pic>
      <cdr:nvPicPr>
        <cdr:cNvPr id="8" name="48 Imagen" descr="C:\Users\pc\Desktop\logo-ideam.png">
          <a:extLst xmlns:a="http://schemas.openxmlformats.org/drawingml/2006/main">
            <a:ext uri="{FF2B5EF4-FFF2-40B4-BE49-F238E27FC236}">
              <a16:creationId xmlns:a16="http://schemas.microsoft.com/office/drawing/2014/main" id="{AD10FB5D-5774-E259-B0B7-101EEAA92F31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768172" y="9252977"/>
          <a:ext cx="2066371" cy="8826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</cdr:pic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0</xdr:colOff>
      <xdr:row>71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619124</xdr:colOff>
      <xdr:row>43</xdr:row>
      <xdr:rowOff>174625</xdr:rowOff>
    </xdr:from>
    <xdr:to>
      <xdr:col>5</xdr:col>
      <xdr:colOff>888999</xdr:colOff>
      <xdr:row>45</xdr:row>
      <xdr:rowOff>76200</xdr:rowOff>
    </xdr:to>
    <xdr:sp macro="" textlink="">
      <xdr:nvSpPr>
        <xdr:cNvPr id="3" name="Text Box 24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>
          <a:spLocks noChangeArrowheads="1"/>
        </xdr:cNvSpPr>
      </xdr:nvSpPr>
      <xdr:spPr bwMode="auto">
        <a:xfrm>
          <a:off x="3771899" y="7813675"/>
          <a:ext cx="1250950" cy="2444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xdr:txBody>
    </xdr:sp>
    <xdr:clientData/>
  </xdr:twoCellAnchor>
  <xdr:twoCellAnchor>
    <xdr:from>
      <xdr:col>10</xdr:col>
      <xdr:colOff>430213</xdr:colOff>
      <xdr:row>26</xdr:row>
      <xdr:rowOff>147636</xdr:rowOff>
    </xdr:from>
    <xdr:to>
      <xdr:col>11</xdr:col>
      <xdr:colOff>444501</xdr:colOff>
      <xdr:row>28</xdr:row>
      <xdr:rowOff>9523</xdr:rowOff>
    </xdr:to>
    <xdr:sp macro="" textlink="">
      <xdr:nvSpPr>
        <xdr:cNvPr id="4" name="Text Box 24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 txBox="1">
          <a:spLocks noChangeArrowheads="1"/>
        </xdr:cNvSpPr>
      </xdr:nvSpPr>
      <xdr:spPr bwMode="auto">
        <a:xfrm>
          <a:off x="9288463" y="4872036"/>
          <a:ext cx="1281113" cy="20478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4.44 m</a:t>
          </a:r>
        </a:p>
      </xdr:txBody>
    </xdr:sp>
    <xdr:clientData/>
  </xdr:twoCellAnchor>
  <xdr:oneCellAnchor>
    <xdr:from>
      <xdr:col>0</xdr:col>
      <xdr:colOff>751654</xdr:colOff>
      <xdr:row>68</xdr:row>
      <xdr:rowOff>134722</xdr:rowOff>
    </xdr:from>
    <xdr:ext cx="1733129" cy="2379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4 CuadroTexto">
              <a:extLst>
                <a:ext uri="{FF2B5EF4-FFF2-40B4-BE49-F238E27FC236}">
                  <a16:creationId xmlns:a16="http://schemas.microsoft.com/office/drawing/2014/main" id="{00000000-0008-0000-0B00-000005000000}"/>
                </a:ext>
              </a:extLst>
            </xdr:cNvPr>
            <xdr:cNvSpPr txBox="1"/>
          </xdr:nvSpPr>
          <xdr:spPr>
            <a:xfrm>
              <a:off x="751654" y="12060022"/>
              <a:ext cx="1733129" cy="2379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CO" sz="1000" i="0" baseline="0">
                  <a:latin typeface="Arial" panose="020B0604020202020204" pitchFamily="34" charset="0"/>
                  <a:cs typeface="Arial" panose="020B0604020202020204" pitchFamily="34" charset="0"/>
                </a:rPr>
                <a:t> </a:t>
              </a:r>
              <a14:m>
                <m:oMath xmlns:m="http://schemas.openxmlformats.org/officeDocument/2006/math">
                  <m:r>
                    <a:rPr lang="es-CO" sz="1000" b="0" i="0" baseline="0">
                      <a:latin typeface="Cambria Math"/>
                      <a:cs typeface="+mn-cs"/>
                    </a:rPr>
                    <m:t>1252</m:t>
                  </m:r>
                  <m:r>
                    <a:rPr lang="es-CO" sz="1000" b="0" i="0">
                      <a:latin typeface="Cambria Math"/>
                    </a:rPr>
                    <m:t>.</m:t>
                  </m:r>
                  <m:r>
                    <a:rPr lang="es-CO" sz="1000" b="0" i="0">
                      <a:latin typeface="Cambria Math"/>
                    </a:rPr>
                    <m:t>140</m:t>
                  </m:r>
                  <m:r>
                    <a:rPr lang="es-CO" sz="1000" b="0" i="0">
                      <a:latin typeface="Cambria Math"/>
                    </a:rPr>
                    <m:t> </m:t>
                  </m:r>
                  <m:sSup>
                    <m:sSupPr>
                      <m:ctrlPr>
                        <a:rPr lang="es-CO" sz="10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m:rPr>
                          <m:sty m:val="p"/>
                        </m:rPr>
                        <a:rPr lang="es-CO" sz="1000" b="0" i="0">
                          <a:latin typeface="Cambria Math"/>
                        </a:rPr>
                        <m:t>m</m:t>
                      </m:r>
                    </m:e>
                    <m:sup>
                      <m:r>
                        <a:rPr lang="es-CO" sz="1000" b="0" i="0">
                          <a:latin typeface="Cambria Math"/>
                        </a:rPr>
                        <m:t>3</m:t>
                      </m:r>
                    </m:sup>
                  </m:sSup>
                  <m:r>
                    <a:rPr lang="es-CO" sz="1000" b="0" i="0">
                      <a:latin typeface="Cambria Math"/>
                    </a:rPr>
                    <m:t>/</m:t>
                  </m:r>
                  <m:r>
                    <m:rPr>
                      <m:sty m:val="p"/>
                    </m:rPr>
                    <a:rPr lang="es-CO" sz="1000" b="0" i="0">
                      <a:latin typeface="Cambria Math"/>
                    </a:rPr>
                    <m:t>seg</m:t>
                  </m:r>
                </m:oMath>
              </a14:m>
              <a:endParaRPr lang="es-CO" sz="1000" i="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Choice>
      <mc:Fallback xmlns="">
        <xdr:sp macro="" textlink="">
          <xdr:nvSpPr>
            <xdr:cNvPr id="5" name="4 CuadroTexto"/>
            <xdr:cNvSpPr txBox="1"/>
          </xdr:nvSpPr>
          <xdr:spPr>
            <a:xfrm>
              <a:off x="751654" y="12060022"/>
              <a:ext cx="1733129" cy="2379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CO" sz="1000" i="0" baseline="0">
                  <a:latin typeface="Arial" panose="020B0604020202020204" pitchFamily="34" charset="0"/>
                  <a:cs typeface="Arial" panose="020B0604020202020204" pitchFamily="34" charset="0"/>
                </a:rPr>
                <a:t> </a:t>
              </a:r>
              <a:r>
                <a:rPr lang="es-CO" sz="1000" b="0" i="0" baseline="0">
                  <a:latin typeface="Cambria Math"/>
                  <a:cs typeface="+mn-cs"/>
                </a:rPr>
                <a:t>1252</a:t>
              </a:r>
              <a:r>
                <a:rPr lang="es-CO" sz="1000" b="0" i="0">
                  <a:latin typeface="Cambria Math"/>
                </a:rPr>
                <a:t>.140 m^3/seg</a:t>
              </a:r>
              <a:endParaRPr lang="es-CO" sz="1000" i="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oneCellAnchor>
  <xdr:twoCellAnchor>
    <xdr:from>
      <xdr:col>14</xdr:col>
      <xdr:colOff>356394</xdr:colOff>
      <xdr:row>9</xdr:row>
      <xdr:rowOff>133346</xdr:rowOff>
    </xdr:from>
    <xdr:to>
      <xdr:col>17</xdr:col>
      <xdr:colOff>619125</xdr:colOff>
      <xdr:row>12</xdr:row>
      <xdr:rowOff>47624</xdr:rowOff>
    </xdr:to>
    <xdr:sp macro="" textlink="">
      <xdr:nvSpPr>
        <xdr:cNvPr id="6" name="Text Box 24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 txBox="1">
          <a:spLocks noChangeArrowheads="1"/>
        </xdr:cNvSpPr>
      </xdr:nvSpPr>
      <xdr:spPr bwMode="auto">
        <a:xfrm>
          <a:off x="13157994" y="1943096"/>
          <a:ext cx="2729706" cy="42862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Cota Desbordamiento Margen Derecha 157.189 m : (10.413 m)</a:t>
          </a:r>
        </a:p>
      </xdr:txBody>
    </xdr:sp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0.42463</cdr:x>
      <cdr:y>0.73223</cdr:y>
    </cdr:from>
    <cdr:to>
      <cdr:x>0.42463</cdr:x>
      <cdr:y>0.73223</cdr:y>
    </cdr:to>
    <cdr:sp macro="" textlink="">
      <cdr:nvSpPr>
        <cdr:cNvPr id="113665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58672" y="65279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75" b="0" i="0" u="none" strike="noStrike" baseline="0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0.45537</cdr:x>
      <cdr:y>0.73223</cdr:y>
    </cdr:from>
    <cdr:to>
      <cdr:x>0.45537</cdr:x>
      <cdr:y>0.73223</cdr:y>
    </cdr:to>
    <cdr:sp macro="" textlink="">
      <cdr:nvSpPr>
        <cdr:cNvPr id="113666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08387" y="65279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0.56303</cdr:x>
      <cdr:y>0.78659</cdr:y>
    </cdr:from>
    <cdr:to>
      <cdr:x>0.7128</cdr:x>
      <cdr:y>0.86162</cdr:y>
    </cdr:to>
    <cdr:pic>
      <cdr:nvPicPr>
        <cdr:cNvPr id="8" name="48 Imagen" descr="C:\Users\pc\Desktop\logo-ideam.png">
          <a:extLst xmlns:a="http://schemas.openxmlformats.org/drawingml/2006/main">
            <a:ext uri="{FF2B5EF4-FFF2-40B4-BE49-F238E27FC236}">
              <a16:creationId xmlns:a16="http://schemas.microsoft.com/office/drawing/2014/main" id="{702353E5-897A-CACD-1986-133DBB26C5AF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768172" y="9252977"/>
          <a:ext cx="2066371" cy="8826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</cdr:pic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0</xdr:colOff>
      <xdr:row>71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619124</xdr:colOff>
      <xdr:row>43</xdr:row>
      <xdr:rowOff>174625</xdr:rowOff>
    </xdr:from>
    <xdr:to>
      <xdr:col>5</xdr:col>
      <xdr:colOff>888999</xdr:colOff>
      <xdr:row>45</xdr:row>
      <xdr:rowOff>76200</xdr:rowOff>
    </xdr:to>
    <xdr:sp macro="" textlink="">
      <xdr:nvSpPr>
        <xdr:cNvPr id="3" name="Text Box 24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>
          <a:spLocks noChangeArrowheads="1"/>
        </xdr:cNvSpPr>
      </xdr:nvSpPr>
      <xdr:spPr bwMode="auto">
        <a:xfrm>
          <a:off x="3771899" y="7813675"/>
          <a:ext cx="1250950" cy="2444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xdr:txBody>
    </xdr:sp>
    <xdr:clientData/>
  </xdr:twoCellAnchor>
  <xdr:twoCellAnchor>
    <xdr:from>
      <xdr:col>9</xdr:col>
      <xdr:colOff>743840</xdr:colOff>
      <xdr:row>8</xdr:row>
      <xdr:rowOff>43094</xdr:rowOff>
    </xdr:from>
    <xdr:to>
      <xdr:col>10</xdr:col>
      <xdr:colOff>1118220</xdr:colOff>
      <xdr:row>9</xdr:row>
      <xdr:rowOff>79218</xdr:rowOff>
    </xdr:to>
    <xdr:sp macro="" textlink="">
      <xdr:nvSpPr>
        <xdr:cNvPr id="4" name="Text Box 24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 txBox="1">
          <a:spLocks noChangeArrowheads="1"/>
        </xdr:cNvSpPr>
      </xdr:nvSpPr>
      <xdr:spPr bwMode="auto">
        <a:xfrm>
          <a:off x="8697215" y="1681394"/>
          <a:ext cx="1279255" cy="20757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10.54 m</a:t>
          </a:r>
        </a:p>
      </xdr:txBody>
    </xdr:sp>
    <xdr:clientData/>
  </xdr:twoCellAnchor>
  <xdr:oneCellAnchor>
    <xdr:from>
      <xdr:col>0</xdr:col>
      <xdr:colOff>751654</xdr:colOff>
      <xdr:row>68</xdr:row>
      <xdr:rowOff>134722</xdr:rowOff>
    </xdr:from>
    <xdr:ext cx="1733129" cy="2379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4 CuadroTexto">
              <a:extLst>
                <a:ext uri="{FF2B5EF4-FFF2-40B4-BE49-F238E27FC236}">
                  <a16:creationId xmlns:a16="http://schemas.microsoft.com/office/drawing/2014/main" id="{00000000-0008-0000-0C00-000005000000}"/>
                </a:ext>
              </a:extLst>
            </xdr:cNvPr>
            <xdr:cNvSpPr txBox="1"/>
          </xdr:nvSpPr>
          <xdr:spPr>
            <a:xfrm>
              <a:off x="751654" y="12060022"/>
              <a:ext cx="1733129" cy="2379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CO" sz="1000" i="0" baseline="0">
                  <a:latin typeface="Arial" panose="020B0604020202020204" pitchFamily="34" charset="0"/>
                  <a:cs typeface="Arial" panose="020B0604020202020204" pitchFamily="34" charset="0"/>
                </a:rPr>
                <a:t> </a:t>
              </a:r>
              <a14:m>
                <m:oMath xmlns:m="http://schemas.openxmlformats.org/officeDocument/2006/math">
                  <m:r>
                    <a:rPr lang="es-CO" sz="1000" b="0" i="0" baseline="0">
                      <a:latin typeface="Cambria Math"/>
                      <a:cs typeface="+mn-cs"/>
                    </a:rPr>
                    <m:t>4637</m:t>
                  </m:r>
                  <m:r>
                    <a:rPr lang="es-CO" sz="1000" b="0" i="0">
                      <a:latin typeface="Cambria Math"/>
                    </a:rPr>
                    <m:t>.</m:t>
                  </m:r>
                  <m:r>
                    <a:rPr lang="es-CO" sz="1000" b="0" i="0">
                      <a:latin typeface="Cambria Math"/>
                    </a:rPr>
                    <m:t>702</m:t>
                  </m:r>
                  <m:r>
                    <a:rPr lang="es-CO" sz="1000" b="0" i="0">
                      <a:latin typeface="Cambria Math"/>
                    </a:rPr>
                    <m:t> </m:t>
                  </m:r>
                  <m:sSup>
                    <m:sSupPr>
                      <m:ctrlPr>
                        <a:rPr lang="es-CO" sz="10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m:rPr>
                          <m:sty m:val="p"/>
                        </m:rPr>
                        <a:rPr lang="es-CO" sz="1000" b="0" i="0">
                          <a:latin typeface="Cambria Math"/>
                        </a:rPr>
                        <m:t>m</m:t>
                      </m:r>
                    </m:e>
                    <m:sup>
                      <m:r>
                        <a:rPr lang="es-CO" sz="1000" b="0" i="0">
                          <a:latin typeface="Cambria Math"/>
                        </a:rPr>
                        <m:t>3</m:t>
                      </m:r>
                    </m:sup>
                  </m:sSup>
                  <m:r>
                    <a:rPr lang="es-CO" sz="1000" b="0" i="0">
                      <a:latin typeface="Cambria Math"/>
                    </a:rPr>
                    <m:t>/</m:t>
                  </m:r>
                  <m:r>
                    <m:rPr>
                      <m:sty m:val="p"/>
                    </m:rPr>
                    <a:rPr lang="es-CO" sz="1000" b="0" i="0">
                      <a:latin typeface="Cambria Math"/>
                    </a:rPr>
                    <m:t>seg</m:t>
                  </m:r>
                </m:oMath>
              </a14:m>
              <a:endParaRPr lang="es-CO" sz="1000" i="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Choice>
      <mc:Fallback xmlns="">
        <xdr:sp macro="" textlink="">
          <xdr:nvSpPr>
            <xdr:cNvPr id="5" name="4 CuadroTexto"/>
            <xdr:cNvSpPr txBox="1"/>
          </xdr:nvSpPr>
          <xdr:spPr>
            <a:xfrm>
              <a:off x="751654" y="12060022"/>
              <a:ext cx="1733129" cy="2379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CO" sz="1000" i="0" baseline="0">
                  <a:latin typeface="Arial" panose="020B0604020202020204" pitchFamily="34" charset="0"/>
                  <a:cs typeface="Arial" panose="020B0604020202020204" pitchFamily="34" charset="0"/>
                </a:rPr>
                <a:t> </a:t>
              </a:r>
              <a:r>
                <a:rPr lang="es-CO" sz="1000" b="0" i="0" baseline="0">
                  <a:latin typeface="Cambria Math"/>
                  <a:cs typeface="+mn-cs"/>
                </a:rPr>
                <a:t>4637</a:t>
              </a:r>
              <a:r>
                <a:rPr lang="es-CO" sz="1000" b="0" i="0">
                  <a:latin typeface="Cambria Math"/>
                </a:rPr>
                <a:t>.702 m^3/seg</a:t>
              </a:r>
              <a:endParaRPr lang="es-CO" sz="1000" i="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oneCellAnchor>
  <xdr:twoCellAnchor>
    <xdr:from>
      <xdr:col>14</xdr:col>
      <xdr:colOff>902338</xdr:colOff>
      <xdr:row>6</xdr:row>
      <xdr:rowOff>75267</xdr:rowOff>
    </xdr:from>
    <xdr:to>
      <xdr:col>18</xdr:col>
      <xdr:colOff>398422</xdr:colOff>
      <xdr:row>8</xdr:row>
      <xdr:rowOff>163783</xdr:rowOff>
    </xdr:to>
    <xdr:sp macro="" textlink="">
      <xdr:nvSpPr>
        <xdr:cNvPr id="6" name="Text Box 24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 txBox="1">
          <a:spLocks noChangeArrowheads="1"/>
        </xdr:cNvSpPr>
      </xdr:nvSpPr>
      <xdr:spPr bwMode="auto">
        <a:xfrm>
          <a:off x="13703938" y="1370667"/>
          <a:ext cx="2725059" cy="4314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Cota Desbordamiento Margen Derecha 157.314 m : (10.54 m)</a:t>
          </a:r>
        </a:p>
      </xdr:txBody>
    </xdr:sp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0.42463</cdr:x>
      <cdr:y>0.73223</cdr:y>
    </cdr:from>
    <cdr:to>
      <cdr:x>0.42463</cdr:x>
      <cdr:y>0.73223</cdr:y>
    </cdr:to>
    <cdr:sp macro="" textlink="">
      <cdr:nvSpPr>
        <cdr:cNvPr id="113665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58672" y="65279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75" b="0" i="0" u="none" strike="noStrike" baseline="0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0.45537</cdr:x>
      <cdr:y>0.73223</cdr:y>
    </cdr:from>
    <cdr:to>
      <cdr:x>0.45537</cdr:x>
      <cdr:y>0.73223</cdr:y>
    </cdr:to>
    <cdr:sp macro="" textlink="">
      <cdr:nvSpPr>
        <cdr:cNvPr id="113666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08387" y="65279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0.56303</cdr:x>
      <cdr:y>0.78659</cdr:y>
    </cdr:from>
    <cdr:to>
      <cdr:x>0.7128</cdr:x>
      <cdr:y>0.86162</cdr:y>
    </cdr:to>
    <cdr:pic>
      <cdr:nvPicPr>
        <cdr:cNvPr id="8" name="48 Imagen" descr="C:\Users\pc\Desktop\logo-ideam.png">
          <a:extLst xmlns:a="http://schemas.openxmlformats.org/drawingml/2006/main">
            <a:ext uri="{FF2B5EF4-FFF2-40B4-BE49-F238E27FC236}">
              <a16:creationId xmlns:a16="http://schemas.microsoft.com/office/drawing/2014/main" id="{F88C5638-7441-F85A-4D46-5DE567382126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768172" y="9252977"/>
          <a:ext cx="2066371" cy="8826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</cdr:pic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0</xdr:colOff>
      <xdr:row>71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619124</xdr:colOff>
      <xdr:row>43</xdr:row>
      <xdr:rowOff>174625</xdr:rowOff>
    </xdr:from>
    <xdr:to>
      <xdr:col>5</xdr:col>
      <xdr:colOff>888999</xdr:colOff>
      <xdr:row>45</xdr:row>
      <xdr:rowOff>76200</xdr:rowOff>
    </xdr:to>
    <xdr:sp macro="" textlink="">
      <xdr:nvSpPr>
        <xdr:cNvPr id="3" name="Text Box 24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 txBox="1">
          <a:spLocks noChangeArrowheads="1"/>
        </xdr:cNvSpPr>
      </xdr:nvSpPr>
      <xdr:spPr bwMode="auto">
        <a:xfrm>
          <a:off x="3771899" y="7813675"/>
          <a:ext cx="1250950" cy="2444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xdr:txBody>
    </xdr:sp>
    <xdr:clientData/>
  </xdr:twoCellAnchor>
  <xdr:twoCellAnchor>
    <xdr:from>
      <xdr:col>10</xdr:col>
      <xdr:colOff>45340</xdr:colOff>
      <xdr:row>24</xdr:row>
      <xdr:rowOff>27219</xdr:rowOff>
    </xdr:from>
    <xdr:to>
      <xdr:col>11</xdr:col>
      <xdr:colOff>54595</xdr:colOff>
      <xdr:row>25</xdr:row>
      <xdr:rowOff>63343</xdr:rowOff>
    </xdr:to>
    <xdr:sp macro="" textlink="">
      <xdr:nvSpPr>
        <xdr:cNvPr id="4" name="Text Box 24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 txBox="1">
          <a:spLocks noChangeArrowheads="1"/>
        </xdr:cNvSpPr>
      </xdr:nvSpPr>
      <xdr:spPr bwMode="auto">
        <a:xfrm>
          <a:off x="8903590" y="4408719"/>
          <a:ext cx="1276080" cy="20757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5.32 m</a:t>
          </a:r>
        </a:p>
      </xdr:txBody>
    </xdr:sp>
    <xdr:clientData/>
  </xdr:twoCellAnchor>
  <xdr:oneCellAnchor>
    <xdr:from>
      <xdr:col>0</xdr:col>
      <xdr:colOff>751654</xdr:colOff>
      <xdr:row>68</xdr:row>
      <xdr:rowOff>134722</xdr:rowOff>
    </xdr:from>
    <xdr:ext cx="1733129" cy="2379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4 CuadroTexto">
              <a:extLst>
                <a:ext uri="{FF2B5EF4-FFF2-40B4-BE49-F238E27FC236}">
                  <a16:creationId xmlns:a16="http://schemas.microsoft.com/office/drawing/2014/main" id="{00000000-0008-0000-0D00-000005000000}"/>
                </a:ext>
              </a:extLst>
            </xdr:cNvPr>
            <xdr:cNvSpPr txBox="1"/>
          </xdr:nvSpPr>
          <xdr:spPr>
            <a:xfrm>
              <a:off x="751654" y="12060022"/>
              <a:ext cx="1733129" cy="2379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CO" sz="1000" i="0" baseline="0">
                  <a:latin typeface="Arial" panose="020B0604020202020204" pitchFamily="34" charset="0"/>
                  <a:cs typeface="Arial" panose="020B0604020202020204" pitchFamily="34" charset="0"/>
                </a:rPr>
                <a:t> </a:t>
              </a:r>
              <a14:m>
                <m:oMath xmlns:m="http://schemas.openxmlformats.org/officeDocument/2006/math">
                  <m:r>
                    <a:rPr lang="es-CO" sz="1000" b="0" i="0" baseline="0">
                      <a:latin typeface="Cambria Math"/>
                      <a:cs typeface="+mn-cs"/>
                    </a:rPr>
                    <m:t>1252</m:t>
                  </m:r>
                  <m:r>
                    <a:rPr lang="es-CO" sz="1000" b="0" i="0">
                      <a:latin typeface="Cambria Math"/>
                    </a:rPr>
                    <m:t>.</m:t>
                  </m:r>
                  <m:r>
                    <a:rPr lang="es-CO" sz="1000" b="0" i="0">
                      <a:latin typeface="Cambria Math"/>
                    </a:rPr>
                    <m:t>540</m:t>
                  </m:r>
                  <m:r>
                    <a:rPr lang="es-CO" sz="1000" b="0" i="0">
                      <a:latin typeface="Cambria Math"/>
                    </a:rPr>
                    <m:t> </m:t>
                  </m:r>
                  <m:sSup>
                    <m:sSupPr>
                      <m:ctrlPr>
                        <a:rPr lang="es-CO" sz="10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m:rPr>
                          <m:sty m:val="p"/>
                        </m:rPr>
                        <a:rPr lang="es-CO" sz="1000" b="0" i="0">
                          <a:latin typeface="Cambria Math"/>
                        </a:rPr>
                        <m:t>m</m:t>
                      </m:r>
                    </m:e>
                    <m:sup>
                      <m:r>
                        <a:rPr lang="es-CO" sz="1000" b="0" i="0">
                          <a:latin typeface="Cambria Math"/>
                        </a:rPr>
                        <m:t>3</m:t>
                      </m:r>
                    </m:sup>
                  </m:sSup>
                  <m:r>
                    <a:rPr lang="es-CO" sz="1000" b="0" i="0">
                      <a:latin typeface="Cambria Math"/>
                    </a:rPr>
                    <m:t>/</m:t>
                  </m:r>
                  <m:r>
                    <m:rPr>
                      <m:sty m:val="p"/>
                    </m:rPr>
                    <a:rPr lang="es-CO" sz="1000" b="0" i="0">
                      <a:latin typeface="Cambria Math"/>
                    </a:rPr>
                    <m:t>seg</m:t>
                  </m:r>
                </m:oMath>
              </a14:m>
              <a:endParaRPr lang="es-CO" sz="1000" i="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Choice>
      <mc:Fallback xmlns="">
        <xdr:sp macro="" textlink="">
          <xdr:nvSpPr>
            <xdr:cNvPr id="5" name="4 CuadroTexto"/>
            <xdr:cNvSpPr txBox="1"/>
          </xdr:nvSpPr>
          <xdr:spPr>
            <a:xfrm>
              <a:off x="751654" y="12060022"/>
              <a:ext cx="1733129" cy="2379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CO" sz="1000" i="0" baseline="0">
                  <a:latin typeface="Arial" panose="020B0604020202020204" pitchFamily="34" charset="0"/>
                  <a:cs typeface="Arial" panose="020B0604020202020204" pitchFamily="34" charset="0"/>
                </a:rPr>
                <a:t> </a:t>
              </a:r>
              <a:r>
                <a:rPr lang="es-CO" sz="1000" b="0" i="0" baseline="0">
                  <a:latin typeface="Cambria Math"/>
                  <a:cs typeface="+mn-cs"/>
                </a:rPr>
                <a:t>1252</a:t>
              </a:r>
              <a:r>
                <a:rPr lang="es-CO" sz="1000" b="0" i="0">
                  <a:latin typeface="Cambria Math"/>
                </a:rPr>
                <a:t>.540 m^3/seg</a:t>
              </a:r>
              <a:endParaRPr lang="es-CO" sz="1000" i="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oneCellAnchor>
  <xdr:twoCellAnchor>
    <xdr:from>
      <xdr:col>14</xdr:col>
      <xdr:colOff>902338</xdr:colOff>
      <xdr:row>6</xdr:row>
      <xdr:rowOff>75267</xdr:rowOff>
    </xdr:from>
    <xdr:to>
      <xdr:col>18</xdr:col>
      <xdr:colOff>398422</xdr:colOff>
      <xdr:row>8</xdr:row>
      <xdr:rowOff>163783</xdr:rowOff>
    </xdr:to>
    <xdr:sp macro="" textlink="">
      <xdr:nvSpPr>
        <xdr:cNvPr id="6" name="Text Box 24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 txBox="1">
          <a:spLocks noChangeArrowheads="1"/>
        </xdr:cNvSpPr>
      </xdr:nvSpPr>
      <xdr:spPr bwMode="auto">
        <a:xfrm>
          <a:off x="13703938" y="1370667"/>
          <a:ext cx="2725059" cy="4314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Cota Desbordamiento Margen Derecha 157.036 m : (10.26 m)</a:t>
          </a:r>
        </a:p>
      </xdr:txBody>
    </xdr:sp>
    <xdr:clientData/>
  </xdr:two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0.42463</cdr:x>
      <cdr:y>0.73223</cdr:y>
    </cdr:from>
    <cdr:to>
      <cdr:x>0.42463</cdr:x>
      <cdr:y>0.73223</cdr:y>
    </cdr:to>
    <cdr:sp macro="" textlink="">
      <cdr:nvSpPr>
        <cdr:cNvPr id="113665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58672" y="65279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75" b="0" i="0" u="none" strike="noStrike" baseline="0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0.45537</cdr:x>
      <cdr:y>0.73223</cdr:y>
    </cdr:from>
    <cdr:to>
      <cdr:x>0.45537</cdr:x>
      <cdr:y>0.73223</cdr:y>
    </cdr:to>
    <cdr:sp macro="" textlink="">
      <cdr:nvSpPr>
        <cdr:cNvPr id="113666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08387" y="65279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0.56303</cdr:x>
      <cdr:y>0.78659</cdr:y>
    </cdr:from>
    <cdr:to>
      <cdr:x>0.7128</cdr:x>
      <cdr:y>0.86162</cdr:y>
    </cdr:to>
    <cdr:pic>
      <cdr:nvPicPr>
        <cdr:cNvPr id="8" name="48 Imagen" descr="C:\Users\pc\Desktop\logo-ideam.png">
          <a:extLst xmlns:a="http://schemas.openxmlformats.org/drawingml/2006/main">
            <a:ext uri="{FF2B5EF4-FFF2-40B4-BE49-F238E27FC236}">
              <a16:creationId xmlns:a16="http://schemas.microsoft.com/office/drawing/2014/main" id="{CA2B200F-E08C-0021-304A-AE732AFB5576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768172" y="9252977"/>
          <a:ext cx="2066371" cy="8826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</cdr:pic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</xdr:row>
      <xdr:rowOff>54429</xdr:rowOff>
    </xdr:from>
    <xdr:to>
      <xdr:col>20</xdr:col>
      <xdr:colOff>361950</xdr:colOff>
      <xdr:row>36</xdr:row>
      <xdr:rowOff>152400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421474</xdr:colOff>
      <xdr:row>2</xdr:row>
      <xdr:rowOff>114299</xdr:rowOff>
    </xdr:from>
    <xdr:to>
      <xdr:col>10</xdr:col>
      <xdr:colOff>552450</xdr:colOff>
      <xdr:row>9</xdr:row>
      <xdr:rowOff>210497</xdr:rowOff>
    </xdr:to>
    <xdr:pic>
      <xdr:nvPicPr>
        <xdr:cNvPr id="3" name="Picture 3" descr="logonuevo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3256"/>
        <a:stretch>
          <a:fillRect/>
        </a:stretch>
      </xdr:blipFill>
      <xdr:spPr bwMode="auto">
        <a:xfrm>
          <a:off x="8460574" y="628649"/>
          <a:ext cx="1654976" cy="17344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93435</xdr:colOff>
      <xdr:row>16</xdr:row>
      <xdr:rowOff>176664</xdr:rowOff>
    </xdr:from>
    <xdr:to>
      <xdr:col>13</xdr:col>
      <xdr:colOff>297542</xdr:colOff>
      <xdr:row>18</xdr:row>
      <xdr:rowOff>104206</xdr:rowOff>
    </xdr:to>
    <xdr:sp macro="" textlink="">
      <xdr:nvSpPr>
        <xdr:cNvPr id="4" name="5 CuadroTexto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 txBox="1"/>
      </xdr:nvSpPr>
      <xdr:spPr>
        <a:xfrm>
          <a:off x="9656535" y="3977139"/>
          <a:ext cx="2490107" cy="4037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 (LM  9,40 m.)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0</xdr:colOff>
      <xdr:row>71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473448</xdr:colOff>
      <xdr:row>44</xdr:row>
      <xdr:rowOff>84976</xdr:rowOff>
    </xdr:from>
    <xdr:to>
      <xdr:col>5</xdr:col>
      <xdr:colOff>638736</xdr:colOff>
      <xdr:row>45</xdr:row>
      <xdr:rowOff>156881</xdr:rowOff>
    </xdr:to>
    <xdr:sp macro="" textlink="">
      <xdr:nvSpPr>
        <xdr:cNvPr id="3" name="Text Box 24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3626223" y="7895476"/>
          <a:ext cx="1146363" cy="24335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xdr:txBody>
    </xdr:sp>
    <xdr:clientData/>
  </xdr:twoCellAnchor>
  <xdr:twoCellAnchor>
    <xdr:from>
      <xdr:col>15</xdr:col>
      <xdr:colOff>515470</xdr:colOff>
      <xdr:row>4</xdr:row>
      <xdr:rowOff>138205</xdr:rowOff>
    </xdr:from>
    <xdr:to>
      <xdr:col>18</xdr:col>
      <xdr:colOff>694764</xdr:colOff>
      <xdr:row>7</xdr:row>
      <xdr:rowOff>67234</xdr:rowOff>
    </xdr:to>
    <xdr:sp macro="" textlink="">
      <xdr:nvSpPr>
        <xdr:cNvPr id="4" name="Text Box 4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14260045" y="1090705"/>
          <a:ext cx="2465294" cy="4433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22860" anchor="ctr"/>
        <a:lstStyle/>
        <a:p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Cota Desbordamiento Margen Derecha 156.336 : (9.567 m)</a:t>
          </a:r>
          <a:endParaRPr lang="es-CO" sz="1050"/>
        </a:p>
      </xdr:txBody>
    </xdr:sp>
    <xdr:clientData/>
  </xdr:twoCellAnchor>
  <xdr:twoCellAnchor>
    <xdr:from>
      <xdr:col>9</xdr:col>
      <xdr:colOff>767788</xdr:colOff>
      <xdr:row>8</xdr:row>
      <xdr:rowOff>146237</xdr:rowOff>
    </xdr:from>
    <xdr:to>
      <xdr:col>10</xdr:col>
      <xdr:colOff>1139264</xdr:colOff>
      <xdr:row>10</xdr:row>
      <xdr:rowOff>6723</xdr:rowOff>
    </xdr:to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8721163" y="1784537"/>
          <a:ext cx="1276351" cy="20338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9.53 m</a:t>
          </a:r>
        </a:p>
      </xdr:txBody>
    </xdr:sp>
    <xdr:clientData/>
  </xdr:twoCellAnchor>
  <xdr:oneCellAnchor>
    <xdr:from>
      <xdr:col>0</xdr:col>
      <xdr:colOff>661146</xdr:colOff>
      <xdr:row>68</xdr:row>
      <xdr:rowOff>123517</xdr:rowOff>
    </xdr:from>
    <xdr:ext cx="1330577" cy="2350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5 CuadroTexto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 txBox="1"/>
          </xdr:nvSpPr>
          <xdr:spPr>
            <a:xfrm>
              <a:off x="661146" y="12048817"/>
              <a:ext cx="1330577" cy="2350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CO" sz="10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000" b="0" i="0">
                            <a:latin typeface="Cambria Math"/>
                          </a:rPr>
                          <m:t>5223</m:t>
                        </m:r>
                        <m:r>
                          <a:rPr lang="es-CO" sz="1000" b="0" i="0">
                            <a:latin typeface="Cambria Math"/>
                          </a:rPr>
                          <m:t>, </m:t>
                        </m:r>
                        <m:r>
                          <a:rPr lang="es-CO" sz="1000" b="0" i="0">
                            <a:latin typeface="Cambria Math"/>
                          </a:rPr>
                          <m:t>385</m:t>
                        </m:r>
                        <m:r>
                          <a:rPr lang="es-CO" sz="1000" b="0" i="0">
                            <a:latin typeface="Cambria Math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s-CO" sz="1000" b="0" i="0">
                            <a:latin typeface="Cambria Math"/>
                          </a:rPr>
                          <m:t>m</m:t>
                        </m:r>
                      </m:e>
                      <m:sup>
                        <m:r>
                          <a:rPr lang="es-CO" sz="1000" b="0" i="0">
                            <a:latin typeface="Cambria Math"/>
                          </a:rPr>
                          <m:t>3</m:t>
                        </m:r>
                      </m:sup>
                    </m:sSup>
                    <m:r>
                      <a:rPr lang="es-CO" sz="1000" b="0" i="0">
                        <a:latin typeface="Cambria Math"/>
                      </a:rPr>
                      <m:t>/</m:t>
                    </m:r>
                    <m:r>
                      <m:rPr>
                        <m:sty m:val="p"/>
                      </m:rPr>
                      <a:rPr lang="es-CO" sz="1000" b="0" i="0">
                        <a:latin typeface="Cambria Math"/>
                      </a:rPr>
                      <m:t>seg</m:t>
                    </m:r>
                  </m:oMath>
                </m:oMathPara>
              </a14:m>
              <a:endParaRPr lang="es-CO" sz="1000" i="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Choice>
      <mc:Fallback xmlns="">
        <xdr:sp macro="" textlink="">
          <xdr:nvSpPr>
            <xdr:cNvPr id="6" name="5 CuadroTexto"/>
            <xdr:cNvSpPr txBox="1"/>
          </xdr:nvSpPr>
          <xdr:spPr>
            <a:xfrm>
              <a:off x="661146" y="12048817"/>
              <a:ext cx="1330577" cy="2350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:r>
                <a:rPr lang="es-CO" sz="1000" i="0">
                  <a:latin typeface="Cambria Math"/>
                </a:rPr>
                <a:t>〖</a:t>
              </a:r>
              <a:r>
                <a:rPr lang="es-CO" sz="1000" b="0" i="0">
                  <a:latin typeface="Cambria Math"/>
                </a:rPr>
                <a:t>5223, 385 m〗^3/seg</a:t>
              </a:r>
              <a:endParaRPr lang="es-CO" sz="1000" i="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oneCell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0.59466</cdr:x>
      <cdr:y>0.42089</cdr:y>
    </cdr:from>
    <cdr:to>
      <cdr:x>0.59466</cdr:x>
      <cdr:y>0.42089</cdr:y>
    </cdr:to>
    <cdr:grpSp>
      <cdr:nvGrpSpPr>
        <cdr:cNvPr id="7" name="1 Grupo">
          <a:extLst xmlns:a="http://schemas.openxmlformats.org/drawingml/2006/main">
            <a:ext uri="{FF2B5EF4-FFF2-40B4-BE49-F238E27FC236}">
              <a16:creationId xmlns:a16="http://schemas.microsoft.com/office/drawing/2014/main" id="{5A652AF6-3524-7ADB-2F22-81F328A3D23A}"/>
            </a:ext>
          </a:extLst>
        </cdr:cNvPr>
        <cdr:cNvGrpSpPr/>
      </cdr:nvGrpSpPr>
      <cdr:grpSpPr>
        <a:xfrm xmlns:a="http://schemas.openxmlformats.org/drawingml/2006/main" rot="10800000">
          <a:off x="7761377" y="3441917"/>
          <a:ext cx="0" cy="0"/>
          <a:chOff x="7761377" y="3441917"/>
          <a:chExt cx="0" cy="0"/>
        </a:xfrm>
      </cdr:grpSpPr>
    </cdr:grpSp>
  </cdr:relSizeAnchor>
  <cdr:relSizeAnchor xmlns:cdr="http://schemas.openxmlformats.org/drawingml/2006/chartDrawing">
    <cdr:from>
      <cdr:x>0.6828</cdr:x>
      <cdr:y>0.65941</cdr:y>
    </cdr:from>
    <cdr:to>
      <cdr:x>0.93061</cdr:x>
      <cdr:y>0.83966</cdr:y>
    </cdr:to>
    <cdr:sp macro="" textlink="">
      <cdr:nvSpPr>
        <cdr:cNvPr id="11" name="1 CuadroTexto"/>
        <cdr:cNvSpPr txBox="1"/>
      </cdr:nvSpPr>
      <cdr:spPr>
        <a:xfrm xmlns:a="http://schemas.openxmlformats.org/drawingml/2006/main">
          <a:off x="8493800" y="5616875"/>
          <a:ext cx="3082670" cy="15353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Estación: Mapiripan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Corriente: Guaviare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Código: 32077080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Levantó: J.Pedroza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Dibujó: Lpineda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Fecha: 20160527                                                                                                                                               </a:t>
          </a:r>
        </a:p>
      </cdr:txBody>
    </cdr:sp>
  </cdr:relSizeAnchor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1980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11981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0.59466</cdr:x>
      <cdr:y>0.42089</cdr:y>
    </cdr:from>
    <cdr:to>
      <cdr:x>0.59466</cdr:x>
      <cdr:y>0.42089</cdr:y>
    </cdr:to>
    <cdr:grpSp>
      <cdr:nvGrpSpPr>
        <cdr:cNvPr id="2" name="1 Grupo">
          <a:extLst xmlns:a="http://schemas.openxmlformats.org/drawingml/2006/main">
            <a:ext uri="{FF2B5EF4-FFF2-40B4-BE49-F238E27FC236}">
              <a16:creationId xmlns:a16="http://schemas.microsoft.com/office/drawing/2014/main" id="{A33FEB4E-9661-5B7B-739F-A6F40B022BDF}"/>
            </a:ext>
          </a:extLst>
        </cdr:cNvPr>
        <cdr:cNvGrpSpPr/>
      </cdr:nvGrpSpPr>
      <cdr:grpSpPr>
        <a:xfrm xmlns:a="http://schemas.openxmlformats.org/drawingml/2006/main" rot="10800000">
          <a:off x="7761377" y="3441917"/>
          <a:ext cx="0" cy="0"/>
          <a:chOff x="7761377" y="3441917"/>
          <a:chExt cx="0" cy="0"/>
        </a:xfrm>
      </cdr:grpSpPr>
    </cdr:grpSp>
  </cdr:relSizeAnchor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2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0.10602</cdr:x>
      <cdr:y>0.41386</cdr:y>
    </cdr:from>
    <cdr:to>
      <cdr:x>0.15512</cdr:x>
      <cdr:y>0.46041</cdr:y>
    </cdr:to>
    <cdr:sp macro="" textlink="">
      <cdr:nvSpPr>
        <cdr:cNvPr id="24" name="1 CuadroTexto"/>
        <cdr:cNvSpPr txBox="1"/>
      </cdr:nvSpPr>
      <cdr:spPr>
        <a:xfrm xmlns:a="http://schemas.openxmlformats.org/drawingml/2006/main">
          <a:off x="1318831" y="3525253"/>
          <a:ext cx="610787" cy="3965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10 m.</a:t>
          </a:r>
        </a:p>
      </cdr:txBody>
    </cdr:sp>
  </cdr:relSizeAnchor>
  <cdr:relSizeAnchor xmlns:cdr="http://schemas.openxmlformats.org/drawingml/2006/chartDrawing">
    <cdr:from>
      <cdr:x>0.72123</cdr:x>
      <cdr:y>0.32298</cdr:y>
    </cdr:from>
    <cdr:to>
      <cdr:x>0.95838</cdr:x>
      <cdr:y>0.37366</cdr:y>
    </cdr:to>
    <cdr:sp macro="" textlink="">
      <cdr:nvSpPr>
        <cdr:cNvPr id="29" name="5 CuadroTexto"/>
        <cdr:cNvSpPr txBox="1"/>
      </cdr:nvSpPr>
      <cdr:spPr>
        <a:xfrm xmlns:a="http://schemas.openxmlformats.org/drawingml/2006/main">
          <a:off x="8971811" y="2751156"/>
          <a:ext cx="2950063" cy="43169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MARGEN DERECHA</a:t>
          </a:r>
        </a:p>
        <a:p xmlns:a="http://schemas.openxmlformats.org/drawingml/2006/main">
          <a:pPr algn="l" rtl="0">
            <a:defRPr sz="1000"/>
          </a:pPr>
          <a:endParaRPr lang="es-CO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0.10759</cdr:x>
      <cdr:y>0.40064</cdr:y>
    </cdr:from>
    <cdr:to>
      <cdr:x>0.16539</cdr:x>
      <cdr:y>0.43195</cdr:y>
    </cdr:to>
    <cdr:sp macro="" textlink="">
      <cdr:nvSpPr>
        <cdr:cNvPr id="15" name="1 CuadroTexto"/>
        <cdr:cNvSpPr txBox="1"/>
      </cdr:nvSpPr>
      <cdr:spPr>
        <a:xfrm xmlns:a="http://schemas.openxmlformats.org/drawingml/2006/main">
          <a:off x="1338362" y="3412671"/>
          <a:ext cx="719038" cy="266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11 m.</a:t>
          </a:r>
        </a:p>
      </cdr:txBody>
    </cdr:sp>
  </cdr:relSizeAnchor>
  <cdr:relSizeAnchor xmlns:cdr="http://schemas.openxmlformats.org/drawingml/2006/chartDrawing">
    <cdr:from>
      <cdr:x>0.0929</cdr:x>
      <cdr:y>0.37635</cdr:y>
    </cdr:from>
    <cdr:to>
      <cdr:x>0.142</cdr:x>
      <cdr:y>0.4229</cdr:y>
    </cdr:to>
    <cdr:sp macro="" textlink="">
      <cdr:nvSpPr>
        <cdr:cNvPr id="12" name="1 CuadroTexto"/>
        <cdr:cNvSpPr txBox="1"/>
      </cdr:nvSpPr>
      <cdr:spPr>
        <a:xfrm xmlns:a="http://schemas.openxmlformats.org/drawingml/2006/main">
          <a:off x="1155643" y="3205782"/>
          <a:ext cx="610787" cy="3965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12 m.</a:t>
          </a:r>
        </a:p>
      </cdr:txBody>
    </cdr:sp>
  </cdr:relSizeAnchor>
  <cdr:relSizeAnchor xmlns:cdr="http://schemas.openxmlformats.org/drawingml/2006/chartDrawing">
    <cdr:from>
      <cdr:x>0.25064</cdr:x>
      <cdr:y>0.37945</cdr:y>
    </cdr:from>
    <cdr:to>
      <cdr:x>0.60176</cdr:x>
      <cdr:y>0.41076</cdr:y>
    </cdr:to>
    <cdr:sp macro="" textlink="">
      <cdr:nvSpPr>
        <cdr:cNvPr id="14" name="5 CuadroTexto"/>
        <cdr:cNvSpPr txBox="1"/>
      </cdr:nvSpPr>
      <cdr:spPr>
        <a:xfrm xmlns:a="http://schemas.openxmlformats.org/drawingml/2006/main">
          <a:off x="3117850" y="3232150"/>
          <a:ext cx="4367893" cy="266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CO" sz="1200" b="1" i="0" u="none" strike="noStrike" baseline="0">
              <a:solidFill>
                <a:srgbClr val="FF0000"/>
              </a:solidFill>
              <a:latin typeface="Arial"/>
              <a:cs typeface="Arial"/>
            </a:rPr>
            <a:t>NIVEL DESBORDAMIENTO (LM =  10,63 m.)</a:t>
          </a:r>
        </a:p>
      </cdr:txBody>
    </cdr:sp>
  </cdr:relSizeAnchor>
  <cdr:relSizeAnchor xmlns:cdr="http://schemas.openxmlformats.org/drawingml/2006/chartDrawing">
    <cdr:from>
      <cdr:x>0.10669</cdr:x>
      <cdr:y>0.43983</cdr:y>
    </cdr:from>
    <cdr:to>
      <cdr:x>0.15579</cdr:x>
      <cdr:y>0.48638</cdr:y>
    </cdr:to>
    <cdr:sp macro="" textlink="">
      <cdr:nvSpPr>
        <cdr:cNvPr id="16" name="1 CuadroTexto"/>
        <cdr:cNvSpPr txBox="1"/>
      </cdr:nvSpPr>
      <cdr:spPr>
        <a:xfrm xmlns:a="http://schemas.openxmlformats.org/drawingml/2006/main">
          <a:off x="1327150" y="3746500"/>
          <a:ext cx="610787" cy="3965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9 m.</a:t>
          </a: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</xdr:row>
      <xdr:rowOff>54429</xdr:rowOff>
    </xdr:from>
    <xdr:to>
      <xdr:col>20</xdr:col>
      <xdr:colOff>361950</xdr:colOff>
      <xdr:row>36</xdr:row>
      <xdr:rowOff>152400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421474</xdr:colOff>
      <xdr:row>2</xdr:row>
      <xdr:rowOff>114299</xdr:rowOff>
    </xdr:from>
    <xdr:to>
      <xdr:col>10</xdr:col>
      <xdr:colOff>552450</xdr:colOff>
      <xdr:row>9</xdr:row>
      <xdr:rowOff>210497</xdr:rowOff>
    </xdr:to>
    <xdr:pic>
      <xdr:nvPicPr>
        <xdr:cNvPr id="3" name="Picture 3" descr="logonuevo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3256"/>
        <a:stretch>
          <a:fillRect/>
        </a:stretch>
      </xdr:blipFill>
      <xdr:spPr bwMode="auto">
        <a:xfrm>
          <a:off x="8460574" y="628649"/>
          <a:ext cx="1654976" cy="17344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741135</xdr:colOff>
      <xdr:row>17</xdr:row>
      <xdr:rowOff>24264</xdr:rowOff>
    </xdr:from>
    <xdr:to>
      <xdr:col>13</xdr:col>
      <xdr:colOff>183242</xdr:colOff>
      <xdr:row>18</xdr:row>
      <xdr:rowOff>199456</xdr:rowOff>
    </xdr:to>
    <xdr:sp macro="" textlink="">
      <xdr:nvSpPr>
        <xdr:cNvPr id="4" name="5 CuadroTexto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SpPr txBox="1"/>
      </xdr:nvSpPr>
      <xdr:spPr>
        <a:xfrm>
          <a:off x="9561285" y="4158114"/>
          <a:ext cx="2490107" cy="4228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 (LM  7,18 m.)</a:t>
          </a:r>
        </a:p>
      </xdr:txBody>
    </xdr:sp>
    <xdr:clientData/>
  </xdr:twoCell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0.59466</cdr:x>
      <cdr:y>0.42089</cdr:y>
    </cdr:from>
    <cdr:to>
      <cdr:x>0.59466</cdr:x>
      <cdr:y>0.42089</cdr:y>
    </cdr:to>
    <cdr:grpSp>
      <cdr:nvGrpSpPr>
        <cdr:cNvPr id="7" name="1 Grupo">
          <a:extLst xmlns:a="http://schemas.openxmlformats.org/drawingml/2006/main">
            <a:ext uri="{FF2B5EF4-FFF2-40B4-BE49-F238E27FC236}">
              <a16:creationId xmlns:a16="http://schemas.microsoft.com/office/drawing/2014/main" id="{5511A163-92F0-7F64-31E5-619859374F9B}"/>
            </a:ext>
          </a:extLst>
        </cdr:cNvPr>
        <cdr:cNvGrpSpPr/>
      </cdr:nvGrpSpPr>
      <cdr:grpSpPr>
        <a:xfrm xmlns:a="http://schemas.openxmlformats.org/drawingml/2006/main" rot="10800000">
          <a:off x="7761377" y="3441917"/>
          <a:ext cx="0" cy="0"/>
          <a:chOff x="7761377" y="3441917"/>
          <a:chExt cx="0" cy="0"/>
        </a:xfrm>
      </cdr:grpSpPr>
    </cdr:grpSp>
  </cdr:relSizeAnchor>
  <cdr:relSizeAnchor xmlns:cdr="http://schemas.openxmlformats.org/drawingml/2006/chartDrawing">
    <cdr:from>
      <cdr:x>0.6828</cdr:x>
      <cdr:y>0.65941</cdr:y>
    </cdr:from>
    <cdr:to>
      <cdr:x>0.93061</cdr:x>
      <cdr:y>0.83966</cdr:y>
    </cdr:to>
    <cdr:sp macro="" textlink="">
      <cdr:nvSpPr>
        <cdr:cNvPr id="11" name="1 CuadroTexto"/>
        <cdr:cNvSpPr txBox="1"/>
      </cdr:nvSpPr>
      <cdr:spPr>
        <a:xfrm xmlns:a="http://schemas.openxmlformats.org/drawingml/2006/main">
          <a:off x="8493800" y="5616875"/>
          <a:ext cx="3082670" cy="15353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Estación: Mapiripan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Corriente: Guaviare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Código: 32077080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Levantó: J. Espitia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Dibujó: Lpineda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Fecha: 20160901                                                                                                                                             </a:t>
          </a:r>
        </a:p>
      </cdr:txBody>
    </cdr:sp>
  </cdr:relSizeAnchor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1980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11981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0.59466</cdr:x>
      <cdr:y>0.42089</cdr:y>
    </cdr:from>
    <cdr:to>
      <cdr:x>0.59466</cdr:x>
      <cdr:y>0.42089</cdr:y>
    </cdr:to>
    <cdr:grpSp>
      <cdr:nvGrpSpPr>
        <cdr:cNvPr id="2" name="1 Grupo">
          <a:extLst xmlns:a="http://schemas.openxmlformats.org/drawingml/2006/main">
            <a:ext uri="{FF2B5EF4-FFF2-40B4-BE49-F238E27FC236}">
              <a16:creationId xmlns:a16="http://schemas.microsoft.com/office/drawing/2014/main" id="{49E1D8F6-AB5B-9994-9FE0-105FD3C11AA6}"/>
            </a:ext>
          </a:extLst>
        </cdr:cNvPr>
        <cdr:cNvGrpSpPr/>
      </cdr:nvGrpSpPr>
      <cdr:grpSpPr>
        <a:xfrm xmlns:a="http://schemas.openxmlformats.org/drawingml/2006/main" rot="10800000">
          <a:off x="7761377" y="3441917"/>
          <a:ext cx="0" cy="0"/>
          <a:chOff x="7761377" y="3441917"/>
          <a:chExt cx="0" cy="0"/>
        </a:xfrm>
      </cdr:grpSpPr>
    </cdr:grpSp>
  </cdr:relSizeAnchor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2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0.10602</cdr:x>
      <cdr:y>0.41386</cdr:y>
    </cdr:from>
    <cdr:to>
      <cdr:x>0.15512</cdr:x>
      <cdr:y>0.46041</cdr:y>
    </cdr:to>
    <cdr:sp macro="" textlink="">
      <cdr:nvSpPr>
        <cdr:cNvPr id="24" name="1 CuadroTexto"/>
        <cdr:cNvSpPr txBox="1"/>
      </cdr:nvSpPr>
      <cdr:spPr>
        <a:xfrm xmlns:a="http://schemas.openxmlformats.org/drawingml/2006/main">
          <a:off x="1318831" y="3525253"/>
          <a:ext cx="610787" cy="3965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10 m.</a:t>
          </a:r>
        </a:p>
      </cdr:txBody>
    </cdr:sp>
  </cdr:relSizeAnchor>
  <cdr:relSizeAnchor xmlns:cdr="http://schemas.openxmlformats.org/drawingml/2006/chartDrawing">
    <cdr:from>
      <cdr:x>0.72736</cdr:x>
      <cdr:y>0.36771</cdr:y>
    </cdr:from>
    <cdr:to>
      <cdr:x>0.96451</cdr:x>
      <cdr:y>0.41839</cdr:y>
    </cdr:to>
    <cdr:sp macro="" textlink="">
      <cdr:nvSpPr>
        <cdr:cNvPr id="29" name="5 CuadroTexto"/>
        <cdr:cNvSpPr txBox="1"/>
      </cdr:nvSpPr>
      <cdr:spPr>
        <a:xfrm xmlns:a="http://schemas.openxmlformats.org/drawingml/2006/main">
          <a:off x="9048049" y="3132167"/>
          <a:ext cx="2950063" cy="4316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MARGEN DERECHA</a:t>
          </a:r>
        </a:p>
        <a:p xmlns:a="http://schemas.openxmlformats.org/drawingml/2006/main">
          <a:pPr algn="l" rtl="0">
            <a:defRPr sz="1000"/>
          </a:pPr>
          <a:endParaRPr lang="es-CO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0.10185</cdr:x>
      <cdr:y>0.39921</cdr:y>
    </cdr:from>
    <cdr:to>
      <cdr:x>0.15965</cdr:x>
      <cdr:y>0.43052</cdr:y>
    </cdr:to>
    <cdr:sp macro="" textlink="">
      <cdr:nvSpPr>
        <cdr:cNvPr id="15" name="1 CuadroTexto"/>
        <cdr:cNvSpPr txBox="1"/>
      </cdr:nvSpPr>
      <cdr:spPr>
        <a:xfrm xmlns:a="http://schemas.openxmlformats.org/drawingml/2006/main">
          <a:off x="1266944" y="3313958"/>
          <a:ext cx="719012" cy="2599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11 m.</a:t>
          </a:r>
        </a:p>
      </cdr:txBody>
    </cdr:sp>
  </cdr:relSizeAnchor>
  <cdr:relSizeAnchor xmlns:cdr="http://schemas.openxmlformats.org/drawingml/2006/chartDrawing">
    <cdr:from>
      <cdr:x>0.0929</cdr:x>
      <cdr:y>0.37635</cdr:y>
    </cdr:from>
    <cdr:to>
      <cdr:x>0.142</cdr:x>
      <cdr:y>0.4229</cdr:y>
    </cdr:to>
    <cdr:sp macro="" textlink="">
      <cdr:nvSpPr>
        <cdr:cNvPr id="12" name="1 CuadroTexto"/>
        <cdr:cNvSpPr txBox="1"/>
      </cdr:nvSpPr>
      <cdr:spPr>
        <a:xfrm xmlns:a="http://schemas.openxmlformats.org/drawingml/2006/main">
          <a:off x="1155643" y="3205782"/>
          <a:ext cx="610787" cy="3965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12 m.</a:t>
          </a:r>
        </a:p>
      </cdr:txBody>
    </cdr:sp>
  </cdr:relSizeAnchor>
  <cdr:relSizeAnchor xmlns:cdr="http://schemas.openxmlformats.org/drawingml/2006/chartDrawing">
    <cdr:from>
      <cdr:x>0.25064</cdr:x>
      <cdr:y>0.37945</cdr:y>
    </cdr:from>
    <cdr:to>
      <cdr:x>0.60176</cdr:x>
      <cdr:y>0.41076</cdr:y>
    </cdr:to>
    <cdr:sp macro="" textlink="">
      <cdr:nvSpPr>
        <cdr:cNvPr id="14" name="5 CuadroTexto"/>
        <cdr:cNvSpPr txBox="1"/>
      </cdr:nvSpPr>
      <cdr:spPr>
        <a:xfrm xmlns:a="http://schemas.openxmlformats.org/drawingml/2006/main">
          <a:off x="3117850" y="3232150"/>
          <a:ext cx="4367893" cy="266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CO" sz="1200" b="1" i="0" u="none" strike="noStrike" baseline="0">
              <a:solidFill>
                <a:srgbClr val="FF0000"/>
              </a:solidFill>
              <a:latin typeface="Arial"/>
              <a:cs typeface="Arial"/>
            </a:rPr>
            <a:t>NIVEL DESBORDAMIENTO (LM =  10,47 m.)</a:t>
          </a:r>
        </a:p>
      </cdr:txBody>
    </cdr:sp>
  </cdr:relSizeAnchor>
  <cdr:relSizeAnchor xmlns:cdr="http://schemas.openxmlformats.org/drawingml/2006/chartDrawing">
    <cdr:from>
      <cdr:x>0.11818</cdr:x>
      <cdr:y>0.43122</cdr:y>
    </cdr:from>
    <cdr:to>
      <cdr:x>0.16728</cdr:x>
      <cdr:y>0.47777</cdr:y>
    </cdr:to>
    <cdr:sp macro="" textlink="">
      <cdr:nvSpPr>
        <cdr:cNvPr id="16" name="1 CuadroTexto"/>
        <cdr:cNvSpPr txBox="1"/>
      </cdr:nvSpPr>
      <cdr:spPr>
        <a:xfrm xmlns:a="http://schemas.openxmlformats.org/drawingml/2006/main">
          <a:off x="1470061" y="3579756"/>
          <a:ext cx="610787" cy="38642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9 m.</a:t>
          </a:r>
        </a:p>
      </cdr:txBody>
    </cdr:sp>
  </cdr:relSizeAnchor>
  <cdr:relSizeAnchor xmlns:cdr="http://schemas.openxmlformats.org/drawingml/2006/chartDrawing">
    <cdr:from>
      <cdr:x>0.12564</cdr:x>
      <cdr:y>0.45217</cdr:y>
    </cdr:from>
    <cdr:to>
      <cdr:x>0.17474</cdr:x>
      <cdr:y>0.49872</cdr:y>
    </cdr:to>
    <cdr:sp macro="" textlink="">
      <cdr:nvSpPr>
        <cdr:cNvPr id="17" name="1 CuadroTexto"/>
        <cdr:cNvSpPr txBox="1"/>
      </cdr:nvSpPr>
      <cdr:spPr>
        <a:xfrm xmlns:a="http://schemas.openxmlformats.org/drawingml/2006/main">
          <a:off x="1562894" y="3753644"/>
          <a:ext cx="610787" cy="38642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8 m.</a:t>
          </a:r>
        </a:p>
      </cdr:txBody>
    </cdr:sp>
  </cdr:relSizeAnchor>
  <cdr:relSizeAnchor xmlns:cdr="http://schemas.openxmlformats.org/drawingml/2006/chartDrawing">
    <cdr:from>
      <cdr:x>0.1266</cdr:x>
      <cdr:y>0.47942</cdr:y>
    </cdr:from>
    <cdr:to>
      <cdr:x>0.1757</cdr:x>
      <cdr:y>0.52597</cdr:y>
    </cdr:to>
    <cdr:sp macro="" textlink="">
      <cdr:nvSpPr>
        <cdr:cNvPr id="18" name="1 CuadroTexto"/>
        <cdr:cNvSpPr txBox="1"/>
      </cdr:nvSpPr>
      <cdr:spPr>
        <a:xfrm xmlns:a="http://schemas.openxmlformats.org/drawingml/2006/main">
          <a:off x="1574800" y="3979863"/>
          <a:ext cx="610787" cy="38642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7 m.</a:t>
          </a: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</xdr:row>
      <xdr:rowOff>54429</xdr:rowOff>
    </xdr:from>
    <xdr:to>
      <xdr:col>20</xdr:col>
      <xdr:colOff>361950</xdr:colOff>
      <xdr:row>36</xdr:row>
      <xdr:rowOff>152400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421474</xdr:colOff>
      <xdr:row>2</xdr:row>
      <xdr:rowOff>114299</xdr:rowOff>
    </xdr:from>
    <xdr:to>
      <xdr:col>10</xdr:col>
      <xdr:colOff>552450</xdr:colOff>
      <xdr:row>9</xdr:row>
      <xdr:rowOff>210497</xdr:rowOff>
    </xdr:to>
    <xdr:pic>
      <xdr:nvPicPr>
        <xdr:cNvPr id="3" name="Picture 3" descr="logonuevo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3256"/>
        <a:stretch>
          <a:fillRect/>
        </a:stretch>
      </xdr:blipFill>
      <xdr:spPr bwMode="auto">
        <a:xfrm>
          <a:off x="8460574" y="628649"/>
          <a:ext cx="1654976" cy="17344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512535</xdr:colOff>
      <xdr:row>18</xdr:row>
      <xdr:rowOff>5214</xdr:rowOff>
    </xdr:from>
    <xdr:to>
      <xdr:col>12</xdr:col>
      <xdr:colOff>716642</xdr:colOff>
      <xdr:row>19</xdr:row>
      <xdr:rowOff>180406</xdr:rowOff>
    </xdr:to>
    <xdr:sp macro="" textlink="">
      <xdr:nvSpPr>
        <xdr:cNvPr id="4" name="5 CuadroTexto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SpPr txBox="1"/>
      </xdr:nvSpPr>
      <xdr:spPr>
        <a:xfrm>
          <a:off x="9332685" y="4386714"/>
          <a:ext cx="2490107" cy="4228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 (LM  5,84 m.)</a:t>
          </a:r>
        </a:p>
      </xdr:txBody>
    </xdr:sp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0.59466</cdr:x>
      <cdr:y>0.42089</cdr:y>
    </cdr:from>
    <cdr:to>
      <cdr:x>0.59466</cdr:x>
      <cdr:y>0.42089</cdr:y>
    </cdr:to>
    <cdr:grpSp>
      <cdr:nvGrpSpPr>
        <cdr:cNvPr id="7" name="1 Grupo">
          <a:extLst xmlns:a="http://schemas.openxmlformats.org/drawingml/2006/main">
            <a:ext uri="{FF2B5EF4-FFF2-40B4-BE49-F238E27FC236}">
              <a16:creationId xmlns:a16="http://schemas.microsoft.com/office/drawing/2014/main" id="{C0E98831-7990-8A0E-339D-57AF7B7FFA4F}"/>
            </a:ext>
          </a:extLst>
        </cdr:cNvPr>
        <cdr:cNvGrpSpPr/>
      </cdr:nvGrpSpPr>
      <cdr:grpSpPr>
        <a:xfrm xmlns:a="http://schemas.openxmlformats.org/drawingml/2006/main" rot="10800000">
          <a:off x="7761377" y="3441917"/>
          <a:ext cx="0" cy="0"/>
          <a:chOff x="7761377" y="3441917"/>
          <a:chExt cx="0" cy="0"/>
        </a:xfrm>
      </cdr:grpSpPr>
    </cdr:grpSp>
  </cdr:relSizeAnchor>
  <cdr:relSizeAnchor xmlns:cdr="http://schemas.openxmlformats.org/drawingml/2006/chartDrawing">
    <cdr:from>
      <cdr:x>0.6828</cdr:x>
      <cdr:y>0.65941</cdr:y>
    </cdr:from>
    <cdr:to>
      <cdr:x>0.93061</cdr:x>
      <cdr:y>0.83966</cdr:y>
    </cdr:to>
    <cdr:sp macro="" textlink="">
      <cdr:nvSpPr>
        <cdr:cNvPr id="11" name="1 CuadroTexto"/>
        <cdr:cNvSpPr txBox="1"/>
      </cdr:nvSpPr>
      <cdr:spPr>
        <a:xfrm xmlns:a="http://schemas.openxmlformats.org/drawingml/2006/main">
          <a:off x="8493800" y="5616875"/>
          <a:ext cx="3082670" cy="15353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Estación: Mapiripan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Corriente: Guaviare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Código: 32077080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Levantó: R. Gonzalez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Dibujó: Lpineda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Fecha: 20161123                                                                                                                                           </a:t>
          </a:r>
        </a:p>
      </cdr:txBody>
    </cdr:sp>
  </cdr:relSizeAnchor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1980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11981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0.59466</cdr:x>
      <cdr:y>0.42089</cdr:y>
    </cdr:from>
    <cdr:to>
      <cdr:x>0.59466</cdr:x>
      <cdr:y>0.42089</cdr:y>
    </cdr:to>
    <cdr:grpSp>
      <cdr:nvGrpSpPr>
        <cdr:cNvPr id="2" name="1 Grupo">
          <a:extLst xmlns:a="http://schemas.openxmlformats.org/drawingml/2006/main">
            <a:ext uri="{FF2B5EF4-FFF2-40B4-BE49-F238E27FC236}">
              <a16:creationId xmlns:a16="http://schemas.microsoft.com/office/drawing/2014/main" id="{4D1D4F9B-434E-26BE-514E-8AE63FA98BC6}"/>
            </a:ext>
          </a:extLst>
        </cdr:cNvPr>
        <cdr:cNvGrpSpPr/>
      </cdr:nvGrpSpPr>
      <cdr:grpSpPr>
        <a:xfrm xmlns:a="http://schemas.openxmlformats.org/drawingml/2006/main" rot="10800000">
          <a:off x="7761377" y="3441917"/>
          <a:ext cx="0" cy="0"/>
          <a:chOff x="7761377" y="3441917"/>
          <a:chExt cx="0" cy="0"/>
        </a:xfrm>
      </cdr:grpSpPr>
    </cdr:grpSp>
  </cdr:relSizeAnchor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2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0.10908</cdr:x>
      <cdr:y>0.41609</cdr:y>
    </cdr:from>
    <cdr:to>
      <cdr:x>0.15818</cdr:x>
      <cdr:y>0.46264</cdr:y>
    </cdr:to>
    <cdr:sp macro="" textlink="">
      <cdr:nvSpPr>
        <cdr:cNvPr id="24" name="1 CuadroTexto"/>
        <cdr:cNvSpPr txBox="1"/>
      </cdr:nvSpPr>
      <cdr:spPr>
        <a:xfrm xmlns:a="http://schemas.openxmlformats.org/drawingml/2006/main">
          <a:off x="1356952" y="3552223"/>
          <a:ext cx="610787" cy="3974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10 m.</a:t>
          </a:r>
        </a:p>
      </cdr:txBody>
    </cdr:sp>
  </cdr:relSizeAnchor>
  <cdr:relSizeAnchor xmlns:cdr="http://schemas.openxmlformats.org/drawingml/2006/chartDrawing">
    <cdr:from>
      <cdr:x>0.72736</cdr:x>
      <cdr:y>0.36771</cdr:y>
    </cdr:from>
    <cdr:to>
      <cdr:x>0.96451</cdr:x>
      <cdr:y>0.41839</cdr:y>
    </cdr:to>
    <cdr:sp macro="" textlink="">
      <cdr:nvSpPr>
        <cdr:cNvPr id="29" name="5 CuadroTexto"/>
        <cdr:cNvSpPr txBox="1"/>
      </cdr:nvSpPr>
      <cdr:spPr>
        <a:xfrm xmlns:a="http://schemas.openxmlformats.org/drawingml/2006/main">
          <a:off x="9048049" y="3132167"/>
          <a:ext cx="2950063" cy="4316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MARGEN DERECHA</a:t>
          </a:r>
        </a:p>
        <a:p xmlns:a="http://schemas.openxmlformats.org/drawingml/2006/main">
          <a:pPr algn="l" rtl="0">
            <a:defRPr sz="1000"/>
          </a:pPr>
          <a:endParaRPr lang="es-CO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0.14167</cdr:x>
      <cdr:y>0.51078</cdr:y>
    </cdr:from>
    <cdr:to>
      <cdr:x>0.19947</cdr:x>
      <cdr:y>0.54209</cdr:y>
    </cdr:to>
    <cdr:sp macro="" textlink="">
      <cdr:nvSpPr>
        <cdr:cNvPr id="15" name="1 CuadroTexto"/>
        <cdr:cNvSpPr txBox="1"/>
      </cdr:nvSpPr>
      <cdr:spPr>
        <a:xfrm xmlns:a="http://schemas.openxmlformats.org/drawingml/2006/main">
          <a:off x="1762278" y="4360604"/>
          <a:ext cx="719012" cy="26729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5 m.</a:t>
          </a:r>
        </a:p>
      </cdr:txBody>
    </cdr:sp>
  </cdr:relSizeAnchor>
  <cdr:relSizeAnchor xmlns:cdr="http://schemas.openxmlformats.org/drawingml/2006/chartDrawing">
    <cdr:from>
      <cdr:x>0.13731</cdr:x>
      <cdr:y>0.48123</cdr:y>
    </cdr:from>
    <cdr:to>
      <cdr:x>0.18641</cdr:x>
      <cdr:y>0.52778</cdr:y>
    </cdr:to>
    <cdr:sp macro="" textlink="">
      <cdr:nvSpPr>
        <cdr:cNvPr id="12" name="1 CuadroTexto"/>
        <cdr:cNvSpPr txBox="1"/>
      </cdr:nvSpPr>
      <cdr:spPr>
        <a:xfrm xmlns:a="http://schemas.openxmlformats.org/drawingml/2006/main">
          <a:off x="1708093" y="4108295"/>
          <a:ext cx="610787" cy="3974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6 m.</a:t>
          </a:r>
        </a:p>
      </cdr:txBody>
    </cdr:sp>
  </cdr:relSizeAnchor>
  <cdr:relSizeAnchor xmlns:cdr="http://schemas.openxmlformats.org/drawingml/2006/chartDrawing">
    <cdr:from>
      <cdr:x>0.25064</cdr:x>
      <cdr:y>0.39953</cdr:y>
    </cdr:from>
    <cdr:to>
      <cdr:x>0.60176</cdr:x>
      <cdr:y>0.43084</cdr:y>
    </cdr:to>
    <cdr:sp macro="" textlink="">
      <cdr:nvSpPr>
        <cdr:cNvPr id="14" name="5 CuadroTexto"/>
        <cdr:cNvSpPr txBox="1"/>
      </cdr:nvSpPr>
      <cdr:spPr>
        <a:xfrm xmlns:a="http://schemas.openxmlformats.org/drawingml/2006/main">
          <a:off x="3117874" y="3410861"/>
          <a:ext cx="4367810" cy="26729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CO" sz="1200" b="1" i="0" u="none" strike="noStrike" baseline="0">
              <a:solidFill>
                <a:srgbClr val="FF0000"/>
              </a:solidFill>
              <a:latin typeface="Arial"/>
              <a:cs typeface="Arial"/>
            </a:rPr>
            <a:t>NIVEL DESBORDAMIENTO (LM =  10,,16 m.)</a:t>
          </a:r>
        </a:p>
      </cdr:txBody>
    </cdr:sp>
  </cdr:relSizeAnchor>
  <cdr:relSizeAnchor xmlns:cdr="http://schemas.openxmlformats.org/drawingml/2006/chartDrawing">
    <cdr:from>
      <cdr:x>0.12124</cdr:x>
      <cdr:y>0.43345</cdr:y>
    </cdr:from>
    <cdr:to>
      <cdr:x>0.17034</cdr:x>
      <cdr:y>0.48</cdr:y>
    </cdr:to>
    <cdr:sp macro="" textlink="">
      <cdr:nvSpPr>
        <cdr:cNvPr id="16" name="1 CuadroTexto"/>
        <cdr:cNvSpPr txBox="1"/>
      </cdr:nvSpPr>
      <cdr:spPr>
        <a:xfrm xmlns:a="http://schemas.openxmlformats.org/drawingml/2006/main">
          <a:off x="1508218" y="3700427"/>
          <a:ext cx="610787" cy="3974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9 m.</a:t>
          </a:r>
        </a:p>
      </cdr:txBody>
    </cdr:sp>
  </cdr:relSizeAnchor>
  <cdr:relSizeAnchor xmlns:cdr="http://schemas.openxmlformats.org/drawingml/2006/chartDrawing">
    <cdr:from>
      <cdr:x>0.12717</cdr:x>
      <cdr:y>0.44994</cdr:y>
    </cdr:from>
    <cdr:to>
      <cdr:x>0.17627</cdr:x>
      <cdr:y>0.49649</cdr:y>
    </cdr:to>
    <cdr:sp macro="" textlink="">
      <cdr:nvSpPr>
        <cdr:cNvPr id="17" name="1 CuadroTexto"/>
        <cdr:cNvSpPr txBox="1"/>
      </cdr:nvSpPr>
      <cdr:spPr>
        <a:xfrm xmlns:a="http://schemas.openxmlformats.org/drawingml/2006/main">
          <a:off x="1581968" y="3841180"/>
          <a:ext cx="610786" cy="3974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8 m.</a:t>
          </a:r>
        </a:p>
      </cdr:txBody>
    </cdr:sp>
  </cdr:relSizeAnchor>
  <cdr:relSizeAnchor xmlns:cdr="http://schemas.openxmlformats.org/drawingml/2006/chartDrawing">
    <cdr:from>
      <cdr:x>0.12966</cdr:x>
      <cdr:y>0.46603</cdr:y>
    </cdr:from>
    <cdr:to>
      <cdr:x>0.17876</cdr:x>
      <cdr:y>0.51258</cdr:y>
    </cdr:to>
    <cdr:sp macro="" textlink="">
      <cdr:nvSpPr>
        <cdr:cNvPr id="18" name="1 CuadroTexto"/>
        <cdr:cNvSpPr txBox="1"/>
      </cdr:nvSpPr>
      <cdr:spPr>
        <a:xfrm xmlns:a="http://schemas.openxmlformats.org/drawingml/2006/main">
          <a:off x="1612960" y="3978567"/>
          <a:ext cx="610787" cy="3974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7 m.</a:t>
          </a: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</xdr:row>
      <xdr:rowOff>54429</xdr:rowOff>
    </xdr:from>
    <xdr:to>
      <xdr:col>20</xdr:col>
      <xdr:colOff>361950</xdr:colOff>
      <xdr:row>36</xdr:row>
      <xdr:rowOff>152400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421474</xdr:colOff>
      <xdr:row>2</xdr:row>
      <xdr:rowOff>114299</xdr:rowOff>
    </xdr:from>
    <xdr:to>
      <xdr:col>10</xdr:col>
      <xdr:colOff>552450</xdr:colOff>
      <xdr:row>9</xdr:row>
      <xdr:rowOff>210497</xdr:rowOff>
    </xdr:to>
    <xdr:pic>
      <xdr:nvPicPr>
        <xdr:cNvPr id="3" name="Picture 3" descr="logonuevo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3256"/>
        <a:stretch>
          <a:fillRect/>
        </a:stretch>
      </xdr:blipFill>
      <xdr:spPr bwMode="auto">
        <a:xfrm>
          <a:off x="8460574" y="628649"/>
          <a:ext cx="1654976" cy="17344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417285</xdr:colOff>
      <xdr:row>18</xdr:row>
      <xdr:rowOff>214764</xdr:rowOff>
    </xdr:from>
    <xdr:to>
      <xdr:col>12</xdr:col>
      <xdr:colOff>621392</xdr:colOff>
      <xdr:row>20</xdr:row>
      <xdr:rowOff>142306</xdr:rowOff>
    </xdr:to>
    <xdr:sp macro="" textlink="">
      <xdr:nvSpPr>
        <xdr:cNvPr id="4" name="5 CuadroTexto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SpPr txBox="1"/>
      </xdr:nvSpPr>
      <xdr:spPr>
        <a:xfrm>
          <a:off x="9237435" y="4596264"/>
          <a:ext cx="2490107" cy="4228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 (LM  4.39 m.)</a:t>
          </a:r>
        </a:p>
      </xdr:txBody>
    </xdr:sp>
    <xdr:clientData/>
  </xdr:twoCell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0.59466</cdr:x>
      <cdr:y>0.42089</cdr:y>
    </cdr:from>
    <cdr:to>
      <cdr:x>0.59466</cdr:x>
      <cdr:y>0.42089</cdr:y>
    </cdr:to>
    <cdr:grpSp>
      <cdr:nvGrpSpPr>
        <cdr:cNvPr id="7" name="1 Grupo">
          <a:extLst xmlns:a="http://schemas.openxmlformats.org/drawingml/2006/main">
            <a:ext uri="{FF2B5EF4-FFF2-40B4-BE49-F238E27FC236}">
              <a16:creationId xmlns:a16="http://schemas.microsoft.com/office/drawing/2014/main" id="{7D22B5DA-6671-A2E9-695A-20DC3023AB5D}"/>
            </a:ext>
          </a:extLst>
        </cdr:cNvPr>
        <cdr:cNvGrpSpPr/>
      </cdr:nvGrpSpPr>
      <cdr:grpSpPr>
        <a:xfrm xmlns:a="http://schemas.openxmlformats.org/drawingml/2006/main" rot="10800000">
          <a:off x="7761377" y="3441917"/>
          <a:ext cx="0" cy="0"/>
          <a:chOff x="7761377" y="3441917"/>
          <a:chExt cx="0" cy="0"/>
        </a:xfrm>
      </cdr:grpSpPr>
    </cdr:grpSp>
  </cdr:relSizeAnchor>
  <cdr:relSizeAnchor xmlns:cdr="http://schemas.openxmlformats.org/drawingml/2006/chartDrawing">
    <cdr:from>
      <cdr:x>0.6828</cdr:x>
      <cdr:y>0.65941</cdr:y>
    </cdr:from>
    <cdr:to>
      <cdr:x>0.93061</cdr:x>
      <cdr:y>0.83966</cdr:y>
    </cdr:to>
    <cdr:sp macro="" textlink="">
      <cdr:nvSpPr>
        <cdr:cNvPr id="11" name="1 CuadroTexto"/>
        <cdr:cNvSpPr txBox="1"/>
      </cdr:nvSpPr>
      <cdr:spPr>
        <a:xfrm xmlns:a="http://schemas.openxmlformats.org/drawingml/2006/main">
          <a:off x="8493800" y="5616875"/>
          <a:ext cx="3082670" cy="15353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Estación: Mapiripan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Corriente: Guaviare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Código: 32077080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Levantó: J. Espitia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Dibujó: Lpineda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Fecha: 20170315                                                                                                                                           </a:t>
          </a:r>
        </a:p>
      </cdr:txBody>
    </cdr:sp>
  </cdr:relSizeAnchor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1980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11981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0.59466</cdr:x>
      <cdr:y>0.42089</cdr:y>
    </cdr:from>
    <cdr:to>
      <cdr:x>0.59466</cdr:x>
      <cdr:y>0.42089</cdr:y>
    </cdr:to>
    <cdr:grpSp>
      <cdr:nvGrpSpPr>
        <cdr:cNvPr id="2" name="1 Grupo">
          <a:extLst xmlns:a="http://schemas.openxmlformats.org/drawingml/2006/main">
            <a:ext uri="{FF2B5EF4-FFF2-40B4-BE49-F238E27FC236}">
              <a16:creationId xmlns:a16="http://schemas.microsoft.com/office/drawing/2014/main" id="{4A7F3962-719E-E3EF-3900-F7C793F65346}"/>
            </a:ext>
          </a:extLst>
        </cdr:cNvPr>
        <cdr:cNvGrpSpPr/>
      </cdr:nvGrpSpPr>
      <cdr:grpSpPr>
        <a:xfrm xmlns:a="http://schemas.openxmlformats.org/drawingml/2006/main" rot="10800000">
          <a:off x="7761377" y="3441917"/>
          <a:ext cx="0" cy="0"/>
          <a:chOff x="7761377" y="3441917"/>
          <a:chExt cx="0" cy="0"/>
        </a:xfrm>
      </cdr:grpSpPr>
    </cdr:grpSp>
  </cdr:relSizeAnchor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2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0.10908</cdr:x>
      <cdr:y>0.41609</cdr:y>
    </cdr:from>
    <cdr:to>
      <cdr:x>0.15818</cdr:x>
      <cdr:y>0.46264</cdr:y>
    </cdr:to>
    <cdr:sp macro="" textlink="">
      <cdr:nvSpPr>
        <cdr:cNvPr id="24" name="1 CuadroTexto"/>
        <cdr:cNvSpPr txBox="1"/>
      </cdr:nvSpPr>
      <cdr:spPr>
        <a:xfrm xmlns:a="http://schemas.openxmlformats.org/drawingml/2006/main">
          <a:off x="1356952" y="3552223"/>
          <a:ext cx="610787" cy="3974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10 m.</a:t>
          </a:r>
        </a:p>
      </cdr:txBody>
    </cdr:sp>
  </cdr:relSizeAnchor>
  <cdr:relSizeAnchor xmlns:cdr="http://schemas.openxmlformats.org/drawingml/2006/chartDrawing">
    <cdr:from>
      <cdr:x>0.72736</cdr:x>
      <cdr:y>0.36771</cdr:y>
    </cdr:from>
    <cdr:to>
      <cdr:x>0.96451</cdr:x>
      <cdr:y>0.41839</cdr:y>
    </cdr:to>
    <cdr:sp macro="" textlink="">
      <cdr:nvSpPr>
        <cdr:cNvPr id="29" name="5 CuadroTexto"/>
        <cdr:cNvSpPr txBox="1"/>
      </cdr:nvSpPr>
      <cdr:spPr>
        <a:xfrm xmlns:a="http://schemas.openxmlformats.org/drawingml/2006/main">
          <a:off x="9048049" y="3132167"/>
          <a:ext cx="2950063" cy="4316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MARGEN DERECHA</a:t>
          </a:r>
        </a:p>
        <a:p xmlns:a="http://schemas.openxmlformats.org/drawingml/2006/main">
          <a:pPr algn="l" rtl="0">
            <a:defRPr sz="1000"/>
          </a:pPr>
          <a:endParaRPr lang="es-CO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0.13631</cdr:x>
      <cdr:y>0.50165</cdr:y>
    </cdr:from>
    <cdr:to>
      <cdr:x>0.19411</cdr:x>
      <cdr:y>0.53296</cdr:y>
    </cdr:to>
    <cdr:sp macro="" textlink="">
      <cdr:nvSpPr>
        <cdr:cNvPr id="15" name="1 CuadroTexto"/>
        <cdr:cNvSpPr txBox="1"/>
      </cdr:nvSpPr>
      <cdr:spPr>
        <a:xfrm xmlns:a="http://schemas.openxmlformats.org/drawingml/2006/main">
          <a:off x="1695650" y="4187087"/>
          <a:ext cx="719012" cy="2613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5 m.</a:t>
          </a:r>
        </a:p>
      </cdr:txBody>
    </cdr:sp>
  </cdr:relSizeAnchor>
  <cdr:relSizeAnchor xmlns:cdr="http://schemas.openxmlformats.org/drawingml/2006/chartDrawing">
    <cdr:from>
      <cdr:x>0.13731</cdr:x>
      <cdr:y>0.48123</cdr:y>
    </cdr:from>
    <cdr:to>
      <cdr:x>0.18641</cdr:x>
      <cdr:y>0.52778</cdr:y>
    </cdr:to>
    <cdr:sp macro="" textlink="">
      <cdr:nvSpPr>
        <cdr:cNvPr id="12" name="1 CuadroTexto"/>
        <cdr:cNvSpPr txBox="1"/>
      </cdr:nvSpPr>
      <cdr:spPr>
        <a:xfrm xmlns:a="http://schemas.openxmlformats.org/drawingml/2006/main">
          <a:off x="1708093" y="4108295"/>
          <a:ext cx="610787" cy="3974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6 m.</a:t>
          </a:r>
        </a:p>
      </cdr:txBody>
    </cdr:sp>
  </cdr:relSizeAnchor>
  <cdr:relSizeAnchor xmlns:cdr="http://schemas.openxmlformats.org/drawingml/2006/chartDrawing">
    <cdr:from>
      <cdr:x>0.25064</cdr:x>
      <cdr:y>0.39953</cdr:y>
    </cdr:from>
    <cdr:to>
      <cdr:x>0.60176</cdr:x>
      <cdr:y>0.43084</cdr:y>
    </cdr:to>
    <cdr:sp macro="" textlink="">
      <cdr:nvSpPr>
        <cdr:cNvPr id="14" name="5 CuadroTexto"/>
        <cdr:cNvSpPr txBox="1"/>
      </cdr:nvSpPr>
      <cdr:spPr>
        <a:xfrm xmlns:a="http://schemas.openxmlformats.org/drawingml/2006/main">
          <a:off x="3117874" y="3410861"/>
          <a:ext cx="4367810" cy="26729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CO" sz="1200" b="1" i="0" u="none" strike="noStrike" baseline="0">
              <a:solidFill>
                <a:srgbClr val="FF0000"/>
              </a:solidFill>
              <a:latin typeface="Arial"/>
              <a:cs typeface="Arial"/>
            </a:rPr>
            <a:t>NIVEL DESBORDAMIENTO (LM =  10,,49 m.)</a:t>
          </a:r>
        </a:p>
      </cdr:txBody>
    </cdr:sp>
  </cdr:relSizeAnchor>
  <cdr:relSizeAnchor xmlns:cdr="http://schemas.openxmlformats.org/drawingml/2006/chartDrawing">
    <cdr:from>
      <cdr:x>0.12124</cdr:x>
      <cdr:y>0.43345</cdr:y>
    </cdr:from>
    <cdr:to>
      <cdr:x>0.17034</cdr:x>
      <cdr:y>0.48</cdr:y>
    </cdr:to>
    <cdr:sp macro="" textlink="">
      <cdr:nvSpPr>
        <cdr:cNvPr id="16" name="1 CuadroTexto"/>
        <cdr:cNvSpPr txBox="1"/>
      </cdr:nvSpPr>
      <cdr:spPr>
        <a:xfrm xmlns:a="http://schemas.openxmlformats.org/drawingml/2006/main">
          <a:off x="1508218" y="3700427"/>
          <a:ext cx="610787" cy="3974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9 m.</a:t>
          </a:r>
        </a:p>
      </cdr:txBody>
    </cdr:sp>
  </cdr:relSizeAnchor>
  <cdr:relSizeAnchor xmlns:cdr="http://schemas.openxmlformats.org/drawingml/2006/chartDrawing">
    <cdr:from>
      <cdr:x>0.12717</cdr:x>
      <cdr:y>0.44994</cdr:y>
    </cdr:from>
    <cdr:to>
      <cdr:x>0.17627</cdr:x>
      <cdr:y>0.49649</cdr:y>
    </cdr:to>
    <cdr:sp macro="" textlink="">
      <cdr:nvSpPr>
        <cdr:cNvPr id="17" name="1 CuadroTexto"/>
        <cdr:cNvSpPr txBox="1"/>
      </cdr:nvSpPr>
      <cdr:spPr>
        <a:xfrm xmlns:a="http://schemas.openxmlformats.org/drawingml/2006/main">
          <a:off x="1581968" y="3841180"/>
          <a:ext cx="610786" cy="3974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8 m.</a:t>
          </a:r>
        </a:p>
      </cdr:txBody>
    </cdr:sp>
  </cdr:relSizeAnchor>
  <cdr:relSizeAnchor xmlns:cdr="http://schemas.openxmlformats.org/drawingml/2006/chartDrawing">
    <cdr:from>
      <cdr:x>0.12966</cdr:x>
      <cdr:y>0.46603</cdr:y>
    </cdr:from>
    <cdr:to>
      <cdr:x>0.17876</cdr:x>
      <cdr:y>0.51258</cdr:y>
    </cdr:to>
    <cdr:sp macro="" textlink="">
      <cdr:nvSpPr>
        <cdr:cNvPr id="18" name="1 CuadroTexto"/>
        <cdr:cNvSpPr txBox="1"/>
      </cdr:nvSpPr>
      <cdr:spPr>
        <a:xfrm xmlns:a="http://schemas.openxmlformats.org/drawingml/2006/main">
          <a:off x="1612960" y="3978567"/>
          <a:ext cx="610787" cy="3974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7 m.</a:t>
          </a:r>
        </a:p>
      </cdr:txBody>
    </cdr:sp>
  </cdr:relSizeAnchor>
  <cdr:relSizeAnchor xmlns:cdr="http://schemas.openxmlformats.org/drawingml/2006/chartDrawing">
    <cdr:from>
      <cdr:x>0.13425</cdr:x>
      <cdr:y>0.52532</cdr:y>
    </cdr:from>
    <cdr:to>
      <cdr:x>0.18335</cdr:x>
      <cdr:y>0.57187</cdr:y>
    </cdr:to>
    <cdr:sp macro="" textlink="">
      <cdr:nvSpPr>
        <cdr:cNvPr id="21" name="1 CuadroTexto"/>
        <cdr:cNvSpPr txBox="1"/>
      </cdr:nvSpPr>
      <cdr:spPr>
        <a:xfrm xmlns:a="http://schemas.openxmlformats.org/drawingml/2006/main">
          <a:off x="1670050" y="4384675"/>
          <a:ext cx="610787" cy="3885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4 m.</a:t>
          </a:r>
        </a:p>
      </cdr:txBody>
    </cdr:sp>
  </cdr:relSizeAnchor>
  <cdr:relSizeAnchor xmlns:cdr="http://schemas.openxmlformats.org/drawingml/2006/chartDrawing">
    <cdr:from>
      <cdr:x>0.09826</cdr:x>
      <cdr:y>0.39523</cdr:y>
    </cdr:from>
    <cdr:to>
      <cdr:x>0.14736</cdr:x>
      <cdr:y>0.44178</cdr:y>
    </cdr:to>
    <cdr:sp macro="" textlink="">
      <cdr:nvSpPr>
        <cdr:cNvPr id="22" name="1 CuadroTexto"/>
        <cdr:cNvSpPr txBox="1"/>
      </cdr:nvSpPr>
      <cdr:spPr>
        <a:xfrm xmlns:a="http://schemas.openxmlformats.org/drawingml/2006/main">
          <a:off x="1222375" y="3298825"/>
          <a:ext cx="610787" cy="3885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11 m.</a:t>
          </a: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</xdr:row>
      <xdr:rowOff>54429</xdr:rowOff>
    </xdr:from>
    <xdr:to>
      <xdr:col>20</xdr:col>
      <xdr:colOff>361950</xdr:colOff>
      <xdr:row>36</xdr:row>
      <xdr:rowOff>152400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421474</xdr:colOff>
      <xdr:row>2</xdr:row>
      <xdr:rowOff>114299</xdr:rowOff>
    </xdr:from>
    <xdr:to>
      <xdr:col>10</xdr:col>
      <xdr:colOff>552450</xdr:colOff>
      <xdr:row>9</xdr:row>
      <xdr:rowOff>210497</xdr:rowOff>
    </xdr:to>
    <xdr:pic>
      <xdr:nvPicPr>
        <xdr:cNvPr id="3" name="Picture 3" descr="logonuevo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3256"/>
        <a:stretch>
          <a:fillRect/>
        </a:stretch>
      </xdr:blipFill>
      <xdr:spPr bwMode="auto">
        <a:xfrm>
          <a:off x="8460574" y="628649"/>
          <a:ext cx="1654976" cy="17344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664935</xdr:colOff>
      <xdr:row>16</xdr:row>
      <xdr:rowOff>43314</xdr:rowOff>
    </xdr:from>
    <xdr:to>
      <xdr:col>13</xdr:col>
      <xdr:colOff>107042</xdr:colOff>
      <xdr:row>17</xdr:row>
      <xdr:rowOff>218506</xdr:rowOff>
    </xdr:to>
    <xdr:sp macro="" textlink="">
      <xdr:nvSpPr>
        <xdr:cNvPr id="4" name="5 CuadroTexto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SpPr txBox="1"/>
      </xdr:nvSpPr>
      <xdr:spPr>
        <a:xfrm>
          <a:off x="9485085" y="3929514"/>
          <a:ext cx="2490107" cy="4228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 (LM  8.82 m.)</a:t>
          </a:r>
        </a:p>
      </xdr:txBody>
    </xdr:sp>
    <xdr:clientData/>
  </xdr:twoCell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0.59466</cdr:x>
      <cdr:y>0.42089</cdr:y>
    </cdr:from>
    <cdr:to>
      <cdr:x>0.59466</cdr:x>
      <cdr:y>0.42089</cdr:y>
    </cdr:to>
    <cdr:grpSp>
      <cdr:nvGrpSpPr>
        <cdr:cNvPr id="7" name="1 Grupo">
          <a:extLst xmlns:a="http://schemas.openxmlformats.org/drawingml/2006/main">
            <a:ext uri="{FF2B5EF4-FFF2-40B4-BE49-F238E27FC236}">
              <a16:creationId xmlns:a16="http://schemas.microsoft.com/office/drawing/2014/main" id="{AACC9FCD-3E44-51F6-1E96-93E0D3560607}"/>
            </a:ext>
          </a:extLst>
        </cdr:cNvPr>
        <cdr:cNvGrpSpPr/>
      </cdr:nvGrpSpPr>
      <cdr:grpSpPr>
        <a:xfrm xmlns:a="http://schemas.openxmlformats.org/drawingml/2006/main" rot="10800000">
          <a:off x="7728423" y="3473017"/>
          <a:ext cx="0" cy="0"/>
          <a:chOff x="7728423" y="3473017"/>
          <a:chExt cx="0" cy="0"/>
        </a:xfrm>
      </cdr:grpSpPr>
    </cdr:grpSp>
  </cdr:relSizeAnchor>
  <cdr:relSizeAnchor xmlns:cdr="http://schemas.openxmlformats.org/drawingml/2006/chartDrawing">
    <cdr:from>
      <cdr:x>0.6828</cdr:x>
      <cdr:y>0.65941</cdr:y>
    </cdr:from>
    <cdr:to>
      <cdr:x>0.93061</cdr:x>
      <cdr:y>0.83966</cdr:y>
    </cdr:to>
    <cdr:sp macro="" textlink="">
      <cdr:nvSpPr>
        <cdr:cNvPr id="11" name="1 CuadroTexto"/>
        <cdr:cNvSpPr txBox="1"/>
      </cdr:nvSpPr>
      <cdr:spPr>
        <a:xfrm xmlns:a="http://schemas.openxmlformats.org/drawingml/2006/main">
          <a:off x="8493800" y="5616875"/>
          <a:ext cx="3082670" cy="15353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Estación: Mapiripan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Corriente: Guaviare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Código: 32077080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Levantó: R. Gonzalez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Dibujó: Lpineda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Fecha: 20170614                                                                                                                                  </a:t>
          </a:r>
        </a:p>
      </cdr:txBody>
    </cdr:sp>
  </cdr:relSizeAnchor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1980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11981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0.59466</cdr:x>
      <cdr:y>0.42089</cdr:y>
    </cdr:from>
    <cdr:to>
      <cdr:x>0.59466</cdr:x>
      <cdr:y>0.42089</cdr:y>
    </cdr:to>
    <cdr:grpSp>
      <cdr:nvGrpSpPr>
        <cdr:cNvPr id="2" name="1 Grupo">
          <a:extLst xmlns:a="http://schemas.openxmlformats.org/drawingml/2006/main">
            <a:ext uri="{FF2B5EF4-FFF2-40B4-BE49-F238E27FC236}">
              <a16:creationId xmlns:a16="http://schemas.microsoft.com/office/drawing/2014/main" id="{87098F06-DB06-B1DA-C0CE-D764E92F874A}"/>
            </a:ext>
          </a:extLst>
        </cdr:cNvPr>
        <cdr:cNvGrpSpPr/>
      </cdr:nvGrpSpPr>
      <cdr:grpSpPr>
        <a:xfrm xmlns:a="http://schemas.openxmlformats.org/drawingml/2006/main" rot="10800000">
          <a:off x="7728423" y="3473017"/>
          <a:ext cx="0" cy="0"/>
          <a:chOff x="7728423" y="3473017"/>
          <a:chExt cx="0" cy="0"/>
        </a:xfrm>
      </cdr:grpSpPr>
    </cdr:grpSp>
  </cdr:relSizeAnchor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2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0.10908</cdr:x>
      <cdr:y>0.41609</cdr:y>
    </cdr:from>
    <cdr:to>
      <cdr:x>0.15818</cdr:x>
      <cdr:y>0.46264</cdr:y>
    </cdr:to>
    <cdr:sp macro="" textlink="">
      <cdr:nvSpPr>
        <cdr:cNvPr id="24" name="1 CuadroTexto"/>
        <cdr:cNvSpPr txBox="1"/>
      </cdr:nvSpPr>
      <cdr:spPr>
        <a:xfrm xmlns:a="http://schemas.openxmlformats.org/drawingml/2006/main">
          <a:off x="1356952" y="3552223"/>
          <a:ext cx="610787" cy="3974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10 m.</a:t>
          </a:r>
        </a:p>
      </cdr:txBody>
    </cdr:sp>
  </cdr:relSizeAnchor>
  <cdr:relSizeAnchor xmlns:cdr="http://schemas.openxmlformats.org/drawingml/2006/chartDrawing">
    <cdr:from>
      <cdr:x>0.72736</cdr:x>
      <cdr:y>0.36771</cdr:y>
    </cdr:from>
    <cdr:to>
      <cdr:x>0.96451</cdr:x>
      <cdr:y>0.41839</cdr:y>
    </cdr:to>
    <cdr:sp macro="" textlink="">
      <cdr:nvSpPr>
        <cdr:cNvPr id="29" name="5 CuadroTexto"/>
        <cdr:cNvSpPr txBox="1"/>
      </cdr:nvSpPr>
      <cdr:spPr>
        <a:xfrm xmlns:a="http://schemas.openxmlformats.org/drawingml/2006/main">
          <a:off x="9048049" y="3132167"/>
          <a:ext cx="2950063" cy="4316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MARGEN DERECHA</a:t>
          </a:r>
        </a:p>
        <a:p xmlns:a="http://schemas.openxmlformats.org/drawingml/2006/main">
          <a:pPr algn="l" rtl="0">
            <a:defRPr sz="1000"/>
          </a:pPr>
          <a:endParaRPr lang="es-CO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0.25983</cdr:x>
      <cdr:y>0.39285</cdr:y>
    </cdr:from>
    <cdr:to>
      <cdr:x>0.61095</cdr:x>
      <cdr:y>0.42416</cdr:y>
    </cdr:to>
    <cdr:sp macro="" textlink="">
      <cdr:nvSpPr>
        <cdr:cNvPr id="14" name="5 CuadroTexto"/>
        <cdr:cNvSpPr txBox="1"/>
      </cdr:nvSpPr>
      <cdr:spPr>
        <a:xfrm xmlns:a="http://schemas.openxmlformats.org/drawingml/2006/main">
          <a:off x="3232174" y="3361297"/>
          <a:ext cx="4367810" cy="2678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CO" sz="1200" b="1" i="0" u="none" strike="noStrike" baseline="0">
              <a:solidFill>
                <a:srgbClr val="FF0000"/>
              </a:solidFill>
              <a:latin typeface="Arial"/>
              <a:cs typeface="Arial"/>
            </a:rPr>
            <a:t>NIVEL DESBORDAMIENTO (LM =  10,,6 m.)</a:t>
          </a:r>
        </a:p>
      </cdr:txBody>
    </cdr:sp>
  </cdr:relSizeAnchor>
  <cdr:relSizeAnchor xmlns:cdr="http://schemas.openxmlformats.org/drawingml/2006/chartDrawing">
    <cdr:from>
      <cdr:x>0.11511</cdr:x>
      <cdr:y>0.4379</cdr:y>
    </cdr:from>
    <cdr:to>
      <cdr:x>0.16421</cdr:x>
      <cdr:y>0.48445</cdr:y>
    </cdr:to>
    <cdr:sp macro="" textlink="">
      <cdr:nvSpPr>
        <cdr:cNvPr id="16" name="1 CuadroTexto"/>
        <cdr:cNvSpPr txBox="1"/>
      </cdr:nvSpPr>
      <cdr:spPr>
        <a:xfrm xmlns:a="http://schemas.openxmlformats.org/drawingml/2006/main">
          <a:off x="1431983" y="3746772"/>
          <a:ext cx="610787" cy="3982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9 m.</a:t>
          </a:r>
        </a:p>
      </cdr:txBody>
    </cdr:sp>
  </cdr:relSizeAnchor>
  <cdr:relSizeAnchor xmlns:cdr="http://schemas.openxmlformats.org/drawingml/2006/chartDrawing">
    <cdr:from>
      <cdr:x>0.11492</cdr:x>
      <cdr:y>0.46107</cdr:y>
    </cdr:from>
    <cdr:to>
      <cdr:x>0.16402</cdr:x>
      <cdr:y>0.50762</cdr:y>
    </cdr:to>
    <cdr:sp macro="" textlink="">
      <cdr:nvSpPr>
        <cdr:cNvPr id="17" name="1 CuadroTexto"/>
        <cdr:cNvSpPr txBox="1"/>
      </cdr:nvSpPr>
      <cdr:spPr>
        <a:xfrm xmlns:a="http://schemas.openxmlformats.org/drawingml/2006/main">
          <a:off x="1429550" y="3945014"/>
          <a:ext cx="610787" cy="3982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8 m.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0.42463</cdr:x>
      <cdr:y>0.73223</cdr:y>
    </cdr:from>
    <cdr:to>
      <cdr:x>0.42463</cdr:x>
      <cdr:y>0.73223</cdr:y>
    </cdr:to>
    <cdr:sp macro="" textlink="">
      <cdr:nvSpPr>
        <cdr:cNvPr id="113665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58672" y="65279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75" b="0" i="0" u="none" strike="noStrike" baseline="0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0.45537</cdr:x>
      <cdr:y>0.73223</cdr:y>
    </cdr:from>
    <cdr:to>
      <cdr:x>0.45537</cdr:x>
      <cdr:y>0.73223</cdr:y>
    </cdr:to>
    <cdr:sp macro="" textlink="">
      <cdr:nvSpPr>
        <cdr:cNvPr id="113666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08387" y="65279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0.72162</cdr:x>
      <cdr:y>0.6452</cdr:y>
    </cdr:from>
    <cdr:to>
      <cdr:x>0.87139</cdr:x>
      <cdr:y>0.72118</cdr:y>
    </cdr:to>
    <cdr:pic>
      <cdr:nvPicPr>
        <cdr:cNvPr id="8" name="48 Imagen" descr="C:\Users\pc\Desktop\logo-ideam.png">
          <a:extLst xmlns:a="http://schemas.openxmlformats.org/drawingml/2006/main">
            <a:ext uri="{FF2B5EF4-FFF2-40B4-BE49-F238E27FC236}">
              <a16:creationId xmlns:a16="http://schemas.microsoft.com/office/drawing/2014/main" id="{E2F8646E-6505-728F-C2CC-F8E6BFADFC60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9969360" y="7649323"/>
          <a:ext cx="2069098" cy="9008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</cdr:pic>
  </cdr:relSizeAnchor>
  <cdr:relSizeAnchor xmlns:cdr="http://schemas.openxmlformats.org/drawingml/2006/chartDrawing">
    <cdr:from>
      <cdr:x>0.95701</cdr:x>
      <cdr:y>0.10398</cdr:y>
    </cdr:from>
    <cdr:to>
      <cdr:x>0.96188</cdr:x>
      <cdr:y>0.13139</cdr:y>
    </cdr:to>
    <cdr:cxnSp macro="">
      <cdr:nvCxnSpPr>
        <cdr:cNvPr id="3" name="2 Conector recto de flecha">
          <a:extLst xmlns:a="http://schemas.openxmlformats.org/drawingml/2006/main">
            <a:ext uri="{FF2B5EF4-FFF2-40B4-BE49-F238E27FC236}">
              <a16:creationId xmlns:a16="http://schemas.microsoft.com/office/drawing/2014/main" id="{3E4DC4ED-CF3C-7152-4390-59BB073A154A}"/>
            </a:ext>
          </a:extLst>
        </cdr:cNvPr>
        <cdr:cNvCxnSpPr/>
      </cdr:nvCxnSpPr>
      <cdr:spPr>
        <a:xfrm xmlns:a="http://schemas.openxmlformats.org/drawingml/2006/main">
          <a:off x="13221272" y="1232744"/>
          <a:ext cx="67280" cy="324968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0</xdr:colOff>
      <xdr:row>71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574301</xdr:colOff>
      <xdr:row>49</xdr:row>
      <xdr:rowOff>84978</xdr:rowOff>
    </xdr:from>
    <xdr:to>
      <xdr:col>5</xdr:col>
      <xdr:colOff>844176</xdr:colOff>
      <xdr:row>50</xdr:row>
      <xdr:rowOff>154642</xdr:rowOff>
    </xdr:to>
    <xdr:sp macro="" textlink="">
      <xdr:nvSpPr>
        <xdr:cNvPr id="3" name="Text Box 24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>
          <a:spLocks noChangeArrowheads="1"/>
        </xdr:cNvSpPr>
      </xdr:nvSpPr>
      <xdr:spPr bwMode="auto">
        <a:xfrm>
          <a:off x="3727076" y="8752728"/>
          <a:ext cx="1250950" cy="24111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xdr:txBody>
    </xdr:sp>
    <xdr:clientData/>
  </xdr:twoCellAnchor>
  <xdr:twoCellAnchor>
    <xdr:from>
      <xdr:col>14</xdr:col>
      <xdr:colOff>481852</xdr:colOff>
      <xdr:row>17</xdr:row>
      <xdr:rowOff>138206</xdr:rowOff>
    </xdr:from>
    <xdr:to>
      <xdr:col>17</xdr:col>
      <xdr:colOff>481851</xdr:colOff>
      <xdr:row>20</xdr:row>
      <xdr:rowOff>67235</xdr:rowOff>
    </xdr:to>
    <xdr:sp macro="" textlink="">
      <xdr:nvSpPr>
        <xdr:cNvPr id="4" name="Text Box 4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>
          <a:spLocks noChangeArrowheads="1"/>
        </xdr:cNvSpPr>
      </xdr:nvSpPr>
      <xdr:spPr bwMode="auto">
        <a:xfrm>
          <a:off x="13283452" y="3319556"/>
          <a:ext cx="2466974" cy="4433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22860" anchor="ctr"/>
        <a:lstStyle/>
        <a:p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Cota Desbordamiento Margen Derecha 149.251 : (10.49 m)</a:t>
          </a:r>
          <a:endParaRPr lang="es-CO" sz="1050"/>
        </a:p>
      </xdr:txBody>
    </xdr:sp>
    <xdr:clientData/>
  </xdr:twoCellAnchor>
  <xdr:twoCellAnchor>
    <xdr:from>
      <xdr:col>9</xdr:col>
      <xdr:colOff>599701</xdr:colOff>
      <xdr:row>21</xdr:row>
      <xdr:rowOff>157443</xdr:rowOff>
    </xdr:from>
    <xdr:to>
      <xdr:col>10</xdr:col>
      <xdr:colOff>971177</xdr:colOff>
      <xdr:row>23</xdr:row>
      <xdr:rowOff>17929</xdr:rowOff>
    </xdr:to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>
          <a:spLocks noChangeArrowheads="1"/>
        </xdr:cNvSpPr>
      </xdr:nvSpPr>
      <xdr:spPr bwMode="auto">
        <a:xfrm>
          <a:off x="8553076" y="4024593"/>
          <a:ext cx="1276351" cy="20338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10.32 m</a:t>
          </a:r>
        </a:p>
      </xdr:txBody>
    </xdr:sp>
    <xdr:clientData/>
  </xdr:twoCellAnchor>
  <xdr:oneCellAnchor>
    <xdr:from>
      <xdr:col>0</xdr:col>
      <xdr:colOff>751654</xdr:colOff>
      <xdr:row>68</xdr:row>
      <xdr:rowOff>134722</xdr:rowOff>
    </xdr:from>
    <xdr:ext cx="1733129" cy="2379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5 CuadroTexto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SpPr txBox="1"/>
          </xdr:nvSpPr>
          <xdr:spPr>
            <a:xfrm>
              <a:off x="751654" y="12060022"/>
              <a:ext cx="1733129" cy="2379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CO" sz="10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s-CO" sz="1000" b="0" i="0">
                            <a:latin typeface="Cambria Math"/>
                          </a:rPr>
                          <m:t>m</m:t>
                        </m:r>
                      </m:e>
                      <m:sup>
                        <m:r>
                          <a:rPr lang="es-CO" sz="1000" b="0" i="0">
                            <a:latin typeface="Cambria Math"/>
                          </a:rPr>
                          <m:t>3</m:t>
                        </m:r>
                      </m:sup>
                    </m:sSup>
                    <m:r>
                      <a:rPr lang="es-CO" sz="1000" b="0" i="0">
                        <a:latin typeface="Cambria Math"/>
                      </a:rPr>
                      <m:t>/</m:t>
                    </m:r>
                    <m:r>
                      <m:rPr>
                        <m:sty m:val="p"/>
                      </m:rPr>
                      <a:rPr lang="es-CO" sz="1000" b="0" i="0">
                        <a:latin typeface="Cambria Math"/>
                      </a:rPr>
                      <m:t>seg</m:t>
                    </m:r>
                  </m:oMath>
                </m:oMathPara>
              </a14:m>
              <a:endParaRPr lang="es-CO" sz="1000" i="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Choice>
      <mc:Fallback xmlns="">
        <xdr:sp macro="" textlink="">
          <xdr:nvSpPr>
            <xdr:cNvPr id="6" name="5 CuadroTexto"/>
            <xdr:cNvSpPr txBox="1"/>
          </xdr:nvSpPr>
          <xdr:spPr>
            <a:xfrm>
              <a:off x="751654" y="12060022"/>
              <a:ext cx="1733129" cy="2379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:r>
                <a:rPr lang="es-CO" sz="1000" b="0" i="0">
                  <a:latin typeface="Cambria Math"/>
                </a:rPr>
                <a:t>m^3/seg</a:t>
              </a:r>
              <a:endParaRPr lang="es-CO" sz="1000" i="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oneCellAnchor>
  <xdr:twoCellAnchor>
    <xdr:from>
      <xdr:col>4</xdr:col>
      <xdr:colOff>735105</xdr:colOff>
      <xdr:row>15</xdr:row>
      <xdr:rowOff>55283</xdr:rowOff>
    </xdr:from>
    <xdr:to>
      <xdr:col>7</xdr:col>
      <xdr:colOff>230840</xdr:colOff>
      <xdr:row>17</xdr:row>
      <xdr:rowOff>152401</xdr:rowOff>
    </xdr:to>
    <xdr:sp macro="" textlink="">
      <xdr:nvSpPr>
        <xdr:cNvPr id="7" name="Text Box 4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>
          <a:spLocks noChangeArrowheads="1"/>
        </xdr:cNvSpPr>
      </xdr:nvSpPr>
      <xdr:spPr bwMode="auto">
        <a:xfrm>
          <a:off x="3887880" y="2893733"/>
          <a:ext cx="2458010" cy="44001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22860" anchor="ctr"/>
        <a:lstStyle/>
        <a:p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Cota Desbordamiento Margen Izquierda 149.993 : (11.232 m)</a:t>
          </a:r>
          <a:endParaRPr lang="es-CO" sz="1050"/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0.42463</cdr:x>
      <cdr:y>0.73223</cdr:y>
    </cdr:from>
    <cdr:to>
      <cdr:x>0.42463</cdr:x>
      <cdr:y>0.73223</cdr:y>
    </cdr:to>
    <cdr:sp macro="" textlink="">
      <cdr:nvSpPr>
        <cdr:cNvPr id="113665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58672" y="65279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75" b="0" i="0" u="none" strike="noStrike" baseline="0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0.45537</cdr:x>
      <cdr:y>0.73223</cdr:y>
    </cdr:from>
    <cdr:to>
      <cdr:x>0.45537</cdr:x>
      <cdr:y>0.73223</cdr:y>
    </cdr:to>
    <cdr:sp macro="" textlink="">
      <cdr:nvSpPr>
        <cdr:cNvPr id="113666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08387" y="65279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0.38257</cdr:x>
      <cdr:y>0.02799</cdr:y>
    </cdr:from>
    <cdr:to>
      <cdr:x>0.53234</cdr:x>
      <cdr:y>0.10397</cdr:y>
    </cdr:to>
    <cdr:pic>
      <cdr:nvPicPr>
        <cdr:cNvPr id="8" name="48 Imagen" descr="C:\Users\pc\Desktop\logo-ideam.png">
          <a:extLst xmlns:a="http://schemas.openxmlformats.org/drawingml/2006/main">
            <a:ext uri="{FF2B5EF4-FFF2-40B4-BE49-F238E27FC236}">
              <a16:creationId xmlns:a16="http://schemas.microsoft.com/office/drawing/2014/main" id="{0FE06062-3CEE-822F-6C5D-93796C4C5213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285302" y="331886"/>
          <a:ext cx="2069098" cy="9008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</cdr:pic>
  </cdr:relSizeAnchor>
  <cdr:relSizeAnchor xmlns:cdr="http://schemas.openxmlformats.org/drawingml/2006/chartDrawing">
    <cdr:from>
      <cdr:x>0.83453</cdr:x>
      <cdr:y>0.29679</cdr:y>
    </cdr:from>
    <cdr:to>
      <cdr:x>0.8394</cdr:x>
      <cdr:y>0.3242</cdr:y>
    </cdr:to>
    <cdr:cxnSp macro="">
      <cdr:nvCxnSpPr>
        <cdr:cNvPr id="3" name="2 Conector recto de flecha">
          <a:extLst xmlns:a="http://schemas.openxmlformats.org/drawingml/2006/main">
            <a:ext uri="{FF2B5EF4-FFF2-40B4-BE49-F238E27FC236}">
              <a16:creationId xmlns:a16="http://schemas.microsoft.com/office/drawing/2014/main" id="{ED35EF2A-0B02-FCB9-7E37-F2E56D8186C7}"/>
            </a:ext>
          </a:extLst>
        </cdr:cNvPr>
        <cdr:cNvCxnSpPr/>
      </cdr:nvCxnSpPr>
      <cdr:spPr>
        <a:xfrm xmlns:a="http://schemas.openxmlformats.org/drawingml/2006/main">
          <a:off x="11529172" y="3518648"/>
          <a:ext cx="67235" cy="324970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0</xdr:colOff>
      <xdr:row>71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529477</xdr:colOff>
      <xdr:row>44</xdr:row>
      <xdr:rowOff>40154</xdr:rowOff>
    </xdr:from>
    <xdr:to>
      <xdr:col>5</xdr:col>
      <xdr:colOff>799352</xdr:colOff>
      <xdr:row>45</xdr:row>
      <xdr:rowOff>109818</xdr:rowOff>
    </xdr:to>
    <xdr:sp macro="" textlink="">
      <xdr:nvSpPr>
        <xdr:cNvPr id="3" name="Text Box 24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ChangeArrowheads="1"/>
        </xdr:cNvSpPr>
      </xdr:nvSpPr>
      <xdr:spPr bwMode="auto">
        <a:xfrm>
          <a:off x="3682252" y="7850654"/>
          <a:ext cx="1250950" cy="24111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xdr:txBody>
    </xdr:sp>
    <xdr:clientData/>
  </xdr:twoCellAnchor>
  <xdr:twoCellAnchor>
    <xdr:from>
      <xdr:col>13</xdr:col>
      <xdr:colOff>818029</xdr:colOff>
      <xdr:row>5</xdr:row>
      <xdr:rowOff>138206</xdr:rowOff>
    </xdr:from>
    <xdr:to>
      <xdr:col>16</xdr:col>
      <xdr:colOff>661146</xdr:colOff>
      <xdr:row>8</xdr:row>
      <xdr:rowOff>67235</xdr:rowOff>
    </xdr:to>
    <xdr:sp macro="" textlink="">
      <xdr:nvSpPr>
        <xdr:cNvPr id="4" name="Text Box 4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>
          <a:spLocks noChangeArrowheads="1"/>
        </xdr:cNvSpPr>
      </xdr:nvSpPr>
      <xdr:spPr bwMode="auto">
        <a:xfrm>
          <a:off x="12705229" y="1262156"/>
          <a:ext cx="2462492" cy="4433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22860" anchor="ctr"/>
        <a:lstStyle/>
        <a:p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Cota Desbordamiento Margen Derecha 156.113 : (9.344 m)</a:t>
          </a:r>
          <a:endParaRPr lang="es-CO" sz="1050"/>
        </a:p>
      </xdr:txBody>
    </xdr:sp>
    <xdr:clientData/>
  </xdr:twoCellAnchor>
  <xdr:twoCellAnchor>
    <xdr:from>
      <xdr:col>9</xdr:col>
      <xdr:colOff>297141</xdr:colOff>
      <xdr:row>28</xdr:row>
      <xdr:rowOff>56589</xdr:rowOff>
    </xdr:from>
    <xdr:to>
      <xdr:col>10</xdr:col>
      <xdr:colOff>668617</xdr:colOff>
      <xdr:row>29</xdr:row>
      <xdr:rowOff>85164</xdr:rowOff>
    </xdr:to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>
          <a:spLocks noChangeArrowheads="1"/>
        </xdr:cNvSpPr>
      </xdr:nvSpPr>
      <xdr:spPr bwMode="auto">
        <a:xfrm>
          <a:off x="8250516" y="5123889"/>
          <a:ext cx="1276351" cy="2000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3.48 m</a:t>
          </a:r>
        </a:p>
      </xdr:txBody>
    </xdr:sp>
    <xdr:clientData/>
  </xdr:twoCellAnchor>
  <xdr:oneCellAnchor>
    <xdr:from>
      <xdr:col>0</xdr:col>
      <xdr:colOff>605117</xdr:colOff>
      <xdr:row>68</xdr:row>
      <xdr:rowOff>123517</xdr:rowOff>
    </xdr:from>
    <xdr:ext cx="1330577" cy="2350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5 CuadroTexto">
              <a:extLst>
                <a:ext uri="{FF2B5EF4-FFF2-40B4-BE49-F238E27FC236}">
                  <a16:creationId xmlns:a16="http://schemas.microsoft.com/office/drawing/2014/main" id="{00000000-0008-0000-0300-000006000000}"/>
                </a:ext>
              </a:extLst>
            </xdr:cNvPr>
            <xdr:cNvSpPr txBox="1"/>
          </xdr:nvSpPr>
          <xdr:spPr>
            <a:xfrm>
              <a:off x="605117" y="12048817"/>
              <a:ext cx="1330577" cy="2350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CO" sz="10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000" b="0" i="0">
                            <a:latin typeface="Cambria Math"/>
                          </a:rPr>
                          <m:t>383</m:t>
                        </m:r>
                        <m:r>
                          <a:rPr lang="es-CO" sz="1000" b="0" i="0">
                            <a:latin typeface="Cambria Math"/>
                          </a:rPr>
                          <m:t>,</m:t>
                        </m:r>
                        <m:r>
                          <a:rPr lang="es-CO" sz="1000" b="0" i="0">
                            <a:latin typeface="Cambria Math"/>
                          </a:rPr>
                          <m:t>283</m:t>
                        </m:r>
                        <m:r>
                          <a:rPr lang="es-CO" sz="1000" b="0" i="0">
                            <a:latin typeface="Cambria Math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s-CO" sz="1000" b="0" i="0">
                            <a:latin typeface="Cambria Math"/>
                          </a:rPr>
                          <m:t>m</m:t>
                        </m:r>
                      </m:e>
                      <m:sup>
                        <m:r>
                          <a:rPr lang="es-CO" sz="1000" b="0" i="0">
                            <a:latin typeface="Cambria Math"/>
                          </a:rPr>
                          <m:t>3</m:t>
                        </m:r>
                      </m:sup>
                    </m:sSup>
                    <m:r>
                      <a:rPr lang="es-CO" sz="1000" b="0" i="0">
                        <a:latin typeface="Cambria Math"/>
                      </a:rPr>
                      <m:t>/</m:t>
                    </m:r>
                    <m:r>
                      <m:rPr>
                        <m:sty m:val="p"/>
                      </m:rPr>
                      <a:rPr lang="es-CO" sz="1000" b="0" i="0">
                        <a:latin typeface="Cambria Math"/>
                      </a:rPr>
                      <m:t>seg</m:t>
                    </m:r>
                  </m:oMath>
                </m:oMathPara>
              </a14:m>
              <a:endParaRPr lang="es-CO" sz="1000" i="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Choice>
      <mc:Fallback xmlns="">
        <xdr:sp macro="" textlink="">
          <xdr:nvSpPr>
            <xdr:cNvPr id="6" name="5 CuadroTexto"/>
            <xdr:cNvSpPr txBox="1"/>
          </xdr:nvSpPr>
          <xdr:spPr>
            <a:xfrm>
              <a:off x="605117" y="12048817"/>
              <a:ext cx="1330577" cy="2350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:r>
                <a:rPr lang="es-CO" sz="1000" i="0">
                  <a:latin typeface="Cambria Math"/>
                </a:rPr>
                <a:t>〖</a:t>
              </a:r>
              <a:r>
                <a:rPr lang="es-CO" sz="1000" b="0" i="0">
                  <a:latin typeface="Cambria Math"/>
                </a:rPr>
                <a:t>383,283 m〗^3/seg</a:t>
              </a:r>
              <a:endParaRPr lang="es-CO" sz="1000" i="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one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0.42463</cdr:x>
      <cdr:y>0.73223</cdr:y>
    </cdr:from>
    <cdr:to>
      <cdr:x>0.42463</cdr:x>
      <cdr:y>0.73223</cdr:y>
    </cdr:to>
    <cdr:sp macro="" textlink="">
      <cdr:nvSpPr>
        <cdr:cNvPr id="113665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58672" y="65279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75" b="0" i="0" u="none" strike="noStrike" baseline="0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0.45537</cdr:x>
      <cdr:y>0.73223</cdr:y>
    </cdr:from>
    <cdr:to>
      <cdr:x>0.45537</cdr:x>
      <cdr:y>0.73223</cdr:y>
    </cdr:to>
    <cdr:sp macro="" textlink="">
      <cdr:nvSpPr>
        <cdr:cNvPr id="113666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08387" y="65279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0.38095</cdr:x>
      <cdr:y>0.06391</cdr:y>
    </cdr:from>
    <cdr:to>
      <cdr:x>0.53072</cdr:x>
      <cdr:y>0.13989</cdr:y>
    </cdr:to>
    <cdr:pic>
      <cdr:nvPicPr>
        <cdr:cNvPr id="8" name="48 Imagen" descr="C:\Users\pc\Desktop\logo-ideam.png">
          <a:extLst xmlns:a="http://schemas.openxmlformats.org/drawingml/2006/main">
            <a:ext uri="{FF2B5EF4-FFF2-40B4-BE49-F238E27FC236}">
              <a16:creationId xmlns:a16="http://schemas.microsoft.com/office/drawing/2014/main" id="{91CB6572-0A2C-F531-6133-246097724925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262858" y="757668"/>
          <a:ext cx="2069099" cy="9008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</cdr:pic>
  </cdr:relSizeAnchor>
  <cdr:relSizeAnchor xmlns:cdr="http://schemas.openxmlformats.org/drawingml/2006/chartDrawing">
    <cdr:from>
      <cdr:x>0.80533</cdr:x>
      <cdr:y>0.11532</cdr:y>
    </cdr:from>
    <cdr:to>
      <cdr:x>0.8102</cdr:x>
      <cdr:y>0.14273</cdr:y>
    </cdr:to>
    <cdr:cxnSp macro="">
      <cdr:nvCxnSpPr>
        <cdr:cNvPr id="3" name="2 Conector recto de flecha">
          <a:extLst xmlns:a="http://schemas.openxmlformats.org/drawingml/2006/main">
            <a:ext uri="{FF2B5EF4-FFF2-40B4-BE49-F238E27FC236}">
              <a16:creationId xmlns:a16="http://schemas.microsoft.com/office/drawing/2014/main" id="{B295C5DE-8E69-0DB5-3693-311A626FFA8D}"/>
            </a:ext>
          </a:extLst>
        </cdr:cNvPr>
        <cdr:cNvCxnSpPr/>
      </cdr:nvCxnSpPr>
      <cdr:spPr>
        <a:xfrm xmlns:a="http://schemas.openxmlformats.org/drawingml/2006/main">
          <a:off x="11125748" y="1367161"/>
          <a:ext cx="67280" cy="324968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0</xdr:colOff>
      <xdr:row>71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5</xdr:col>
      <xdr:colOff>238124</xdr:colOff>
      <xdr:row>6</xdr:row>
      <xdr:rowOff>152213</xdr:rowOff>
    </xdr:from>
    <xdr:to>
      <xdr:col>6</xdr:col>
      <xdr:colOff>369794</xdr:colOff>
      <xdr:row>8</xdr:row>
      <xdr:rowOff>33618</xdr:rowOff>
    </xdr:to>
    <xdr:sp macro="" textlink="">
      <xdr:nvSpPr>
        <xdr:cNvPr id="3" name="Text Box 24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>
          <a:spLocks noChangeArrowheads="1"/>
        </xdr:cNvSpPr>
      </xdr:nvSpPr>
      <xdr:spPr bwMode="auto">
        <a:xfrm>
          <a:off x="4371974" y="1447613"/>
          <a:ext cx="1093695" cy="22430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xdr:txBody>
    </xdr:sp>
    <xdr:clientData/>
  </xdr:twoCellAnchor>
  <xdr:twoCellAnchor>
    <xdr:from>
      <xdr:col>14</xdr:col>
      <xdr:colOff>336177</xdr:colOff>
      <xdr:row>2</xdr:row>
      <xdr:rowOff>104587</xdr:rowOff>
    </xdr:from>
    <xdr:to>
      <xdr:col>17</xdr:col>
      <xdr:colOff>336176</xdr:colOff>
      <xdr:row>5</xdr:row>
      <xdr:rowOff>33617</xdr:rowOff>
    </xdr:to>
    <xdr:sp macro="" textlink="">
      <xdr:nvSpPr>
        <xdr:cNvPr id="4" name="Text Box 4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13137777" y="714187"/>
          <a:ext cx="2466974" cy="44338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22860" anchor="ctr"/>
        <a:lstStyle/>
        <a:p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Cota Desbordamiento Margen Derecha 157.083 : (10.316 m)</a:t>
          </a:r>
          <a:endParaRPr lang="es-CO" sz="1050"/>
        </a:p>
      </xdr:txBody>
    </xdr:sp>
    <xdr:clientData/>
  </xdr:twoCellAnchor>
  <xdr:twoCellAnchor>
    <xdr:from>
      <xdr:col>9</xdr:col>
      <xdr:colOff>599699</xdr:colOff>
      <xdr:row>7</xdr:row>
      <xdr:rowOff>123825</xdr:rowOff>
    </xdr:from>
    <xdr:to>
      <xdr:col>10</xdr:col>
      <xdr:colOff>971175</xdr:colOff>
      <xdr:row>8</xdr:row>
      <xdr:rowOff>152400</xdr:rowOff>
    </xdr:to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>
          <a:spLocks noChangeArrowheads="1"/>
        </xdr:cNvSpPr>
      </xdr:nvSpPr>
      <xdr:spPr bwMode="auto">
        <a:xfrm>
          <a:off x="8553074" y="1590675"/>
          <a:ext cx="1276351" cy="2000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9.64 m</a:t>
          </a:r>
        </a:p>
      </xdr:txBody>
    </xdr:sp>
    <xdr:clientData/>
  </xdr:twoCellAnchor>
  <xdr:oneCellAnchor>
    <xdr:from>
      <xdr:col>0</xdr:col>
      <xdr:colOff>638735</xdr:colOff>
      <xdr:row>68</xdr:row>
      <xdr:rowOff>123517</xdr:rowOff>
    </xdr:from>
    <xdr:ext cx="1330577" cy="2350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5 CuadroTexto">
              <a:extLst>
                <a:ext uri="{FF2B5EF4-FFF2-40B4-BE49-F238E27FC236}">
                  <a16:creationId xmlns:a16="http://schemas.microsoft.com/office/drawing/2014/main" id="{00000000-0008-0000-0400-000006000000}"/>
                </a:ext>
              </a:extLst>
            </xdr:cNvPr>
            <xdr:cNvSpPr txBox="1"/>
          </xdr:nvSpPr>
          <xdr:spPr>
            <a:xfrm>
              <a:off x="638735" y="12048817"/>
              <a:ext cx="1330577" cy="2350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CO" sz="10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000" b="0" i="0">
                            <a:latin typeface="Cambria Math"/>
                          </a:rPr>
                          <m:t>3761</m:t>
                        </m:r>
                        <m:r>
                          <a:rPr lang="es-CO" sz="1000" b="0" i="0">
                            <a:latin typeface="Cambria Math"/>
                          </a:rPr>
                          <m:t>,</m:t>
                        </m:r>
                        <m:r>
                          <a:rPr lang="es-CO" sz="1000" b="0" i="0">
                            <a:latin typeface="Cambria Math"/>
                          </a:rPr>
                          <m:t>524</m:t>
                        </m:r>
                        <m:r>
                          <a:rPr lang="es-CO" sz="1000" b="0" i="0">
                            <a:latin typeface="Cambria Math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s-CO" sz="1000" b="0" i="0">
                            <a:latin typeface="Cambria Math"/>
                          </a:rPr>
                          <m:t>m</m:t>
                        </m:r>
                      </m:e>
                      <m:sup>
                        <m:r>
                          <a:rPr lang="es-CO" sz="1000" b="0" i="0">
                            <a:latin typeface="Cambria Math"/>
                          </a:rPr>
                          <m:t>3</m:t>
                        </m:r>
                      </m:sup>
                    </m:sSup>
                    <m:r>
                      <a:rPr lang="es-CO" sz="1000" b="0" i="0">
                        <a:latin typeface="Cambria Math"/>
                      </a:rPr>
                      <m:t>/</m:t>
                    </m:r>
                    <m:r>
                      <m:rPr>
                        <m:sty m:val="p"/>
                      </m:rPr>
                      <a:rPr lang="es-CO" sz="1000" b="0" i="0">
                        <a:latin typeface="Cambria Math"/>
                      </a:rPr>
                      <m:t>seg</m:t>
                    </m:r>
                  </m:oMath>
                </m:oMathPara>
              </a14:m>
              <a:endParaRPr lang="es-CO" sz="1000" i="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Choice>
      <mc:Fallback xmlns="">
        <xdr:sp macro="" textlink="">
          <xdr:nvSpPr>
            <xdr:cNvPr id="6" name="5 CuadroTexto"/>
            <xdr:cNvSpPr txBox="1"/>
          </xdr:nvSpPr>
          <xdr:spPr>
            <a:xfrm>
              <a:off x="638735" y="12048817"/>
              <a:ext cx="1330577" cy="2350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:r>
                <a:rPr lang="es-CO" sz="1000" i="0">
                  <a:latin typeface="Cambria Math"/>
                </a:rPr>
                <a:t>〖</a:t>
              </a:r>
              <a:r>
                <a:rPr lang="es-CO" sz="1000" b="0" i="0">
                  <a:latin typeface="Cambria Math"/>
                </a:rPr>
                <a:t>3761,524 m〗^3/seg</a:t>
              </a:r>
              <a:endParaRPr lang="es-CO" sz="1000" i="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9"/>
  <sheetViews>
    <sheetView showGridLines="0" zoomScale="85" zoomScaleNormal="85" workbookViewId="0">
      <pane ySplit="1" topLeftCell="A4" activePane="bottomLeft" state="frozen"/>
      <selection activeCell="X54" activeCellId="1" sqref="A1:S1 X54"/>
      <selection pane="bottomLeft" activeCell="A3" sqref="A3:B26"/>
    </sheetView>
  </sheetViews>
  <sheetFormatPr baseColWidth="10" defaultRowHeight="13.2" x14ac:dyDescent="0.25"/>
  <cols>
    <col min="1" max="1" width="12.109375" style="75" customWidth="1"/>
    <col min="2" max="2" width="10.88671875" style="75" customWidth="1"/>
    <col min="3" max="3" width="18.5546875" style="75" customWidth="1"/>
    <col min="4" max="4" width="5.6640625" style="75" customWidth="1"/>
    <col min="5" max="5" width="14.6640625" style="75" customWidth="1"/>
    <col min="6" max="6" width="14.44140625" style="75" customWidth="1"/>
    <col min="7" max="7" width="15.33203125" style="75" customWidth="1"/>
    <col min="8" max="8" width="14.88671875" style="75" customWidth="1"/>
    <col min="9" max="9" width="12.6640625" style="75" customWidth="1"/>
    <col min="10" max="10" width="13.5546875" style="75" customWidth="1"/>
    <col min="11" max="11" width="19" style="75" customWidth="1"/>
    <col min="12" max="12" width="11.44140625" style="75"/>
    <col min="13" max="13" width="15" style="75" customWidth="1"/>
    <col min="14" max="14" width="13.6640625" style="75" customWidth="1"/>
    <col min="15" max="15" width="14.109375" style="75" customWidth="1"/>
    <col min="16" max="18" width="11.44140625" style="75"/>
    <col min="19" max="19" width="13.6640625" style="75" customWidth="1"/>
    <col min="20" max="20" width="2.6640625" style="75" customWidth="1"/>
    <col min="21" max="256" width="11.44140625" style="75"/>
    <col min="257" max="257" width="12.109375" style="75" customWidth="1"/>
    <col min="258" max="258" width="10.88671875" style="75" customWidth="1"/>
    <col min="259" max="259" width="18.5546875" style="75" customWidth="1"/>
    <col min="260" max="260" width="5.6640625" style="75" customWidth="1"/>
    <col min="261" max="261" width="14.6640625" style="75" customWidth="1"/>
    <col min="262" max="262" width="14.44140625" style="75" customWidth="1"/>
    <col min="263" max="263" width="15.33203125" style="75" customWidth="1"/>
    <col min="264" max="264" width="14.88671875" style="75" customWidth="1"/>
    <col min="265" max="265" width="12.6640625" style="75" customWidth="1"/>
    <col min="266" max="266" width="13.5546875" style="75" customWidth="1"/>
    <col min="267" max="267" width="19" style="75" customWidth="1"/>
    <col min="268" max="268" width="11.44140625" style="75"/>
    <col min="269" max="269" width="15" style="75" customWidth="1"/>
    <col min="270" max="270" width="13.6640625" style="75" customWidth="1"/>
    <col min="271" max="271" width="14.109375" style="75" customWidth="1"/>
    <col min="272" max="274" width="11.44140625" style="75"/>
    <col min="275" max="275" width="13.6640625" style="75" customWidth="1"/>
    <col min="276" max="276" width="2.6640625" style="75" customWidth="1"/>
    <col min="277" max="512" width="11.44140625" style="75"/>
    <col min="513" max="513" width="12.109375" style="75" customWidth="1"/>
    <col min="514" max="514" width="10.88671875" style="75" customWidth="1"/>
    <col min="515" max="515" width="18.5546875" style="75" customWidth="1"/>
    <col min="516" max="516" width="5.6640625" style="75" customWidth="1"/>
    <col min="517" max="517" width="14.6640625" style="75" customWidth="1"/>
    <col min="518" max="518" width="14.44140625" style="75" customWidth="1"/>
    <col min="519" max="519" width="15.33203125" style="75" customWidth="1"/>
    <col min="520" max="520" width="14.88671875" style="75" customWidth="1"/>
    <col min="521" max="521" width="12.6640625" style="75" customWidth="1"/>
    <col min="522" max="522" width="13.5546875" style="75" customWidth="1"/>
    <col min="523" max="523" width="19" style="75" customWidth="1"/>
    <col min="524" max="524" width="11.44140625" style="75"/>
    <col min="525" max="525" width="15" style="75" customWidth="1"/>
    <col min="526" max="526" width="13.6640625" style="75" customWidth="1"/>
    <col min="527" max="527" width="14.109375" style="75" customWidth="1"/>
    <col min="528" max="530" width="11.44140625" style="75"/>
    <col min="531" max="531" width="13.6640625" style="75" customWidth="1"/>
    <col min="532" max="532" width="2.6640625" style="75" customWidth="1"/>
    <col min="533" max="768" width="11.44140625" style="75"/>
    <col min="769" max="769" width="12.109375" style="75" customWidth="1"/>
    <col min="770" max="770" width="10.88671875" style="75" customWidth="1"/>
    <col min="771" max="771" width="18.5546875" style="75" customWidth="1"/>
    <col min="772" max="772" width="5.6640625" style="75" customWidth="1"/>
    <col min="773" max="773" width="14.6640625" style="75" customWidth="1"/>
    <col min="774" max="774" width="14.44140625" style="75" customWidth="1"/>
    <col min="775" max="775" width="15.33203125" style="75" customWidth="1"/>
    <col min="776" max="776" width="14.88671875" style="75" customWidth="1"/>
    <col min="777" max="777" width="12.6640625" style="75" customWidth="1"/>
    <col min="778" max="778" width="13.5546875" style="75" customWidth="1"/>
    <col min="779" max="779" width="19" style="75" customWidth="1"/>
    <col min="780" max="780" width="11.44140625" style="75"/>
    <col min="781" max="781" width="15" style="75" customWidth="1"/>
    <col min="782" max="782" width="13.6640625" style="75" customWidth="1"/>
    <col min="783" max="783" width="14.109375" style="75" customWidth="1"/>
    <col min="784" max="786" width="11.44140625" style="75"/>
    <col min="787" max="787" width="13.6640625" style="75" customWidth="1"/>
    <col min="788" max="788" width="2.6640625" style="75" customWidth="1"/>
    <col min="789" max="1024" width="11.44140625" style="75"/>
    <col min="1025" max="1025" width="12.109375" style="75" customWidth="1"/>
    <col min="1026" max="1026" width="10.88671875" style="75" customWidth="1"/>
    <col min="1027" max="1027" width="18.5546875" style="75" customWidth="1"/>
    <col min="1028" max="1028" width="5.6640625" style="75" customWidth="1"/>
    <col min="1029" max="1029" width="14.6640625" style="75" customWidth="1"/>
    <col min="1030" max="1030" width="14.44140625" style="75" customWidth="1"/>
    <col min="1031" max="1031" width="15.33203125" style="75" customWidth="1"/>
    <col min="1032" max="1032" width="14.88671875" style="75" customWidth="1"/>
    <col min="1033" max="1033" width="12.6640625" style="75" customWidth="1"/>
    <col min="1034" max="1034" width="13.5546875" style="75" customWidth="1"/>
    <col min="1035" max="1035" width="19" style="75" customWidth="1"/>
    <col min="1036" max="1036" width="11.44140625" style="75"/>
    <col min="1037" max="1037" width="15" style="75" customWidth="1"/>
    <col min="1038" max="1038" width="13.6640625" style="75" customWidth="1"/>
    <col min="1039" max="1039" width="14.109375" style="75" customWidth="1"/>
    <col min="1040" max="1042" width="11.44140625" style="75"/>
    <col min="1043" max="1043" width="13.6640625" style="75" customWidth="1"/>
    <col min="1044" max="1044" width="2.6640625" style="75" customWidth="1"/>
    <col min="1045" max="1280" width="11.44140625" style="75"/>
    <col min="1281" max="1281" width="12.109375" style="75" customWidth="1"/>
    <col min="1282" max="1282" width="10.88671875" style="75" customWidth="1"/>
    <col min="1283" max="1283" width="18.5546875" style="75" customWidth="1"/>
    <col min="1284" max="1284" width="5.6640625" style="75" customWidth="1"/>
    <col min="1285" max="1285" width="14.6640625" style="75" customWidth="1"/>
    <col min="1286" max="1286" width="14.44140625" style="75" customWidth="1"/>
    <col min="1287" max="1287" width="15.33203125" style="75" customWidth="1"/>
    <col min="1288" max="1288" width="14.88671875" style="75" customWidth="1"/>
    <col min="1289" max="1289" width="12.6640625" style="75" customWidth="1"/>
    <col min="1290" max="1290" width="13.5546875" style="75" customWidth="1"/>
    <col min="1291" max="1291" width="19" style="75" customWidth="1"/>
    <col min="1292" max="1292" width="11.44140625" style="75"/>
    <col min="1293" max="1293" width="15" style="75" customWidth="1"/>
    <col min="1294" max="1294" width="13.6640625" style="75" customWidth="1"/>
    <col min="1295" max="1295" width="14.109375" style="75" customWidth="1"/>
    <col min="1296" max="1298" width="11.44140625" style="75"/>
    <col min="1299" max="1299" width="13.6640625" style="75" customWidth="1"/>
    <col min="1300" max="1300" width="2.6640625" style="75" customWidth="1"/>
    <col min="1301" max="1536" width="11.44140625" style="75"/>
    <col min="1537" max="1537" width="12.109375" style="75" customWidth="1"/>
    <col min="1538" max="1538" width="10.88671875" style="75" customWidth="1"/>
    <col min="1539" max="1539" width="18.5546875" style="75" customWidth="1"/>
    <col min="1540" max="1540" width="5.6640625" style="75" customWidth="1"/>
    <col min="1541" max="1541" width="14.6640625" style="75" customWidth="1"/>
    <col min="1542" max="1542" width="14.44140625" style="75" customWidth="1"/>
    <col min="1543" max="1543" width="15.33203125" style="75" customWidth="1"/>
    <col min="1544" max="1544" width="14.88671875" style="75" customWidth="1"/>
    <col min="1545" max="1545" width="12.6640625" style="75" customWidth="1"/>
    <col min="1546" max="1546" width="13.5546875" style="75" customWidth="1"/>
    <col min="1547" max="1547" width="19" style="75" customWidth="1"/>
    <col min="1548" max="1548" width="11.44140625" style="75"/>
    <col min="1549" max="1549" width="15" style="75" customWidth="1"/>
    <col min="1550" max="1550" width="13.6640625" style="75" customWidth="1"/>
    <col min="1551" max="1551" width="14.109375" style="75" customWidth="1"/>
    <col min="1552" max="1554" width="11.44140625" style="75"/>
    <col min="1555" max="1555" width="13.6640625" style="75" customWidth="1"/>
    <col min="1556" max="1556" width="2.6640625" style="75" customWidth="1"/>
    <col min="1557" max="1792" width="11.44140625" style="75"/>
    <col min="1793" max="1793" width="12.109375" style="75" customWidth="1"/>
    <col min="1794" max="1794" width="10.88671875" style="75" customWidth="1"/>
    <col min="1795" max="1795" width="18.5546875" style="75" customWidth="1"/>
    <col min="1796" max="1796" width="5.6640625" style="75" customWidth="1"/>
    <col min="1797" max="1797" width="14.6640625" style="75" customWidth="1"/>
    <col min="1798" max="1798" width="14.44140625" style="75" customWidth="1"/>
    <col min="1799" max="1799" width="15.33203125" style="75" customWidth="1"/>
    <col min="1800" max="1800" width="14.88671875" style="75" customWidth="1"/>
    <col min="1801" max="1801" width="12.6640625" style="75" customWidth="1"/>
    <col min="1802" max="1802" width="13.5546875" style="75" customWidth="1"/>
    <col min="1803" max="1803" width="19" style="75" customWidth="1"/>
    <col min="1804" max="1804" width="11.44140625" style="75"/>
    <col min="1805" max="1805" width="15" style="75" customWidth="1"/>
    <col min="1806" max="1806" width="13.6640625" style="75" customWidth="1"/>
    <col min="1807" max="1807" width="14.109375" style="75" customWidth="1"/>
    <col min="1808" max="1810" width="11.44140625" style="75"/>
    <col min="1811" max="1811" width="13.6640625" style="75" customWidth="1"/>
    <col min="1812" max="1812" width="2.6640625" style="75" customWidth="1"/>
    <col min="1813" max="2048" width="11.44140625" style="75"/>
    <col min="2049" max="2049" width="12.109375" style="75" customWidth="1"/>
    <col min="2050" max="2050" width="10.88671875" style="75" customWidth="1"/>
    <col min="2051" max="2051" width="18.5546875" style="75" customWidth="1"/>
    <col min="2052" max="2052" width="5.6640625" style="75" customWidth="1"/>
    <col min="2053" max="2053" width="14.6640625" style="75" customWidth="1"/>
    <col min="2054" max="2054" width="14.44140625" style="75" customWidth="1"/>
    <col min="2055" max="2055" width="15.33203125" style="75" customWidth="1"/>
    <col min="2056" max="2056" width="14.88671875" style="75" customWidth="1"/>
    <col min="2057" max="2057" width="12.6640625" style="75" customWidth="1"/>
    <col min="2058" max="2058" width="13.5546875" style="75" customWidth="1"/>
    <col min="2059" max="2059" width="19" style="75" customWidth="1"/>
    <col min="2060" max="2060" width="11.44140625" style="75"/>
    <col min="2061" max="2061" width="15" style="75" customWidth="1"/>
    <col min="2062" max="2062" width="13.6640625" style="75" customWidth="1"/>
    <col min="2063" max="2063" width="14.109375" style="75" customWidth="1"/>
    <col min="2064" max="2066" width="11.44140625" style="75"/>
    <col min="2067" max="2067" width="13.6640625" style="75" customWidth="1"/>
    <col min="2068" max="2068" width="2.6640625" style="75" customWidth="1"/>
    <col min="2069" max="2304" width="11.44140625" style="75"/>
    <col min="2305" max="2305" width="12.109375" style="75" customWidth="1"/>
    <col min="2306" max="2306" width="10.88671875" style="75" customWidth="1"/>
    <col min="2307" max="2307" width="18.5546875" style="75" customWidth="1"/>
    <col min="2308" max="2308" width="5.6640625" style="75" customWidth="1"/>
    <col min="2309" max="2309" width="14.6640625" style="75" customWidth="1"/>
    <col min="2310" max="2310" width="14.44140625" style="75" customWidth="1"/>
    <col min="2311" max="2311" width="15.33203125" style="75" customWidth="1"/>
    <col min="2312" max="2312" width="14.88671875" style="75" customWidth="1"/>
    <col min="2313" max="2313" width="12.6640625" style="75" customWidth="1"/>
    <col min="2314" max="2314" width="13.5546875" style="75" customWidth="1"/>
    <col min="2315" max="2315" width="19" style="75" customWidth="1"/>
    <col min="2316" max="2316" width="11.44140625" style="75"/>
    <col min="2317" max="2317" width="15" style="75" customWidth="1"/>
    <col min="2318" max="2318" width="13.6640625" style="75" customWidth="1"/>
    <col min="2319" max="2319" width="14.109375" style="75" customWidth="1"/>
    <col min="2320" max="2322" width="11.44140625" style="75"/>
    <col min="2323" max="2323" width="13.6640625" style="75" customWidth="1"/>
    <col min="2324" max="2324" width="2.6640625" style="75" customWidth="1"/>
    <col min="2325" max="2560" width="11.44140625" style="75"/>
    <col min="2561" max="2561" width="12.109375" style="75" customWidth="1"/>
    <col min="2562" max="2562" width="10.88671875" style="75" customWidth="1"/>
    <col min="2563" max="2563" width="18.5546875" style="75" customWidth="1"/>
    <col min="2564" max="2564" width="5.6640625" style="75" customWidth="1"/>
    <col min="2565" max="2565" width="14.6640625" style="75" customWidth="1"/>
    <col min="2566" max="2566" width="14.44140625" style="75" customWidth="1"/>
    <col min="2567" max="2567" width="15.33203125" style="75" customWidth="1"/>
    <col min="2568" max="2568" width="14.88671875" style="75" customWidth="1"/>
    <col min="2569" max="2569" width="12.6640625" style="75" customWidth="1"/>
    <col min="2570" max="2570" width="13.5546875" style="75" customWidth="1"/>
    <col min="2571" max="2571" width="19" style="75" customWidth="1"/>
    <col min="2572" max="2572" width="11.44140625" style="75"/>
    <col min="2573" max="2573" width="15" style="75" customWidth="1"/>
    <col min="2574" max="2574" width="13.6640625" style="75" customWidth="1"/>
    <col min="2575" max="2575" width="14.109375" style="75" customWidth="1"/>
    <col min="2576" max="2578" width="11.44140625" style="75"/>
    <col min="2579" max="2579" width="13.6640625" style="75" customWidth="1"/>
    <col min="2580" max="2580" width="2.6640625" style="75" customWidth="1"/>
    <col min="2581" max="2816" width="11.44140625" style="75"/>
    <col min="2817" max="2817" width="12.109375" style="75" customWidth="1"/>
    <col min="2818" max="2818" width="10.88671875" style="75" customWidth="1"/>
    <col min="2819" max="2819" width="18.5546875" style="75" customWidth="1"/>
    <col min="2820" max="2820" width="5.6640625" style="75" customWidth="1"/>
    <col min="2821" max="2821" width="14.6640625" style="75" customWidth="1"/>
    <col min="2822" max="2822" width="14.44140625" style="75" customWidth="1"/>
    <col min="2823" max="2823" width="15.33203125" style="75" customWidth="1"/>
    <col min="2824" max="2824" width="14.88671875" style="75" customWidth="1"/>
    <col min="2825" max="2825" width="12.6640625" style="75" customWidth="1"/>
    <col min="2826" max="2826" width="13.5546875" style="75" customWidth="1"/>
    <col min="2827" max="2827" width="19" style="75" customWidth="1"/>
    <col min="2828" max="2828" width="11.44140625" style="75"/>
    <col min="2829" max="2829" width="15" style="75" customWidth="1"/>
    <col min="2830" max="2830" width="13.6640625" style="75" customWidth="1"/>
    <col min="2831" max="2831" width="14.109375" style="75" customWidth="1"/>
    <col min="2832" max="2834" width="11.44140625" style="75"/>
    <col min="2835" max="2835" width="13.6640625" style="75" customWidth="1"/>
    <col min="2836" max="2836" width="2.6640625" style="75" customWidth="1"/>
    <col min="2837" max="3072" width="11.44140625" style="75"/>
    <col min="3073" max="3073" width="12.109375" style="75" customWidth="1"/>
    <col min="3074" max="3074" width="10.88671875" style="75" customWidth="1"/>
    <col min="3075" max="3075" width="18.5546875" style="75" customWidth="1"/>
    <col min="3076" max="3076" width="5.6640625" style="75" customWidth="1"/>
    <col min="3077" max="3077" width="14.6640625" style="75" customWidth="1"/>
    <col min="3078" max="3078" width="14.44140625" style="75" customWidth="1"/>
    <col min="3079" max="3079" width="15.33203125" style="75" customWidth="1"/>
    <col min="3080" max="3080" width="14.88671875" style="75" customWidth="1"/>
    <col min="3081" max="3081" width="12.6640625" style="75" customWidth="1"/>
    <col min="3082" max="3082" width="13.5546875" style="75" customWidth="1"/>
    <col min="3083" max="3083" width="19" style="75" customWidth="1"/>
    <col min="3084" max="3084" width="11.44140625" style="75"/>
    <col min="3085" max="3085" width="15" style="75" customWidth="1"/>
    <col min="3086" max="3086" width="13.6640625" style="75" customWidth="1"/>
    <col min="3087" max="3087" width="14.109375" style="75" customWidth="1"/>
    <col min="3088" max="3090" width="11.44140625" style="75"/>
    <col min="3091" max="3091" width="13.6640625" style="75" customWidth="1"/>
    <col min="3092" max="3092" width="2.6640625" style="75" customWidth="1"/>
    <col min="3093" max="3328" width="11.44140625" style="75"/>
    <col min="3329" max="3329" width="12.109375" style="75" customWidth="1"/>
    <col min="3330" max="3330" width="10.88671875" style="75" customWidth="1"/>
    <col min="3331" max="3331" width="18.5546875" style="75" customWidth="1"/>
    <col min="3332" max="3332" width="5.6640625" style="75" customWidth="1"/>
    <col min="3333" max="3333" width="14.6640625" style="75" customWidth="1"/>
    <col min="3334" max="3334" width="14.44140625" style="75" customWidth="1"/>
    <col min="3335" max="3335" width="15.33203125" style="75" customWidth="1"/>
    <col min="3336" max="3336" width="14.88671875" style="75" customWidth="1"/>
    <col min="3337" max="3337" width="12.6640625" style="75" customWidth="1"/>
    <col min="3338" max="3338" width="13.5546875" style="75" customWidth="1"/>
    <col min="3339" max="3339" width="19" style="75" customWidth="1"/>
    <col min="3340" max="3340" width="11.44140625" style="75"/>
    <col min="3341" max="3341" width="15" style="75" customWidth="1"/>
    <col min="3342" max="3342" width="13.6640625" style="75" customWidth="1"/>
    <col min="3343" max="3343" width="14.109375" style="75" customWidth="1"/>
    <col min="3344" max="3346" width="11.44140625" style="75"/>
    <col min="3347" max="3347" width="13.6640625" style="75" customWidth="1"/>
    <col min="3348" max="3348" width="2.6640625" style="75" customWidth="1"/>
    <col min="3349" max="3584" width="11.44140625" style="75"/>
    <col min="3585" max="3585" width="12.109375" style="75" customWidth="1"/>
    <col min="3586" max="3586" width="10.88671875" style="75" customWidth="1"/>
    <col min="3587" max="3587" width="18.5546875" style="75" customWidth="1"/>
    <col min="3588" max="3588" width="5.6640625" style="75" customWidth="1"/>
    <col min="3589" max="3589" width="14.6640625" style="75" customWidth="1"/>
    <col min="3590" max="3590" width="14.44140625" style="75" customWidth="1"/>
    <col min="3591" max="3591" width="15.33203125" style="75" customWidth="1"/>
    <col min="3592" max="3592" width="14.88671875" style="75" customWidth="1"/>
    <col min="3593" max="3593" width="12.6640625" style="75" customWidth="1"/>
    <col min="3594" max="3594" width="13.5546875" style="75" customWidth="1"/>
    <col min="3595" max="3595" width="19" style="75" customWidth="1"/>
    <col min="3596" max="3596" width="11.44140625" style="75"/>
    <col min="3597" max="3597" width="15" style="75" customWidth="1"/>
    <col min="3598" max="3598" width="13.6640625" style="75" customWidth="1"/>
    <col min="3599" max="3599" width="14.109375" style="75" customWidth="1"/>
    <col min="3600" max="3602" width="11.44140625" style="75"/>
    <col min="3603" max="3603" width="13.6640625" style="75" customWidth="1"/>
    <col min="3604" max="3604" width="2.6640625" style="75" customWidth="1"/>
    <col min="3605" max="3840" width="11.44140625" style="75"/>
    <col min="3841" max="3841" width="12.109375" style="75" customWidth="1"/>
    <col min="3842" max="3842" width="10.88671875" style="75" customWidth="1"/>
    <col min="3843" max="3843" width="18.5546875" style="75" customWidth="1"/>
    <col min="3844" max="3844" width="5.6640625" style="75" customWidth="1"/>
    <col min="3845" max="3845" width="14.6640625" style="75" customWidth="1"/>
    <col min="3846" max="3846" width="14.44140625" style="75" customWidth="1"/>
    <col min="3847" max="3847" width="15.33203125" style="75" customWidth="1"/>
    <col min="3848" max="3848" width="14.88671875" style="75" customWidth="1"/>
    <col min="3849" max="3849" width="12.6640625" style="75" customWidth="1"/>
    <col min="3850" max="3850" width="13.5546875" style="75" customWidth="1"/>
    <col min="3851" max="3851" width="19" style="75" customWidth="1"/>
    <col min="3852" max="3852" width="11.44140625" style="75"/>
    <col min="3853" max="3853" width="15" style="75" customWidth="1"/>
    <col min="3854" max="3854" width="13.6640625" style="75" customWidth="1"/>
    <col min="3855" max="3855" width="14.109375" style="75" customWidth="1"/>
    <col min="3856" max="3858" width="11.44140625" style="75"/>
    <col min="3859" max="3859" width="13.6640625" style="75" customWidth="1"/>
    <col min="3860" max="3860" width="2.6640625" style="75" customWidth="1"/>
    <col min="3861" max="4096" width="11.44140625" style="75"/>
    <col min="4097" max="4097" width="12.109375" style="75" customWidth="1"/>
    <col min="4098" max="4098" width="10.88671875" style="75" customWidth="1"/>
    <col min="4099" max="4099" width="18.5546875" style="75" customWidth="1"/>
    <col min="4100" max="4100" width="5.6640625" style="75" customWidth="1"/>
    <col min="4101" max="4101" width="14.6640625" style="75" customWidth="1"/>
    <col min="4102" max="4102" width="14.44140625" style="75" customWidth="1"/>
    <col min="4103" max="4103" width="15.33203125" style="75" customWidth="1"/>
    <col min="4104" max="4104" width="14.88671875" style="75" customWidth="1"/>
    <col min="4105" max="4105" width="12.6640625" style="75" customWidth="1"/>
    <col min="4106" max="4106" width="13.5546875" style="75" customWidth="1"/>
    <col min="4107" max="4107" width="19" style="75" customWidth="1"/>
    <col min="4108" max="4108" width="11.44140625" style="75"/>
    <col min="4109" max="4109" width="15" style="75" customWidth="1"/>
    <col min="4110" max="4110" width="13.6640625" style="75" customWidth="1"/>
    <col min="4111" max="4111" width="14.109375" style="75" customWidth="1"/>
    <col min="4112" max="4114" width="11.44140625" style="75"/>
    <col min="4115" max="4115" width="13.6640625" style="75" customWidth="1"/>
    <col min="4116" max="4116" width="2.6640625" style="75" customWidth="1"/>
    <col min="4117" max="4352" width="11.44140625" style="75"/>
    <col min="4353" max="4353" width="12.109375" style="75" customWidth="1"/>
    <col min="4354" max="4354" width="10.88671875" style="75" customWidth="1"/>
    <col min="4355" max="4355" width="18.5546875" style="75" customWidth="1"/>
    <col min="4356" max="4356" width="5.6640625" style="75" customWidth="1"/>
    <col min="4357" max="4357" width="14.6640625" style="75" customWidth="1"/>
    <col min="4358" max="4358" width="14.44140625" style="75" customWidth="1"/>
    <col min="4359" max="4359" width="15.33203125" style="75" customWidth="1"/>
    <col min="4360" max="4360" width="14.88671875" style="75" customWidth="1"/>
    <col min="4361" max="4361" width="12.6640625" style="75" customWidth="1"/>
    <col min="4362" max="4362" width="13.5546875" style="75" customWidth="1"/>
    <col min="4363" max="4363" width="19" style="75" customWidth="1"/>
    <col min="4364" max="4364" width="11.44140625" style="75"/>
    <col min="4365" max="4365" width="15" style="75" customWidth="1"/>
    <col min="4366" max="4366" width="13.6640625" style="75" customWidth="1"/>
    <col min="4367" max="4367" width="14.109375" style="75" customWidth="1"/>
    <col min="4368" max="4370" width="11.44140625" style="75"/>
    <col min="4371" max="4371" width="13.6640625" style="75" customWidth="1"/>
    <col min="4372" max="4372" width="2.6640625" style="75" customWidth="1"/>
    <col min="4373" max="4608" width="11.44140625" style="75"/>
    <col min="4609" max="4609" width="12.109375" style="75" customWidth="1"/>
    <col min="4610" max="4610" width="10.88671875" style="75" customWidth="1"/>
    <col min="4611" max="4611" width="18.5546875" style="75" customWidth="1"/>
    <col min="4612" max="4612" width="5.6640625" style="75" customWidth="1"/>
    <col min="4613" max="4613" width="14.6640625" style="75" customWidth="1"/>
    <col min="4614" max="4614" width="14.44140625" style="75" customWidth="1"/>
    <col min="4615" max="4615" width="15.33203125" style="75" customWidth="1"/>
    <col min="4616" max="4616" width="14.88671875" style="75" customWidth="1"/>
    <col min="4617" max="4617" width="12.6640625" style="75" customWidth="1"/>
    <col min="4618" max="4618" width="13.5546875" style="75" customWidth="1"/>
    <col min="4619" max="4619" width="19" style="75" customWidth="1"/>
    <col min="4620" max="4620" width="11.44140625" style="75"/>
    <col min="4621" max="4621" width="15" style="75" customWidth="1"/>
    <col min="4622" max="4622" width="13.6640625" style="75" customWidth="1"/>
    <col min="4623" max="4623" width="14.109375" style="75" customWidth="1"/>
    <col min="4624" max="4626" width="11.44140625" style="75"/>
    <col min="4627" max="4627" width="13.6640625" style="75" customWidth="1"/>
    <col min="4628" max="4628" width="2.6640625" style="75" customWidth="1"/>
    <col min="4629" max="4864" width="11.44140625" style="75"/>
    <col min="4865" max="4865" width="12.109375" style="75" customWidth="1"/>
    <col min="4866" max="4866" width="10.88671875" style="75" customWidth="1"/>
    <col min="4867" max="4867" width="18.5546875" style="75" customWidth="1"/>
    <col min="4868" max="4868" width="5.6640625" style="75" customWidth="1"/>
    <col min="4869" max="4869" width="14.6640625" style="75" customWidth="1"/>
    <col min="4870" max="4870" width="14.44140625" style="75" customWidth="1"/>
    <col min="4871" max="4871" width="15.33203125" style="75" customWidth="1"/>
    <col min="4872" max="4872" width="14.88671875" style="75" customWidth="1"/>
    <col min="4873" max="4873" width="12.6640625" style="75" customWidth="1"/>
    <col min="4874" max="4874" width="13.5546875" style="75" customWidth="1"/>
    <col min="4875" max="4875" width="19" style="75" customWidth="1"/>
    <col min="4876" max="4876" width="11.44140625" style="75"/>
    <col min="4877" max="4877" width="15" style="75" customWidth="1"/>
    <col min="4878" max="4878" width="13.6640625" style="75" customWidth="1"/>
    <col min="4879" max="4879" width="14.109375" style="75" customWidth="1"/>
    <col min="4880" max="4882" width="11.44140625" style="75"/>
    <col min="4883" max="4883" width="13.6640625" style="75" customWidth="1"/>
    <col min="4884" max="4884" width="2.6640625" style="75" customWidth="1"/>
    <col min="4885" max="5120" width="11.44140625" style="75"/>
    <col min="5121" max="5121" width="12.109375" style="75" customWidth="1"/>
    <col min="5122" max="5122" width="10.88671875" style="75" customWidth="1"/>
    <col min="5123" max="5123" width="18.5546875" style="75" customWidth="1"/>
    <col min="5124" max="5124" width="5.6640625" style="75" customWidth="1"/>
    <col min="5125" max="5125" width="14.6640625" style="75" customWidth="1"/>
    <col min="5126" max="5126" width="14.44140625" style="75" customWidth="1"/>
    <col min="5127" max="5127" width="15.33203125" style="75" customWidth="1"/>
    <col min="5128" max="5128" width="14.88671875" style="75" customWidth="1"/>
    <col min="5129" max="5129" width="12.6640625" style="75" customWidth="1"/>
    <col min="5130" max="5130" width="13.5546875" style="75" customWidth="1"/>
    <col min="5131" max="5131" width="19" style="75" customWidth="1"/>
    <col min="5132" max="5132" width="11.44140625" style="75"/>
    <col min="5133" max="5133" width="15" style="75" customWidth="1"/>
    <col min="5134" max="5134" width="13.6640625" style="75" customWidth="1"/>
    <col min="5135" max="5135" width="14.109375" style="75" customWidth="1"/>
    <col min="5136" max="5138" width="11.44140625" style="75"/>
    <col min="5139" max="5139" width="13.6640625" style="75" customWidth="1"/>
    <col min="5140" max="5140" width="2.6640625" style="75" customWidth="1"/>
    <col min="5141" max="5376" width="11.44140625" style="75"/>
    <col min="5377" max="5377" width="12.109375" style="75" customWidth="1"/>
    <col min="5378" max="5378" width="10.88671875" style="75" customWidth="1"/>
    <col min="5379" max="5379" width="18.5546875" style="75" customWidth="1"/>
    <col min="5380" max="5380" width="5.6640625" style="75" customWidth="1"/>
    <col min="5381" max="5381" width="14.6640625" style="75" customWidth="1"/>
    <col min="5382" max="5382" width="14.44140625" style="75" customWidth="1"/>
    <col min="5383" max="5383" width="15.33203125" style="75" customWidth="1"/>
    <col min="5384" max="5384" width="14.88671875" style="75" customWidth="1"/>
    <col min="5385" max="5385" width="12.6640625" style="75" customWidth="1"/>
    <col min="5386" max="5386" width="13.5546875" style="75" customWidth="1"/>
    <col min="5387" max="5387" width="19" style="75" customWidth="1"/>
    <col min="5388" max="5388" width="11.44140625" style="75"/>
    <col min="5389" max="5389" width="15" style="75" customWidth="1"/>
    <col min="5390" max="5390" width="13.6640625" style="75" customWidth="1"/>
    <col min="5391" max="5391" width="14.109375" style="75" customWidth="1"/>
    <col min="5392" max="5394" width="11.44140625" style="75"/>
    <col min="5395" max="5395" width="13.6640625" style="75" customWidth="1"/>
    <col min="5396" max="5396" width="2.6640625" style="75" customWidth="1"/>
    <col min="5397" max="5632" width="11.44140625" style="75"/>
    <col min="5633" max="5633" width="12.109375" style="75" customWidth="1"/>
    <col min="5634" max="5634" width="10.88671875" style="75" customWidth="1"/>
    <col min="5635" max="5635" width="18.5546875" style="75" customWidth="1"/>
    <col min="5636" max="5636" width="5.6640625" style="75" customWidth="1"/>
    <col min="5637" max="5637" width="14.6640625" style="75" customWidth="1"/>
    <col min="5638" max="5638" width="14.44140625" style="75" customWidth="1"/>
    <col min="5639" max="5639" width="15.33203125" style="75" customWidth="1"/>
    <col min="5640" max="5640" width="14.88671875" style="75" customWidth="1"/>
    <col min="5641" max="5641" width="12.6640625" style="75" customWidth="1"/>
    <col min="5642" max="5642" width="13.5546875" style="75" customWidth="1"/>
    <col min="5643" max="5643" width="19" style="75" customWidth="1"/>
    <col min="5644" max="5644" width="11.44140625" style="75"/>
    <col min="5645" max="5645" width="15" style="75" customWidth="1"/>
    <col min="5646" max="5646" width="13.6640625" style="75" customWidth="1"/>
    <col min="5647" max="5647" width="14.109375" style="75" customWidth="1"/>
    <col min="5648" max="5650" width="11.44140625" style="75"/>
    <col min="5651" max="5651" width="13.6640625" style="75" customWidth="1"/>
    <col min="5652" max="5652" width="2.6640625" style="75" customWidth="1"/>
    <col min="5653" max="5888" width="11.44140625" style="75"/>
    <col min="5889" max="5889" width="12.109375" style="75" customWidth="1"/>
    <col min="5890" max="5890" width="10.88671875" style="75" customWidth="1"/>
    <col min="5891" max="5891" width="18.5546875" style="75" customWidth="1"/>
    <col min="5892" max="5892" width="5.6640625" style="75" customWidth="1"/>
    <col min="5893" max="5893" width="14.6640625" style="75" customWidth="1"/>
    <col min="5894" max="5894" width="14.44140625" style="75" customWidth="1"/>
    <col min="5895" max="5895" width="15.33203125" style="75" customWidth="1"/>
    <col min="5896" max="5896" width="14.88671875" style="75" customWidth="1"/>
    <col min="5897" max="5897" width="12.6640625" style="75" customWidth="1"/>
    <col min="5898" max="5898" width="13.5546875" style="75" customWidth="1"/>
    <col min="5899" max="5899" width="19" style="75" customWidth="1"/>
    <col min="5900" max="5900" width="11.44140625" style="75"/>
    <col min="5901" max="5901" width="15" style="75" customWidth="1"/>
    <col min="5902" max="5902" width="13.6640625" style="75" customWidth="1"/>
    <col min="5903" max="5903" width="14.109375" style="75" customWidth="1"/>
    <col min="5904" max="5906" width="11.44140625" style="75"/>
    <col min="5907" max="5907" width="13.6640625" style="75" customWidth="1"/>
    <col min="5908" max="5908" width="2.6640625" style="75" customWidth="1"/>
    <col min="5909" max="6144" width="11.44140625" style="75"/>
    <col min="6145" max="6145" width="12.109375" style="75" customWidth="1"/>
    <col min="6146" max="6146" width="10.88671875" style="75" customWidth="1"/>
    <col min="6147" max="6147" width="18.5546875" style="75" customWidth="1"/>
    <col min="6148" max="6148" width="5.6640625" style="75" customWidth="1"/>
    <col min="6149" max="6149" width="14.6640625" style="75" customWidth="1"/>
    <col min="6150" max="6150" width="14.44140625" style="75" customWidth="1"/>
    <col min="6151" max="6151" width="15.33203125" style="75" customWidth="1"/>
    <col min="6152" max="6152" width="14.88671875" style="75" customWidth="1"/>
    <col min="6153" max="6153" width="12.6640625" style="75" customWidth="1"/>
    <col min="6154" max="6154" width="13.5546875" style="75" customWidth="1"/>
    <col min="6155" max="6155" width="19" style="75" customWidth="1"/>
    <col min="6156" max="6156" width="11.44140625" style="75"/>
    <col min="6157" max="6157" width="15" style="75" customWidth="1"/>
    <col min="6158" max="6158" width="13.6640625" style="75" customWidth="1"/>
    <col min="6159" max="6159" width="14.109375" style="75" customWidth="1"/>
    <col min="6160" max="6162" width="11.44140625" style="75"/>
    <col min="6163" max="6163" width="13.6640625" style="75" customWidth="1"/>
    <col min="6164" max="6164" width="2.6640625" style="75" customWidth="1"/>
    <col min="6165" max="6400" width="11.44140625" style="75"/>
    <col min="6401" max="6401" width="12.109375" style="75" customWidth="1"/>
    <col min="6402" max="6402" width="10.88671875" style="75" customWidth="1"/>
    <col min="6403" max="6403" width="18.5546875" style="75" customWidth="1"/>
    <col min="6404" max="6404" width="5.6640625" style="75" customWidth="1"/>
    <col min="6405" max="6405" width="14.6640625" style="75" customWidth="1"/>
    <col min="6406" max="6406" width="14.44140625" style="75" customWidth="1"/>
    <col min="6407" max="6407" width="15.33203125" style="75" customWidth="1"/>
    <col min="6408" max="6408" width="14.88671875" style="75" customWidth="1"/>
    <col min="6409" max="6409" width="12.6640625" style="75" customWidth="1"/>
    <col min="6410" max="6410" width="13.5546875" style="75" customWidth="1"/>
    <col min="6411" max="6411" width="19" style="75" customWidth="1"/>
    <col min="6412" max="6412" width="11.44140625" style="75"/>
    <col min="6413" max="6413" width="15" style="75" customWidth="1"/>
    <col min="6414" max="6414" width="13.6640625" style="75" customWidth="1"/>
    <col min="6415" max="6415" width="14.109375" style="75" customWidth="1"/>
    <col min="6416" max="6418" width="11.44140625" style="75"/>
    <col min="6419" max="6419" width="13.6640625" style="75" customWidth="1"/>
    <col min="6420" max="6420" width="2.6640625" style="75" customWidth="1"/>
    <col min="6421" max="6656" width="11.44140625" style="75"/>
    <col min="6657" max="6657" width="12.109375" style="75" customWidth="1"/>
    <col min="6658" max="6658" width="10.88671875" style="75" customWidth="1"/>
    <col min="6659" max="6659" width="18.5546875" style="75" customWidth="1"/>
    <col min="6660" max="6660" width="5.6640625" style="75" customWidth="1"/>
    <col min="6661" max="6661" width="14.6640625" style="75" customWidth="1"/>
    <col min="6662" max="6662" width="14.44140625" style="75" customWidth="1"/>
    <col min="6663" max="6663" width="15.33203125" style="75" customWidth="1"/>
    <col min="6664" max="6664" width="14.88671875" style="75" customWidth="1"/>
    <col min="6665" max="6665" width="12.6640625" style="75" customWidth="1"/>
    <col min="6666" max="6666" width="13.5546875" style="75" customWidth="1"/>
    <col min="6667" max="6667" width="19" style="75" customWidth="1"/>
    <col min="6668" max="6668" width="11.44140625" style="75"/>
    <col min="6669" max="6669" width="15" style="75" customWidth="1"/>
    <col min="6670" max="6670" width="13.6640625" style="75" customWidth="1"/>
    <col min="6671" max="6671" width="14.109375" style="75" customWidth="1"/>
    <col min="6672" max="6674" width="11.44140625" style="75"/>
    <col min="6675" max="6675" width="13.6640625" style="75" customWidth="1"/>
    <col min="6676" max="6676" width="2.6640625" style="75" customWidth="1"/>
    <col min="6677" max="6912" width="11.44140625" style="75"/>
    <col min="6913" max="6913" width="12.109375" style="75" customWidth="1"/>
    <col min="6914" max="6914" width="10.88671875" style="75" customWidth="1"/>
    <col min="6915" max="6915" width="18.5546875" style="75" customWidth="1"/>
    <col min="6916" max="6916" width="5.6640625" style="75" customWidth="1"/>
    <col min="6917" max="6917" width="14.6640625" style="75" customWidth="1"/>
    <col min="6918" max="6918" width="14.44140625" style="75" customWidth="1"/>
    <col min="6919" max="6919" width="15.33203125" style="75" customWidth="1"/>
    <col min="6920" max="6920" width="14.88671875" style="75" customWidth="1"/>
    <col min="6921" max="6921" width="12.6640625" style="75" customWidth="1"/>
    <col min="6922" max="6922" width="13.5546875" style="75" customWidth="1"/>
    <col min="6923" max="6923" width="19" style="75" customWidth="1"/>
    <col min="6924" max="6924" width="11.44140625" style="75"/>
    <col min="6925" max="6925" width="15" style="75" customWidth="1"/>
    <col min="6926" max="6926" width="13.6640625" style="75" customWidth="1"/>
    <col min="6927" max="6927" width="14.109375" style="75" customWidth="1"/>
    <col min="6928" max="6930" width="11.44140625" style="75"/>
    <col min="6931" max="6931" width="13.6640625" style="75" customWidth="1"/>
    <col min="6932" max="6932" width="2.6640625" style="75" customWidth="1"/>
    <col min="6933" max="7168" width="11.44140625" style="75"/>
    <col min="7169" max="7169" width="12.109375" style="75" customWidth="1"/>
    <col min="7170" max="7170" width="10.88671875" style="75" customWidth="1"/>
    <col min="7171" max="7171" width="18.5546875" style="75" customWidth="1"/>
    <col min="7172" max="7172" width="5.6640625" style="75" customWidth="1"/>
    <col min="7173" max="7173" width="14.6640625" style="75" customWidth="1"/>
    <col min="7174" max="7174" width="14.44140625" style="75" customWidth="1"/>
    <col min="7175" max="7175" width="15.33203125" style="75" customWidth="1"/>
    <col min="7176" max="7176" width="14.88671875" style="75" customWidth="1"/>
    <col min="7177" max="7177" width="12.6640625" style="75" customWidth="1"/>
    <col min="7178" max="7178" width="13.5546875" style="75" customWidth="1"/>
    <col min="7179" max="7179" width="19" style="75" customWidth="1"/>
    <col min="7180" max="7180" width="11.44140625" style="75"/>
    <col min="7181" max="7181" width="15" style="75" customWidth="1"/>
    <col min="7182" max="7182" width="13.6640625" style="75" customWidth="1"/>
    <col min="7183" max="7183" width="14.109375" style="75" customWidth="1"/>
    <col min="7184" max="7186" width="11.44140625" style="75"/>
    <col min="7187" max="7187" width="13.6640625" style="75" customWidth="1"/>
    <col min="7188" max="7188" width="2.6640625" style="75" customWidth="1"/>
    <col min="7189" max="7424" width="11.44140625" style="75"/>
    <col min="7425" max="7425" width="12.109375" style="75" customWidth="1"/>
    <col min="7426" max="7426" width="10.88671875" style="75" customWidth="1"/>
    <col min="7427" max="7427" width="18.5546875" style="75" customWidth="1"/>
    <col min="7428" max="7428" width="5.6640625" style="75" customWidth="1"/>
    <col min="7429" max="7429" width="14.6640625" style="75" customWidth="1"/>
    <col min="7430" max="7430" width="14.44140625" style="75" customWidth="1"/>
    <col min="7431" max="7431" width="15.33203125" style="75" customWidth="1"/>
    <col min="7432" max="7432" width="14.88671875" style="75" customWidth="1"/>
    <col min="7433" max="7433" width="12.6640625" style="75" customWidth="1"/>
    <col min="7434" max="7434" width="13.5546875" style="75" customWidth="1"/>
    <col min="7435" max="7435" width="19" style="75" customWidth="1"/>
    <col min="7436" max="7436" width="11.44140625" style="75"/>
    <col min="7437" max="7437" width="15" style="75" customWidth="1"/>
    <col min="7438" max="7438" width="13.6640625" style="75" customWidth="1"/>
    <col min="7439" max="7439" width="14.109375" style="75" customWidth="1"/>
    <col min="7440" max="7442" width="11.44140625" style="75"/>
    <col min="7443" max="7443" width="13.6640625" style="75" customWidth="1"/>
    <col min="7444" max="7444" width="2.6640625" style="75" customWidth="1"/>
    <col min="7445" max="7680" width="11.44140625" style="75"/>
    <col min="7681" max="7681" width="12.109375" style="75" customWidth="1"/>
    <col min="7682" max="7682" width="10.88671875" style="75" customWidth="1"/>
    <col min="7683" max="7683" width="18.5546875" style="75" customWidth="1"/>
    <col min="7684" max="7684" width="5.6640625" style="75" customWidth="1"/>
    <col min="7685" max="7685" width="14.6640625" style="75" customWidth="1"/>
    <col min="7686" max="7686" width="14.44140625" style="75" customWidth="1"/>
    <col min="7687" max="7687" width="15.33203125" style="75" customWidth="1"/>
    <col min="7688" max="7688" width="14.88671875" style="75" customWidth="1"/>
    <col min="7689" max="7689" width="12.6640625" style="75" customWidth="1"/>
    <col min="7690" max="7690" width="13.5546875" style="75" customWidth="1"/>
    <col min="7691" max="7691" width="19" style="75" customWidth="1"/>
    <col min="7692" max="7692" width="11.44140625" style="75"/>
    <col min="7693" max="7693" width="15" style="75" customWidth="1"/>
    <col min="7694" max="7694" width="13.6640625" style="75" customWidth="1"/>
    <col min="7695" max="7695" width="14.109375" style="75" customWidth="1"/>
    <col min="7696" max="7698" width="11.44140625" style="75"/>
    <col min="7699" max="7699" width="13.6640625" style="75" customWidth="1"/>
    <col min="7700" max="7700" width="2.6640625" style="75" customWidth="1"/>
    <col min="7701" max="7936" width="11.44140625" style="75"/>
    <col min="7937" max="7937" width="12.109375" style="75" customWidth="1"/>
    <col min="7938" max="7938" width="10.88671875" style="75" customWidth="1"/>
    <col min="7939" max="7939" width="18.5546875" style="75" customWidth="1"/>
    <col min="7940" max="7940" width="5.6640625" style="75" customWidth="1"/>
    <col min="7941" max="7941" width="14.6640625" style="75" customWidth="1"/>
    <col min="7942" max="7942" width="14.44140625" style="75" customWidth="1"/>
    <col min="7943" max="7943" width="15.33203125" style="75" customWidth="1"/>
    <col min="7944" max="7944" width="14.88671875" style="75" customWidth="1"/>
    <col min="7945" max="7945" width="12.6640625" style="75" customWidth="1"/>
    <col min="7946" max="7946" width="13.5546875" style="75" customWidth="1"/>
    <col min="7947" max="7947" width="19" style="75" customWidth="1"/>
    <col min="7948" max="7948" width="11.44140625" style="75"/>
    <col min="7949" max="7949" width="15" style="75" customWidth="1"/>
    <col min="7950" max="7950" width="13.6640625" style="75" customWidth="1"/>
    <col min="7951" max="7951" width="14.109375" style="75" customWidth="1"/>
    <col min="7952" max="7954" width="11.44140625" style="75"/>
    <col min="7955" max="7955" width="13.6640625" style="75" customWidth="1"/>
    <col min="7956" max="7956" width="2.6640625" style="75" customWidth="1"/>
    <col min="7957" max="8192" width="11.44140625" style="75"/>
    <col min="8193" max="8193" width="12.109375" style="75" customWidth="1"/>
    <col min="8194" max="8194" width="10.88671875" style="75" customWidth="1"/>
    <col min="8195" max="8195" width="18.5546875" style="75" customWidth="1"/>
    <col min="8196" max="8196" width="5.6640625" style="75" customWidth="1"/>
    <col min="8197" max="8197" width="14.6640625" style="75" customWidth="1"/>
    <col min="8198" max="8198" width="14.44140625" style="75" customWidth="1"/>
    <col min="8199" max="8199" width="15.33203125" style="75" customWidth="1"/>
    <col min="8200" max="8200" width="14.88671875" style="75" customWidth="1"/>
    <col min="8201" max="8201" width="12.6640625" style="75" customWidth="1"/>
    <col min="8202" max="8202" width="13.5546875" style="75" customWidth="1"/>
    <col min="8203" max="8203" width="19" style="75" customWidth="1"/>
    <col min="8204" max="8204" width="11.44140625" style="75"/>
    <col min="8205" max="8205" width="15" style="75" customWidth="1"/>
    <col min="8206" max="8206" width="13.6640625" style="75" customWidth="1"/>
    <col min="8207" max="8207" width="14.109375" style="75" customWidth="1"/>
    <col min="8208" max="8210" width="11.44140625" style="75"/>
    <col min="8211" max="8211" width="13.6640625" style="75" customWidth="1"/>
    <col min="8212" max="8212" width="2.6640625" style="75" customWidth="1"/>
    <col min="8213" max="8448" width="11.44140625" style="75"/>
    <col min="8449" max="8449" width="12.109375" style="75" customWidth="1"/>
    <col min="8450" max="8450" width="10.88671875" style="75" customWidth="1"/>
    <col min="8451" max="8451" width="18.5546875" style="75" customWidth="1"/>
    <col min="8452" max="8452" width="5.6640625" style="75" customWidth="1"/>
    <col min="8453" max="8453" width="14.6640625" style="75" customWidth="1"/>
    <col min="8454" max="8454" width="14.44140625" style="75" customWidth="1"/>
    <col min="8455" max="8455" width="15.33203125" style="75" customWidth="1"/>
    <col min="8456" max="8456" width="14.88671875" style="75" customWidth="1"/>
    <col min="8457" max="8457" width="12.6640625" style="75" customWidth="1"/>
    <col min="8458" max="8458" width="13.5546875" style="75" customWidth="1"/>
    <col min="8459" max="8459" width="19" style="75" customWidth="1"/>
    <col min="8460" max="8460" width="11.44140625" style="75"/>
    <col min="8461" max="8461" width="15" style="75" customWidth="1"/>
    <col min="8462" max="8462" width="13.6640625" style="75" customWidth="1"/>
    <col min="8463" max="8463" width="14.109375" style="75" customWidth="1"/>
    <col min="8464" max="8466" width="11.44140625" style="75"/>
    <col min="8467" max="8467" width="13.6640625" style="75" customWidth="1"/>
    <col min="8468" max="8468" width="2.6640625" style="75" customWidth="1"/>
    <col min="8469" max="8704" width="11.44140625" style="75"/>
    <col min="8705" max="8705" width="12.109375" style="75" customWidth="1"/>
    <col min="8706" max="8706" width="10.88671875" style="75" customWidth="1"/>
    <col min="8707" max="8707" width="18.5546875" style="75" customWidth="1"/>
    <col min="8708" max="8708" width="5.6640625" style="75" customWidth="1"/>
    <col min="8709" max="8709" width="14.6640625" style="75" customWidth="1"/>
    <col min="8710" max="8710" width="14.44140625" style="75" customWidth="1"/>
    <col min="8711" max="8711" width="15.33203125" style="75" customWidth="1"/>
    <col min="8712" max="8712" width="14.88671875" style="75" customWidth="1"/>
    <col min="8713" max="8713" width="12.6640625" style="75" customWidth="1"/>
    <col min="8714" max="8714" width="13.5546875" style="75" customWidth="1"/>
    <col min="8715" max="8715" width="19" style="75" customWidth="1"/>
    <col min="8716" max="8716" width="11.44140625" style="75"/>
    <col min="8717" max="8717" width="15" style="75" customWidth="1"/>
    <col min="8718" max="8718" width="13.6640625" style="75" customWidth="1"/>
    <col min="8719" max="8719" width="14.109375" style="75" customWidth="1"/>
    <col min="8720" max="8722" width="11.44140625" style="75"/>
    <col min="8723" max="8723" width="13.6640625" style="75" customWidth="1"/>
    <col min="8724" max="8724" width="2.6640625" style="75" customWidth="1"/>
    <col min="8725" max="8960" width="11.44140625" style="75"/>
    <col min="8961" max="8961" width="12.109375" style="75" customWidth="1"/>
    <col min="8962" max="8962" width="10.88671875" style="75" customWidth="1"/>
    <col min="8963" max="8963" width="18.5546875" style="75" customWidth="1"/>
    <col min="8964" max="8964" width="5.6640625" style="75" customWidth="1"/>
    <col min="8965" max="8965" width="14.6640625" style="75" customWidth="1"/>
    <col min="8966" max="8966" width="14.44140625" style="75" customWidth="1"/>
    <col min="8967" max="8967" width="15.33203125" style="75" customWidth="1"/>
    <col min="8968" max="8968" width="14.88671875" style="75" customWidth="1"/>
    <col min="8969" max="8969" width="12.6640625" style="75" customWidth="1"/>
    <col min="8970" max="8970" width="13.5546875" style="75" customWidth="1"/>
    <col min="8971" max="8971" width="19" style="75" customWidth="1"/>
    <col min="8972" max="8972" width="11.44140625" style="75"/>
    <col min="8973" max="8973" width="15" style="75" customWidth="1"/>
    <col min="8974" max="8974" width="13.6640625" style="75" customWidth="1"/>
    <col min="8975" max="8975" width="14.109375" style="75" customWidth="1"/>
    <col min="8976" max="8978" width="11.44140625" style="75"/>
    <col min="8979" max="8979" width="13.6640625" style="75" customWidth="1"/>
    <col min="8980" max="8980" width="2.6640625" style="75" customWidth="1"/>
    <col min="8981" max="9216" width="11.44140625" style="75"/>
    <col min="9217" max="9217" width="12.109375" style="75" customWidth="1"/>
    <col min="9218" max="9218" width="10.88671875" style="75" customWidth="1"/>
    <col min="9219" max="9219" width="18.5546875" style="75" customWidth="1"/>
    <col min="9220" max="9220" width="5.6640625" style="75" customWidth="1"/>
    <col min="9221" max="9221" width="14.6640625" style="75" customWidth="1"/>
    <col min="9222" max="9222" width="14.44140625" style="75" customWidth="1"/>
    <col min="9223" max="9223" width="15.33203125" style="75" customWidth="1"/>
    <col min="9224" max="9224" width="14.88671875" style="75" customWidth="1"/>
    <col min="9225" max="9225" width="12.6640625" style="75" customWidth="1"/>
    <col min="9226" max="9226" width="13.5546875" style="75" customWidth="1"/>
    <col min="9227" max="9227" width="19" style="75" customWidth="1"/>
    <col min="9228" max="9228" width="11.44140625" style="75"/>
    <col min="9229" max="9229" width="15" style="75" customWidth="1"/>
    <col min="9230" max="9230" width="13.6640625" style="75" customWidth="1"/>
    <col min="9231" max="9231" width="14.109375" style="75" customWidth="1"/>
    <col min="9232" max="9234" width="11.44140625" style="75"/>
    <col min="9235" max="9235" width="13.6640625" style="75" customWidth="1"/>
    <col min="9236" max="9236" width="2.6640625" style="75" customWidth="1"/>
    <col min="9237" max="9472" width="11.44140625" style="75"/>
    <col min="9473" max="9473" width="12.109375" style="75" customWidth="1"/>
    <col min="9474" max="9474" width="10.88671875" style="75" customWidth="1"/>
    <col min="9475" max="9475" width="18.5546875" style="75" customWidth="1"/>
    <col min="9476" max="9476" width="5.6640625" style="75" customWidth="1"/>
    <col min="9477" max="9477" width="14.6640625" style="75" customWidth="1"/>
    <col min="9478" max="9478" width="14.44140625" style="75" customWidth="1"/>
    <col min="9479" max="9479" width="15.33203125" style="75" customWidth="1"/>
    <col min="9480" max="9480" width="14.88671875" style="75" customWidth="1"/>
    <col min="9481" max="9481" width="12.6640625" style="75" customWidth="1"/>
    <col min="9482" max="9482" width="13.5546875" style="75" customWidth="1"/>
    <col min="9483" max="9483" width="19" style="75" customWidth="1"/>
    <col min="9484" max="9484" width="11.44140625" style="75"/>
    <col min="9485" max="9485" width="15" style="75" customWidth="1"/>
    <col min="9486" max="9486" width="13.6640625" style="75" customWidth="1"/>
    <col min="9487" max="9487" width="14.109375" style="75" customWidth="1"/>
    <col min="9488" max="9490" width="11.44140625" style="75"/>
    <col min="9491" max="9491" width="13.6640625" style="75" customWidth="1"/>
    <col min="9492" max="9492" width="2.6640625" style="75" customWidth="1"/>
    <col min="9493" max="9728" width="11.44140625" style="75"/>
    <col min="9729" max="9729" width="12.109375" style="75" customWidth="1"/>
    <col min="9730" max="9730" width="10.88671875" style="75" customWidth="1"/>
    <col min="9731" max="9731" width="18.5546875" style="75" customWidth="1"/>
    <col min="9732" max="9732" width="5.6640625" style="75" customWidth="1"/>
    <col min="9733" max="9733" width="14.6640625" style="75" customWidth="1"/>
    <col min="9734" max="9734" width="14.44140625" style="75" customWidth="1"/>
    <col min="9735" max="9735" width="15.33203125" style="75" customWidth="1"/>
    <col min="9736" max="9736" width="14.88671875" style="75" customWidth="1"/>
    <col min="9737" max="9737" width="12.6640625" style="75" customWidth="1"/>
    <col min="9738" max="9738" width="13.5546875" style="75" customWidth="1"/>
    <col min="9739" max="9739" width="19" style="75" customWidth="1"/>
    <col min="9740" max="9740" width="11.44140625" style="75"/>
    <col min="9741" max="9741" width="15" style="75" customWidth="1"/>
    <col min="9742" max="9742" width="13.6640625" style="75" customWidth="1"/>
    <col min="9743" max="9743" width="14.109375" style="75" customWidth="1"/>
    <col min="9744" max="9746" width="11.44140625" style="75"/>
    <col min="9747" max="9747" width="13.6640625" style="75" customWidth="1"/>
    <col min="9748" max="9748" width="2.6640625" style="75" customWidth="1"/>
    <col min="9749" max="9984" width="11.44140625" style="75"/>
    <col min="9985" max="9985" width="12.109375" style="75" customWidth="1"/>
    <col min="9986" max="9986" width="10.88671875" style="75" customWidth="1"/>
    <col min="9987" max="9987" width="18.5546875" style="75" customWidth="1"/>
    <col min="9988" max="9988" width="5.6640625" style="75" customWidth="1"/>
    <col min="9989" max="9989" width="14.6640625" style="75" customWidth="1"/>
    <col min="9990" max="9990" width="14.44140625" style="75" customWidth="1"/>
    <col min="9991" max="9991" width="15.33203125" style="75" customWidth="1"/>
    <col min="9992" max="9992" width="14.88671875" style="75" customWidth="1"/>
    <col min="9993" max="9993" width="12.6640625" style="75" customWidth="1"/>
    <col min="9994" max="9994" width="13.5546875" style="75" customWidth="1"/>
    <col min="9995" max="9995" width="19" style="75" customWidth="1"/>
    <col min="9996" max="9996" width="11.44140625" style="75"/>
    <col min="9997" max="9997" width="15" style="75" customWidth="1"/>
    <col min="9998" max="9998" width="13.6640625" style="75" customWidth="1"/>
    <col min="9999" max="9999" width="14.109375" style="75" customWidth="1"/>
    <col min="10000" max="10002" width="11.44140625" style="75"/>
    <col min="10003" max="10003" width="13.6640625" style="75" customWidth="1"/>
    <col min="10004" max="10004" width="2.6640625" style="75" customWidth="1"/>
    <col min="10005" max="10240" width="11.44140625" style="75"/>
    <col min="10241" max="10241" width="12.109375" style="75" customWidth="1"/>
    <col min="10242" max="10242" width="10.88671875" style="75" customWidth="1"/>
    <col min="10243" max="10243" width="18.5546875" style="75" customWidth="1"/>
    <col min="10244" max="10244" width="5.6640625" style="75" customWidth="1"/>
    <col min="10245" max="10245" width="14.6640625" style="75" customWidth="1"/>
    <col min="10246" max="10246" width="14.44140625" style="75" customWidth="1"/>
    <col min="10247" max="10247" width="15.33203125" style="75" customWidth="1"/>
    <col min="10248" max="10248" width="14.88671875" style="75" customWidth="1"/>
    <col min="10249" max="10249" width="12.6640625" style="75" customWidth="1"/>
    <col min="10250" max="10250" width="13.5546875" style="75" customWidth="1"/>
    <col min="10251" max="10251" width="19" style="75" customWidth="1"/>
    <col min="10252" max="10252" width="11.44140625" style="75"/>
    <col min="10253" max="10253" width="15" style="75" customWidth="1"/>
    <col min="10254" max="10254" width="13.6640625" style="75" customWidth="1"/>
    <col min="10255" max="10255" width="14.109375" style="75" customWidth="1"/>
    <col min="10256" max="10258" width="11.44140625" style="75"/>
    <col min="10259" max="10259" width="13.6640625" style="75" customWidth="1"/>
    <col min="10260" max="10260" width="2.6640625" style="75" customWidth="1"/>
    <col min="10261" max="10496" width="11.44140625" style="75"/>
    <col min="10497" max="10497" width="12.109375" style="75" customWidth="1"/>
    <col min="10498" max="10498" width="10.88671875" style="75" customWidth="1"/>
    <col min="10499" max="10499" width="18.5546875" style="75" customWidth="1"/>
    <col min="10500" max="10500" width="5.6640625" style="75" customWidth="1"/>
    <col min="10501" max="10501" width="14.6640625" style="75" customWidth="1"/>
    <col min="10502" max="10502" width="14.44140625" style="75" customWidth="1"/>
    <col min="10503" max="10503" width="15.33203125" style="75" customWidth="1"/>
    <col min="10504" max="10504" width="14.88671875" style="75" customWidth="1"/>
    <col min="10505" max="10505" width="12.6640625" style="75" customWidth="1"/>
    <col min="10506" max="10506" width="13.5546875" style="75" customWidth="1"/>
    <col min="10507" max="10507" width="19" style="75" customWidth="1"/>
    <col min="10508" max="10508" width="11.44140625" style="75"/>
    <col min="10509" max="10509" width="15" style="75" customWidth="1"/>
    <col min="10510" max="10510" width="13.6640625" style="75" customWidth="1"/>
    <col min="10511" max="10511" width="14.109375" style="75" customWidth="1"/>
    <col min="10512" max="10514" width="11.44140625" style="75"/>
    <col min="10515" max="10515" width="13.6640625" style="75" customWidth="1"/>
    <col min="10516" max="10516" width="2.6640625" style="75" customWidth="1"/>
    <col min="10517" max="10752" width="11.44140625" style="75"/>
    <col min="10753" max="10753" width="12.109375" style="75" customWidth="1"/>
    <col min="10754" max="10754" width="10.88671875" style="75" customWidth="1"/>
    <col min="10755" max="10755" width="18.5546875" style="75" customWidth="1"/>
    <col min="10756" max="10756" width="5.6640625" style="75" customWidth="1"/>
    <col min="10757" max="10757" width="14.6640625" style="75" customWidth="1"/>
    <col min="10758" max="10758" width="14.44140625" style="75" customWidth="1"/>
    <col min="10759" max="10759" width="15.33203125" style="75" customWidth="1"/>
    <col min="10760" max="10760" width="14.88671875" style="75" customWidth="1"/>
    <col min="10761" max="10761" width="12.6640625" style="75" customWidth="1"/>
    <col min="10762" max="10762" width="13.5546875" style="75" customWidth="1"/>
    <col min="10763" max="10763" width="19" style="75" customWidth="1"/>
    <col min="10764" max="10764" width="11.44140625" style="75"/>
    <col min="10765" max="10765" width="15" style="75" customWidth="1"/>
    <col min="10766" max="10766" width="13.6640625" style="75" customWidth="1"/>
    <col min="10767" max="10767" width="14.109375" style="75" customWidth="1"/>
    <col min="10768" max="10770" width="11.44140625" style="75"/>
    <col min="10771" max="10771" width="13.6640625" style="75" customWidth="1"/>
    <col min="10772" max="10772" width="2.6640625" style="75" customWidth="1"/>
    <col min="10773" max="11008" width="11.44140625" style="75"/>
    <col min="11009" max="11009" width="12.109375" style="75" customWidth="1"/>
    <col min="11010" max="11010" width="10.88671875" style="75" customWidth="1"/>
    <col min="11011" max="11011" width="18.5546875" style="75" customWidth="1"/>
    <col min="11012" max="11012" width="5.6640625" style="75" customWidth="1"/>
    <col min="11013" max="11013" width="14.6640625" style="75" customWidth="1"/>
    <col min="11014" max="11014" width="14.44140625" style="75" customWidth="1"/>
    <col min="11015" max="11015" width="15.33203125" style="75" customWidth="1"/>
    <col min="11016" max="11016" width="14.88671875" style="75" customWidth="1"/>
    <col min="11017" max="11017" width="12.6640625" style="75" customWidth="1"/>
    <col min="11018" max="11018" width="13.5546875" style="75" customWidth="1"/>
    <col min="11019" max="11019" width="19" style="75" customWidth="1"/>
    <col min="11020" max="11020" width="11.44140625" style="75"/>
    <col min="11021" max="11021" width="15" style="75" customWidth="1"/>
    <col min="11022" max="11022" width="13.6640625" style="75" customWidth="1"/>
    <col min="11023" max="11023" width="14.109375" style="75" customWidth="1"/>
    <col min="11024" max="11026" width="11.44140625" style="75"/>
    <col min="11027" max="11027" width="13.6640625" style="75" customWidth="1"/>
    <col min="11028" max="11028" width="2.6640625" style="75" customWidth="1"/>
    <col min="11029" max="11264" width="11.44140625" style="75"/>
    <col min="11265" max="11265" width="12.109375" style="75" customWidth="1"/>
    <col min="11266" max="11266" width="10.88671875" style="75" customWidth="1"/>
    <col min="11267" max="11267" width="18.5546875" style="75" customWidth="1"/>
    <col min="11268" max="11268" width="5.6640625" style="75" customWidth="1"/>
    <col min="11269" max="11269" width="14.6640625" style="75" customWidth="1"/>
    <col min="11270" max="11270" width="14.44140625" style="75" customWidth="1"/>
    <col min="11271" max="11271" width="15.33203125" style="75" customWidth="1"/>
    <col min="11272" max="11272" width="14.88671875" style="75" customWidth="1"/>
    <col min="11273" max="11273" width="12.6640625" style="75" customWidth="1"/>
    <col min="11274" max="11274" width="13.5546875" style="75" customWidth="1"/>
    <col min="11275" max="11275" width="19" style="75" customWidth="1"/>
    <col min="11276" max="11276" width="11.44140625" style="75"/>
    <col min="11277" max="11277" width="15" style="75" customWidth="1"/>
    <col min="11278" max="11278" width="13.6640625" style="75" customWidth="1"/>
    <col min="11279" max="11279" width="14.109375" style="75" customWidth="1"/>
    <col min="11280" max="11282" width="11.44140625" style="75"/>
    <col min="11283" max="11283" width="13.6640625" style="75" customWidth="1"/>
    <col min="11284" max="11284" width="2.6640625" style="75" customWidth="1"/>
    <col min="11285" max="11520" width="11.44140625" style="75"/>
    <col min="11521" max="11521" width="12.109375" style="75" customWidth="1"/>
    <col min="11522" max="11522" width="10.88671875" style="75" customWidth="1"/>
    <col min="11523" max="11523" width="18.5546875" style="75" customWidth="1"/>
    <col min="11524" max="11524" width="5.6640625" style="75" customWidth="1"/>
    <col min="11525" max="11525" width="14.6640625" style="75" customWidth="1"/>
    <col min="11526" max="11526" width="14.44140625" style="75" customWidth="1"/>
    <col min="11527" max="11527" width="15.33203125" style="75" customWidth="1"/>
    <col min="11528" max="11528" width="14.88671875" style="75" customWidth="1"/>
    <col min="11529" max="11529" width="12.6640625" style="75" customWidth="1"/>
    <col min="11530" max="11530" width="13.5546875" style="75" customWidth="1"/>
    <col min="11531" max="11531" width="19" style="75" customWidth="1"/>
    <col min="11532" max="11532" width="11.44140625" style="75"/>
    <col min="11533" max="11533" width="15" style="75" customWidth="1"/>
    <col min="11534" max="11534" width="13.6640625" style="75" customWidth="1"/>
    <col min="11535" max="11535" width="14.109375" style="75" customWidth="1"/>
    <col min="11536" max="11538" width="11.44140625" style="75"/>
    <col min="11539" max="11539" width="13.6640625" style="75" customWidth="1"/>
    <col min="11540" max="11540" width="2.6640625" style="75" customWidth="1"/>
    <col min="11541" max="11776" width="11.44140625" style="75"/>
    <col min="11777" max="11777" width="12.109375" style="75" customWidth="1"/>
    <col min="11778" max="11778" width="10.88671875" style="75" customWidth="1"/>
    <col min="11779" max="11779" width="18.5546875" style="75" customWidth="1"/>
    <col min="11780" max="11780" width="5.6640625" style="75" customWidth="1"/>
    <col min="11781" max="11781" width="14.6640625" style="75" customWidth="1"/>
    <col min="11782" max="11782" width="14.44140625" style="75" customWidth="1"/>
    <col min="11783" max="11783" width="15.33203125" style="75" customWidth="1"/>
    <col min="11784" max="11784" width="14.88671875" style="75" customWidth="1"/>
    <col min="11785" max="11785" width="12.6640625" style="75" customWidth="1"/>
    <col min="11786" max="11786" width="13.5546875" style="75" customWidth="1"/>
    <col min="11787" max="11787" width="19" style="75" customWidth="1"/>
    <col min="11788" max="11788" width="11.44140625" style="75"/>
    <col min="11789" max="11789" width="15" style="75" customWidth="1"/>
    <col min="11790" max="11790" width="13.6640625" style="75" customWidth="1"/>
    <col min="11791" max="11791" width="14.109375" style="75" customWidth="1"/>
    <col min="11792" max="11794" width="11.44140625" style="75"/>
    <col min="11795" max="11795" width="13.6640625" style="75" customWidth="1"/>
    <col min="11796" max="11796" width="2.6640625" style="75" customWidth="1"/>
    <col min="11797" max="12032" width="11.44140625" style="75"/>
    <col min="12033" max="12033" width="12.109375" style="75" customWidth="1"/>
    <col min="12034" max="12034" width="10.88671875" style="75" customWidth="1"/>
    <col min="12035" max="12035" width="18.5546875" style="75" customWidth="1"/>
    <col min="12036" max="12036" width="5.6640625" style="75" customWidth="1"/>
    <col min="12037" max="12037" width="14.6640625" style="75" customWidth="1"/>
    <col min="12038" max="12038" width="14.44140625" style="75" customWidth="1"/>
    <col min="12039" max="12039" width="15.33203125" style="75" customWidth="1"/>
    <col min="12040" max="12040" width="14.88671875" style="75" customWidth="1"/>
    <col min="12041" max="12041" width="12.6640625" style="75" customWidth="1"/>
    <col min="12042" max="12042" width="13.5546875" style="75" customWidth="1"/>
    <col min="12043" max="12043" width="19" style="75" customWidth="1"/>
    <col min="12044" max="12044" width="11.44140625" style="75"/>
    <col min="12045" max="12045" width="15" style="75" customWidth="1"/>
    <col min="12046" max="12046" width="13.6640625" style="75" customWidth="1"/>
    <col min="12047" max="12047" width="14.109375" style="75" customWidth="1"/>
    <col min="12048" max="12050" width="11.44140625" style="75"/>
    <col min="12051" max="12051" width="13.6640625" style="75" customWidth="1"/>
    <col min="12052" max="12052" width="2.6640625" style="75" customWidth="1"/>
    <col min="12053" max="12288" width="11.44140625" style="75"/>
    <col min="12289" max="12289" width="12.109375" style="75" customWidth="1"/>
    <col min="12290" max="12290" width="10.88671875" style="75" customWidth="1"/>
    <col min="12291" max="12291" width="18.5546875" style="75" customWidth="1"/>
    <col min="12292" max="12292" width="5.6640625" style="75" customWidth="1"/>
    <col min="12293" max="12293" width="14.6640625" style="75" customWidth="1"/>
    <col min="12294" max="12294" width="14.44140625" style="75" customWidth="1"/>
    <col min="12295" max="12295" width="15.33203125" style="75" customWidth="1"/>
    <col min="12296" max="12296" width="14.88671875" style="75" customWidth="1"/>
    <col min="12297" max="12297" width="12.6640625" style="75" customWidth="1"/>
    <col min="12298" max="12298" width="13.5546875" style="75" customWidth="1"/>
    <col min="12299" max="12299" width="19" style="75" customWidth="1"/>
    <col min="12300" max="12300" width="11.44140625" style="75"/>
    <col min="12301" max="12301" width="15" style="75" customWidth="1"/>
    <col min="12302" max="12302" width="13.6640625" style="75" customWidth="1"/>
    <col min="12303" max="12303" width="14.109375" style="75" customWidth="1"/>
    <col min="12304" max="12306" width="11.44140625" style="75"/>
    <col min="12307" max="12307" width="13.6640625" style="75" customWidth="1"/>
    <col min="12308" max="12308" width="2.6640625" style="75" customWidth="1"/>
    <col min="12309" max="12544" width="11.44140625" style="75"/>
    <col min="12545" max="12545" width="12.109375" style="75" customWidth="1"/>
    <col min="12546" max="12546" width="10.88671875" style="75" customWidth="1"/>
    <col min="12547" max="12547" width="18.5546875" style="75" customWidth="1"/>
    <col min="12548" max="12548" width="5.6640625" style="75" customWidth="1"/>
    <col min="12549" max="12549" width="14.6640625" style="75" customWidth="1"/>
    <col min="12550" max="12550" width="14.44140625" style="75" customWidth="1"/>
    <col min="12551" max="12551" width="15.33203125" style="75" customWidth="1"/>
    <col min="12552" max="12552" width="14.88671875" style="75" customWidth="1"/>
    <col min="12553" max="12553" width="12.6640625" style="75" customWidth="1"/>
    <col min="12554" max="12554" width="13.5546875" style="75" customWidth="1"/>
    <col min="12555" max="12555" width="19" style="75" customWidth="1"/>
    <col min="12556" max="12556" width="11.44140625" style="75"/>
    <col min="12557" max="12557" width="15" style="75" customWidth="1"/>
    <col min="12558" max="12558" width="13.6640625" style="75" customWidth="1"/>
    <col min="12559" max="12559" width="14.109375" style="75" customWidth="1"/>
    <col min="12560" max="12562" width="11.44140625" style="75"/>
    <col min="12563" max="12563" width="13.6640625" style="75" customWidth="1"/>
    <col min="12564" max="12564" width="2.6640625" style="75" customWidth="1"/>
    <col min="12565" max="12800" width="11.44140625" style="75"/>
    <col min="12801" max="12801" width="12.109375" style="75" customWidth="1"/>
    <col min="12802" max="12802" width="10.88671875" style="75" customWidth="1"/>
    <col min="12803" max="12803" width="18.5546875" style="75" customWidth="1"/>
    <col min="12804" max="12804" width="5.6640625" style="75" customWidth="1"/>
    <col min="12805" max="12805" width="14.6640625" style="75" customWidth="1"/>
    <col min="12806" max="12806" width="14.44140625" style="75" customWidth="1"/>
    <col min="12807" max="12807" width="15.33203125" style="75" customWidth="1"/>
    <col min="12808" max="12808" width="14.88671875" style="75" customWidth="1"/>
    <col min="12809" max="12809" width="12.6640625" style="75" customWidth="1"/>
    <col min="12810" max="12810" width="13.5546875" style="75" customWidth="1"/>
    <col min="12811" max="12811" width="19" style="75" customWidth="1"/>
    <col min="12812" max="12812" width="11.44140625" style="75"/>
    <col min="12813" max="12813" width="15" style="75" customWidth="1"/>
    <col min="12814" max="12814" width="13.6640625" style="75" customWidth="1"/>
    <col min="12815" max="12815" width="14.109375" style="75" customWidth="1"/>
    <col min="12816" max="12818" width="11.44140625" style="75"/>
    <col min="12819" max="12819" width="13.6640625" style="75" customWidth="1"/>
    <col min="12820" max="12820" width="2.6640625" style="75" customWidth="1"/>
    <col min="12821" max="13056" width="11.44140625" style="75"/>
    <col min="13057" max="13057" width="12.109375" style="75" customWidth="1"/>
    <col min="13058" max="13058" width="10.88671875" style="75" customWidth="1"/>
    <col min="13059" max="13059" width="18.5546875" style="75" customWidth="1"/>
    <col min="13060" max="13060" width="5.6640625" style="75" customWidth="1"/>
    <col min="13061" max="13061" width="14.6640625" style="75" customWidth="1"/>
    <col min="13062" max="13062" width="14.44140625" style="75" customWidth="1"/>
    <col min="13063" max="13063" width="15.33203125" style="75" customWidth="1"/>
    <col min="13064" max="13064" width="14.88671875" style="75" customWidth="1"/>
    <col min="13065" max="13065" width="12.6640625" style="75" customWidth="1"/>
    <col min="13066" max="13066" width="13.5546875" style="75" customWidth="1"/>
    <col min="13067" max="13067" width="19" style="75" customWidth="1"/>
    <col min="13068" max="13068" width="11.44140625" style="75"/>
    <col min="13069" max="13069" width="15" style="75" customWidth="1"/>
    <col min="13070" max="13070" width="13.6640625" style="75" customWidth="1"/>
    <col min="13071" max="13071" width="14.109375" style="75" customWidth="1"/>
    <col min="13072" max="13074" width="11.44140625" style="75"/>
    <col min="13075" max="13075" width="13.6640625" style="75" customWidth="1"/>
    <col min="13076" max="13076" width="2.6640625" style="75" customWidth="1"/>
    <col min="13077" max="13312" width="11.44140625" style="75"/>
    <col min="13313" max="13313" width="12.109375" style="75" customWidth="1"/>
    <col min="13314" max="13314" width="10.88671875" style="75" customWidth="1"/>
    <col min="13315" max="13315" width="18.5546875" style="75" customWidth="1"/>
    <col min="13316" max="13316" width="5.6640625" style="75" customWidth="1"/>
    <col min="13317" max="13317" width="14.6640625" style="75" customWidth="1"/>
    <col min="13318" max="13318" width="14.44140625" style="75" customWidth="1"/>
    <col min="13319" max="13319" width="15.33203125" style="75" customWidth="1"/>
    <col min="13320" max="13320" width="14.88671875" style="75" customWidth="1"/>
    <col min="13321" max="13321" width="12.6640625" style="75" customWidth="1"/>
    <col min="13322" max="13322" width="13.5546875" style="75" customWidth="1"/>
    <col min="13323" max="13323" width="19" style="75" customWidth="1"/>
    <col min="13324" max="13324" width="11.44140625" style="75"/>
    <col min="13325" max="13325" width="15" style="75" customWidth="1"/>
    <col min="13326" max="13326" width="13.6640625" style="75" customWidth="1"/>
    <col min="13327" max="13327" width="14.109375" style="75" customWidth="1"/>
    <col min="13328" max="13330" width="11.44140625" style="75"/>
    <col min="13331" max="13331" width="13.6640625" style="75" customWidth="1"/>
    <col min="13332" max="13332" width="2.6640625" style="75" customWidth="1"/>
    <col min="13333" max="13568" width="11.44140625" style="75"/>
    <col min="13569" max="13569" width="12.109375" style="75" customWidth="1"/>
    <col min="13570" max="13570" width="10.88671875" style="75" customWidth="1"/>
    <col min="13571" max="13571" width="18.5546875" style="75" customWidth="1"/>
    <col min="13572" max="13572" width="5.6640625" style="75" customWidth="1"/>
    <col min="13573" max="13573" width="14.6640625" style="75" customWidth="1"/>
    <col min="13574" max="13574" width="14.44140625" style="75" customWidth="1"/>
    <col min="13575" max="13575" width="15.33203125" style="75" customWidth="1"/>
    <col min="13576" max="13576" width="14.88671875" style="75" customWidth="1"/>
    <col min="13577" max="13577" width="12.6640625" style="75" customWidth="1"/>
    <col min="13578" max="13578" width="13.5546875" style="75" customWidth="1"/>
    <col min="13579" max="13579" width="19" style="75" customWidth="1"/>
    <col min="13580" max="13580" width="11.44140625" style="75"/>
    <col min="13581" max="13581" width="15" style="75" customWidth="1"/>
    <col min="13582" max="13582" width="13.6640625" style="75" customWidth="1"/>
    <col min="13583" max="13583" width="14.109375" style="75" customWidth="1"/>
    <col min="13584" max="13586" width="11.44140625" style="75"/>
    <col min="13587" max="13587" width="13.6640625" style="75" customWidth="1"/>
    <col min="13588" max="13588" width="2.6640625" style="75" customWidth="1"/>
    <col min="13589" max="13824" width="11.44140625" style="75"/>
    <col min="13825" max="13825" width="12.109375" style="75" customWidth="1"/>
    <col min="13826" max="13826" width="10.88671875" style="75" customWidth="1"/>
    <col min="13827" max="13827" width="18.5546875" style="75" customWidth="1"/>
    <col min="13828" max="13828" width="5.6640625" style="75" customWidth="1"/>
    <col min="13829" max="13829" width="14.6640625" style="75" customWidth="1"/>
    <col min="13830" max="13830" width="14.44140625" style="75" customWidth="1"/>
    <col min="13831" max="13831" width="15.33203125" style="75" customWidth="1"/>
    <col min="13832" max="13832" width="14.88671875" style="75" customWidth="1"/>
    <col min="13833" max="13833" width="12.6640625" style="75" customWidth="1"/>
    <col min="13834" max="13834" width="13.5546875" style="75" customWidth="1"/>
    <col min="13835" max="13835" width="19" style="75" customWidth="1"/>
    <col min="13836" max="13836" width="11.44140625" style="75"/>
    <col min="13837" max="13837" width="15" style="75" customWidth="1"/>
    <col min="13838" max="13838" width="13.6640625" style="75" customWidth="1"/>
    <col min="13839" max="13839" width="14.109375" style="75" customWidth="1"/>
    <col min="13840" max="13842" width="11.44140625" style="75"/>
    <col min="13843" max="13843" width="13.6640625" style="75" customWidth="1"/>
    <col min="13844" max="13844" width="2.6640625" style="75" customWidth="1"/>
    <col min="13845" max="14080" width="11.44140625" style="75"/>
    <col min="14081" max="14081" width="12.109375" style="75" customWidth="1"/>
    <col min="14082" max="14082" width="10.88671875" style="75" customWidth="1"/>
    <col min="14083" max="14083" width="18.5546875" style="75" customWidth="1"/>
    <col min="14084" max="14084" width="5.6640625" style="75" customWidth="1"/>
    <col min="14085" max="14085" width="14.6640625" style="75" customWidth="1"/>
    <col min="14086" max="14086" width="14.44140625" style="75" customWidth="1"/>
    <col min="14087" max="14087" width="15.33203125" style="75" customWidth="1"/>
    <col min="14088" max="14088" width="14.88671875" style="75" customWidth="1"/>
    <col min="14089" max="14089" width="12.6640625" style="75" customWidth="1"/>
    <col min="14090" max="14090" width="13.5546875" style="75" customWidth="1"/>
    <col min="14091" max="14091" width="19" style="75" customWidth="1"/>
    <col min="14092" max="14092" width="11.44140625" style="75"/>
    <col min="14093" max="14093" width="15" style="75" customWidth="1"/>
    <col min="14094" max="14094" width="13.6640625" style="75" customWidth="1"/>
    <col min="14095" max="14095" width="14.109375" style="75" customWidth="1"/>
    <col min="14096" max="14098" width="11.44140625" style="75"/>
    <col min="14099" max="14099" width="13.6640625" style="75" customWidth="1"/>
    <col min="14100" max="14100" width="2.6640625" style="75" customWidth="1"/>
    <col min="14101" max="14336" width="11.44140625" style="75"/>
    <col min="14337" max="14337" width="12.109375" style="75" customWidth="1"/>
    <col min="14338" max="14338" width="10.88671875" style="75" customWidth="1"/>
    <col min="14339" max="14339" width="18.5546875" style="75" customWidth="1"/>
    <col min="14340" max="14340" width="5.6640625" style="75" customWidth="1"/>
    <col min="14341" max="14341" width="14.6640625" style="75" customWidth="1"/>
    <col min="14342" max="14342" width="14.44140625" style="75" customWidth="1"/>
    <col min="14343" max="14343" width="15.33203125" style="75" customWidth="1"/>
    <col min="14344" max="14344" width="14.88671875" style="75" customWidth="1"/>
    <col min="14345" max="14345" width="12.6640625" style="75" customWidth="1"/>
    <col min="14346" max="14346" width="13.5546875" style="75" customWidth="1"/>
    <col min="14347" max="14347" width="19" style="75" customWidth="1"/>
    <col min="14348" max="14348" width="11.44140625" style="75"/>
    <col min="14349" max="14349" width="15" style="75" customWidth="1"/>
    <col min="14350" max="14350" width="13.6640625" style="75" customWidth="1"/>
    <col min="14351" max="14351" width="14.109375" style="75" customWidth="1"/>
    <col min="14352" max="14354" width="11.44140625" style="75"/>
    <col min="14355" max="14355" width="13.6640625" style="75" customWidth="1"/>
    <col min="14356" max="14356" width="2.6640625" style="75" customWidth="1"/>
    <col min="14357" max="14592" width="11.44140625" style="75"/>
    <col min="14593" max="14593" width="12.109375" style="75" customWidth="1"/>
    <col min="14594" max="14594" width="10.88671875" style="75" customWidth="1"/>
    <col min="14595" max="14595" width="18.5546875" style="75" customWidth="1"/>
    <col min="14596" max="14596" width="5.6640625" style="75" customWidth="1"/>
    <col min="14597" max="14597" width="14.6640625" style="75" customWidth="1"/>
    <col min="14598" max="14598" width="14.44140625" style="75" customWidth="1"/>
    <col min="14599" max="14599" width="15.33203125" style="75" customWidth="1"/>
    <col min="14600" max="14600" width="14.88671875" style="75" customWidth="1"/>
    <col min="14601" max="14601" width="12.6640625" style="75" customWidth="1"/>
    <col min="14602" max="14602" width="13.5546875" style="75" customWidth="1"/>
    <col min="14603" max="14603" width="19" style="75" customWidth="1"/>
    <col min="14604" max="14604" width="11.44140625" style="75"/>
    <col min="14605" max="14605" width="15" style="75" customWidth="1"/>
    <col min="14606" max="14606" width="13.6640625" style="75" customWidth="1"/>
    <col min="14607" max="14607" width="14.109375" style="75" customWidth="1"/>
    <col min="14608" max="14610" width="11.44140625" style="75"/>
    <col min="14611" max="14611" width="13.6640625" style="75" customWidth="1"/>
    <col min="14612" max="14612" width="2.6640625" style="75" customWidth="1"/>
    <col min="14613" max="14848" width="11.44140625" style="75"/>
    <col min="14849" max="14849" width="12.109375" style="75" customWidth="1"/>
    <col min="14850" max="14850" width="10.88671875" style="75" customWidth="1"/>
    <col min="14851" max="14851" width="18.5546875" style="75" customWidth="1"/>
    <col min="14852" max="14852" width="5.6640625" style="75" customWidth="1"/>
    <col min="14853" max="14853" width="14.6640625" style="75" customWidth="1"/>
    <col min="14854" max="14854" width="14.44140625" style="75" customWidth="1"/>
    <col min="14855" max="14855" width="15.33203125" style="75" customWidth="1"/>
    <col min="14856" max="14856" width="14.88671875" style="75" customWidth="1"/>
    <col min="14857" max="14857" width="12.6640625" style="75" customWidth="1"/>
    <col min="14858" max="14858" width="13.5546875" style="75" customWidth="1"/>
    <col min="14859" max="14859" width="19" style="75" customWidth="1"/>
    <col min="14860" max="14860" width="11.44140625" style="75"/>
    <col min="14861" max="14861" width="15" style="75" customWidth="1"/>
    <col min="14862" max="14862" width="13.6640625" style="75" customWidth="1"/>
    <col min="14863" max="14863" width="14.109375" style="75" customWidth="1"/>
    <col min="14864" max="14866" width="11.44140625" style="75"/>
    <col min="14867" max="14867" width="13.6640625" style="75" customWidth="1"/>
    <col min="14868" max="14868" width="2.6640625" style="75" customWidth="1"/>
    <col min="14869" max="15104" width="11.44140625" style="75"/>
    <col min="15105" max="15105" width="12.109375" style="75" customWidth="1"/>
    <col min="15106" max="15106" width="10.88671875" style="75" customWidth="1"/>
    <col min="15107" max="15107" width="18.5546875" style="75" customWidth="1"/>
    <col min="15108" max="15108" width="5.6640625" style="75" customWidth="1"/>
    <col min="15109" max="15109" width="14.6640625" style="75" customWidth="1"/>
    <col min="15110" max="15110" width="14.44140625" style="75" customWidth="1"/>
    <col min="15111" max="15111" width="15.33203125" style="75" customWidth="1"/>
    <col min="15112" max="15112" width="14.88671875" style="75" customWidth="1"/>
    <col min="15113" max="15113" width="12.6640625" style="75" customWidth="1"/>
    <col min="15114" max="15114" width="13.5546875" style="75" customWidth="1"/>
    <col min="15115" max="15115" width="19" style="75" customWidth="1"/>
    <col min="15116" max="15116" width="11.44140625" style="75"/>
    <col min="15117" max="15117" width="15" style="75" customWidth="1"/>
    <col min="15118" max="15118" width="13.6640625" style="75" customWidth="1"/>
    <col min="15119" max="15119" width="14.109375" style="75" customWidth="1"/>
    <col min="15120" max="15122" width="11.44140625" style="75"/>
    <col min="15123" max="15123" width="13.6640625" style="75" customWidth="1"/>
    <col min="15124" max="15124" width="2.6640625" style="75" customWidth="1"/>
    <col min="15125" max="15360" width="11.44140625" style="75"/>
    <col min="15361" max="15361" width="12.109375" style="75" customWidth="1"/>
    <col min="15362" max="15362" width="10.88671875" style="75" customWidth="1"/>
    <col min="15363" max="15363" width="18.5546875" style="75" customWidth="1"/>
    <col min="15364" max="15364" width="5.6640625" style="75" customWidth="1"/>
    <col min="15365" max="15365" width="14.6640625" style="75" customWidth="1"/>
    <col min="15366" max="15366" width="14.44140625" style="75" customWidth="1"/>
    <col min="15367" max="15367" width="15.33203125" style="75" customWidth="1"/>
    <col min="15368" max="15368" width="14.88671875" style="75" customWidth="1"/>
    <col min="15369" max="15369" width="12.6640625" style="75" customWidth="1"/>
    <col min="15370" max="15370" width="13.5546875" style="75" customWidth="1"/>
    <col min="15371" max="15371" width="19" style="75" customWidth="1"/>
    <col min="15372" max="15372" width="11.44140625" style="75"/>
    <col min="15373" max="15373" width="15" style="75" customWidth="1"/>
    <col min="15374" max="15374" width="13.6640625" style="75" customWidth="1"/>
    <col min="15375" max="15375" width="14.109375" style="75" customWidth="1"/>
    <col min="15376" max="15378" width="11.44140625" style="75"/>
    <col min="15379" max="15379" width="13.6640625" style="75" customWidth="1"/>
    <col min="15380" max="15380" width="2.6640625" style="75" customWidth="1"/>
    <col min="15381" max="15616" width="11.44140625" style="75"/>
    <col min="15617" max="15617" width="12.109375" style="75" customWidth="1"/>
    <col min="15618" max="15618" width="10.88671875" style="75" customWidth="1"/>
    <col min="15619" max="15619" width="18.5546875" style="75" customWidth="1"/>
    <col min="15620" max="15620" width="5.6640625" style="75" customWidth="1"/>
    <col min="15621" max="15621" width="14.6640625" style="75" customWidth="1"/>
    <col min="15622" max="15622" width="14.44140625" style="75" customWidth="1"/>
    <col min="15623" max="15623" width="15.33203125" style="75" customWidth="1"/>
    <col min="15624" max="15624" width="14.88671875" style="75" customWidth="1"/>
    <col min="15625" max="15625" width="12.6640625" style="75" customWidth="1"/>
    <col min="15626" max="15626" width="13.5546875" style="75" customWidth="1"/>
    <col min="15627" max="15627" width="19" style="75" customWidth="1"/>
    <col min="15628" max="15628" width="11.44140625" style="75"/>
    <col min="15629" max="15629" width="15" style="75" customWidth="1"/>
    <col min="15630" max="15630" width="13.6640625" style="75" customWidth="1"/>
    <col min="15631" max="15631" width="14.109375" style="75" customWidth="1"/>
    <col min="15632" max="15634" width="11.44140625" style="75"/>
    <col min="15635" max="15635" width="13.6640625" style="75" customWidth="1"/>
    <col min="15636" max="15636" width="2.6640625" style="75" customWidth="1"/>
    <col min="15637" max="15872" width="11.44140625" style="75"/>
    <col min="15873" max="15873" width="12.109375" style="75" customWidth="1"/>
    <col min="15874" max="15874" width="10.88671875" style="75" customWidth="1"/>
    <col min="15875" max="15875" width="18.5546875" style="75" customWidth="1"/>
    <col min="15876" max="15876" width="5.6640625" style="75" customWidth="1"/>
    <col min="15877" max="15877" width="14.6640625" style="75" customWidth="1"/>
    <col min="15878" max="15878" width="14.44140625" style="75" customWidth="1"/>
    <col min="15879" max="15879" width="15.33203125" style="75" customWidth="1"/>
    <col min="15880" max="15880" width="14.88671875" style="75" customWidth="1"/>
    <col min="15881" max="15881" width="12.6640625" style="75" customWidth="1"/>
    <col min="15882" max="15882" width="13.5546875" style="75" customWidth="1"/>
    <col min="15883" max="15883" width="19" style="75" customWidth="1"/>
    <col min="15884" max="15884" width="11.44140625" style="75"/>
    <col min="15885" max="15885" width="15" style="75" customWidth="1"/>
    <col min="15886" max="15886" width="13.6640625" style="75" customWidth="1"/>
    <col min="15887" max="15887" width="14.109375" style="75" customWidth="1"/>
    <col min="15888" max="15890" width="11.44140625" style="75"/>
    <col min="15891" max="15891" width="13.6640625" style="75" customWidth="1"/>
    <col min="15892" max="15892" width="2.6640625" style="75" customWidth="1"/>
    <col min="15893" max="16128" width="11.44140625" style="75"/>
    <col min="16129" max="16129" width="12.109375" style="75" customWidth="1"/>
    <col min="16130" max="16130" width="10.88671875" style="75" customWidth="1"/>
    <col min="16131" max="16131" width="18.5546875" style="75" customWidth="1"/>
    <col min="16132" max="16132" width="5.6640625" style="75" customWidth="1"/>
    <col min="16133" max="16133" width="14.6640625" style="75" customWidth="1"/>
    <col min="16134" max="16134" width="14.44140625" style="75" customWidth="1"/>
    <col min="16135" max="16135" width="15.33203125" style="75" customWidth="1"/>
    <col min="16136" max="16136" width="14.88671875" style="75" customWidth="1"/>
    <col min="16137" max="16137" width="12.6640625" style="75" customWidth="1"/>
    <col min="16138" max="16138" width="13.5546875" style="75" customWidth="1"/>
    <col min="16139" max="16139" width="19" style="75" customWidth="1"/>
    <col min="16140" max="16140" width="11.44140625" style="75"/>
    <col min="16141" max="16141" width="15" style="75" customWidth="1"/>
    <col min="16142" max="16142" width="13.6640625" style="75" customWidth="1"/>
    <col min="16143" max="16143" width="14.109375" style="75" customWidth="1"/>
    <col min="16144" max="16146" width="11.44140625" style="75"/>
    <col min="16147" max="16147" width="13.6640625" style="75" customWidth="1"/>
    <col min="16148" max="16148" width="2.6640625" style="75" customWidth="1"/>
    <col min="16149" max="16384" width="11.44140625" style="75"/>
  </cols>
  <sheetData>
    <row r="1" spans="1:20" ht="27.75" customHeight="1" x14ac:dyDescent="0.25">
      <c r="A1" s="151" t="s">
        <v>37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74"/>
    </row>
    <row r="2" spans="1:20" s="80" customFormat="1" ht="20.25" customHeight="1" thickBot="1" x14ac:dyDescent="0.35">
      <c r="A2" s="76" t="s">
        <v>38</v>
      </c>
      <c r="B2" s="77" t="s">
        <v>39</v>
      </c>
      <c r="C2" s="76" t="s">
        <v>40</v>
      </c>
      <c r="D2" s="152" t="s">
        <v>41</v>
      </c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9"/>
      <c r="T2" s="79"/>
    </row>
    <row r="3" spans="1:20" ht="14.1" customHeight="1" x14ac:dyDescent="0.25">
      <c r="A3" s="81">
        <v>0</v>
      </c>
      <c r="B3" s="82">
        <v>158</v>
      </c>
      <c r="C3" s="83" t="s">
        <v>42</v>
      </c>
      <c r="D3" s="152"/>
      <c r="S3" s="84"/>
      <c r="T3" s="84"/>
    </row>
    <row r="4" spans="1:20" ht="14.1" customHeight="1" x14ac:dyDescent="0.25">
      <c r="A4" s="85">
        <v>17</v>
      </c>
      <c r="B4" s="86">
        <v>149.988</v>
      </c>
      <c r="C4" s="87" t="s">
        <v>43</v>
      </c>
      <c r="D4" s="152"/>
      <c r="S4" s="84"/>
      <c r="T4" s="84"/>
    </row>
    <row r="5" spans="1:20" ht="14.1" customHeight="1" x14ac:dyDescent="0.25">
      <c r="A5" s="88">
        <v>28</v>
      </c>
      <c r="B5" s="89">
        <v>146.86799999999999</v>
      </c>
      <c r="C5" s="90"/>
      <c r="D5" s="152"/>
      <c r="S5" s="84"/>
      <c r="T5" s="84"/>
    </row>
    <row r="6" spans="1:20" ht="14.1" customHeight="1" x14ac:dyDescent="0.25">
      <c r="A6" s="88">
        <v>38</v>
      </c>
      <c r="B6" s="89">
        <v>144.988</v>
      </c>
      <c r="C6" s="90"/>
      <c r="D6" s="152"/>
      <c r="S6" s="84"/>
      <c r="T6" s="84"/>
    </row>
    <row r="7" spans="1:20" ht="14.1" customHeight="1" x14ac:dyDescent="0.25">
      <c r="A7" s="91">
        <v>48</v>
      </c>
      <c r="B7" s="92">
        <v>142.63800000000001</v>
      </c>
      <c r="C7" s="90"/>
      <c r="D7" s="152"/>
      <c r="S7" s="84"/>
      <c r="T7" s="84"/>
    </row>
    <row r="8" spans="1:20" ht="14.1" customHeight="1" x14ac:dyDescent="0.25">
      <c r="A8" s="91">
        <v>58</v>
      </c>
      <c r="B8" s="92">
        <v>142.398</v>
      </c>
      <c r="C8" s="90"/>
      <c r="D8" s="152"/>
      <c r="S8" s="84"/>
      <c r="T8" s="84"/>
    </row>
    <row r="9" spans="1:20" ht="14.1" customHeight="1" x14ac:dyDescent="0.25">
      <c r="A9" s="91">
        <v>68</v>
      </c>
      <c r="B9" s="92">
        <v>141.988</v>
      </c>
      <c r="C9" s="90"/>
      <c r="D9" s="152"/>
      <c r="S9" s="84"/>
      <c r="T9" s="84"/>
    </row>
    <row r="10" spans="1:20" ht="14.1" customHeight="1" x14ac:dyDescent="0.25">
      <c r="A10" s="91">
        <v>78</v>
      </c>
      <c r="B10" s="92">
        <v>142.13800000000001</v>
      </c>
      <c r="C10" s="93"/>
      <c r="D10" s="152"/>
      <c r="S10" s="84"/>
      <c r="T10" s="84"/>
    </row>
    <row r="11" spans="1:20" ht="14.1" customHeight="1" x14ac:dyDescent="0.25">
      <c r="A11" s="91">
        <v>88</v>
      </c>
      <c r="B11" s="92">
        <v>142.22800000000001</v>
      </c>
      <c r="C11" s="90"/>
      <c r="D11" s="152"/>
      <c r="S11" s="84"/>
      <c r="T11" s="84"/>
    </row>
    <row r="12" spans="1:20" ht="14.1" customHeight="1" x14ac:dyDescent="0.25">
      <c r="A12" s="91">
        <v>98</v>
      </c>
      <c r="B12" s="92">
        <v>142.548</v>
      </c>
      <c r="C12" s="90"/>
      <c r="D12" s="152"/>
      <c r="S12" s="84"/>
      <c r="T12" s="84"/>
    </row>
    <row r="13" spans="1:20" ht="14.1" customHeight="1" x14ac:dyDescent="0.25">
      <c r="A13" s="91">
        <v>108</v>
      </c>
      <c r="B13" s="92">
        <v>142.858</v>
      </c>
      <c r="C13" s="90"/>
      <c r="D13" s="152"/>
      <c r="S13" s="84"/>
      <c r="T13" s="84"/>
    </row>
    <row r="14" spans="1:20" ht="14.1" customHeight="1" x14ac:dyDescent="0.25">
      <c r="A14" s="91">
        <v>118</v>
      </c>
      <c r="B14" s="92">
        <v>142.91800000000001</v>
      </c>
      <c r="C14" s="90"/>
      <c r="D14" s="152"/>
      <c r="S14" s="84"/>
      <c r="T14" s="84"/>
    </row>
    <row r="15" spans="1:20" ht="14.1" customHeight="1" x14ac:dyDescent="0.25">
      <c r="A15" s="91">
        <v>128</v>
      </c>
      <c r="B15" s="92">
        <v>142.988</v>
      </c>
      <c r="C15" s="90"/>
      <c r="D15" s="152"/>
      <c r="S15" s="84"/>
      <c r="T15" s="84"/>
    </row>
    <row r="16" spans="1:20" ht="14.1" customHeight="1" x14ac:dyDescent="0.25">
      <c r="A16" s="91">
        <v>138</v>
      </c>
      <c r="B16" s="92">
        <v>143.238</v>
      </c>
      <c r="C16" s="90"/>
      <c r="D16" s="152"/>
      <c r="S16" s="84"/>
      <c r="T16" s="84"/>
    </row>
    <row r="17" spans="1:20" ht="14.1" customHeight="1" x14ac:dyDescent="0.25">
      <c r="A17" s="91">
        <v>148</v>
      </c>
      <c r="B17" s="92">
        <v>143.96799999999999</v>
      </c>
      <c r="C17" s="90"/>
      <c r="D17" s="152"/>
      <c r="S17" s="84"/>
      <c r="T17" s="84"/>
    </row>
    <row r="18" spans="1:20" ht="14.1" customHeight="1" x14ac:dyDescent="0.25">
      <c r="A18" s="91">
        <v>158</v>
      </c>
      <c r="B18" s="92">
        <v>144.77799999999999</v>
      </c>
      <c r="C18" s="90"/>
      <c r="D18" s="152"/>
      <c r="S18" s="84"/>
      <c r="T18" s="84"/>
    </row>
    <row r="19" spans="1:20" ht="14.1" customHeight="1" x14ac:dyDescent="0.25">
      <c r="A19" s="91">
        <v>168</v>
      </c>
      <c r="B19" s="92">
        <v>145.33799999999999</v>
      </c>
      <c r="C19" s="90"/>
      <c r="D19" s="152"/>
      <c r="S19" s="84"/>
      <c r="T19" s="84"/>
    </row>
    <row r="20" spans="1:20" ht="14.1" customHeight="1" x14ac:dyDescent="0.25">
      <c r="A20" s="91">
        <v>178</v>
      </c>
      <c r="B20" s="92">
        <v>146.018</v>
      </c>
      <c r="C20" s="93"/>
      <c r="D20" s="152"/>
      <c r="S20" s="84"/>
      <c r="T20" s="84"/>
    </row>
    <row r="21" spans="1:20" ht="14.1" customHeight="1" x14ac:dyDescent="0.25">
      <c r="A21" s="91">
        <v>188</v>
      </c>
      <c r="B21" s="92">
        <v>147.43799999999999</v>
      </c>
      <c r="C21" s="90"/>
      <c r="D21" s="152"/>
      <c r="S21" s="84"/>
      <c r="T21" s="84"/>
    </row>
    <row r="22" spans="1:20" ht="14.1" customHeight="1" x14ac:dyDescent="0.25">
      <c r="A22" s="91">
        <v>198</v>
      </c>
      <c r="B22" s="92">
        <v>147.798</v>
      </c>
      <c r="C22" s="90"/>
      <c r="D22" s="152"/>
      <c r="S22" s="84"/>
      <c r="T22" s="84"/>
    </row>
    <row r="23" spans="1:20" ht="14.1" customHeight="1" x14ac:dyDescent="0.25">
      <c r="A23" s="91">
        <v>208</v>
      </c>
      <c r="B23" s="92">
        <v>148.238</v>
      </c>
      <c r="C23" s="90"/>
      <c r="D23" s="152"/>
      <c r="S23" s="84"/>
      <c r="T23" s="84"/>
    </row>
    <row r="24" spans="1:20" ht="14.1" customHeight="1" x14ac:dyDescent="0.25">
      <c r="A24" s="91">
        <v>218</v>
      </c>
      <c r="B24" s="92">
        <v>149.15799999999999</v>
      </c>
      <c r="C24" s="90"/>
      <c r="D24" s="152"/>
      <c r="S24" s="84"/>
      <c r="T24" s="84"/>
    </row>
    <row r="25" spans="1:20" ht="14.1" customHeight="1" x14ac:dyDescent="0.25">
      <c r="A25" s="94">
        <v>238</v>
      </c>
      <c r="B25" s="95">
        <v>149.988</v>
      </c>
      <c r="C25" s="87" t="s">
        <v>44</v>
      </c>
      <c r="D25" s="152"/>
      <c r="S25" s="84"/>
      <c r="T25" s="84"/>
    </row>
    <row r="26" spans="1:20" ht="14.1" customHeight="1" x14ac:dyDescent="0.25">
      <c r="A26" s="91">
        <v>250</v>
      </c>
      <c r="B26" s="92">
        <v>154.93199999999999</v>
      </c>
      <c r="C26" s="90"/>
      <c r="D26" s="152"/>
      <c r="S26" s="84"/>
      <c r="T26" s="84"/>
    </row>
    <row r="27" spans="1:20" ht="14.1" customHeight="1" x14ac:dyDescent="0.25">
      <c r="A27" s="96"/>
      <c r="B27" s="97"/>
      <c r="C27" s="98"/>
      <c r="D27" s="152"/>
      <c r="S27" s="84"/>
      <c r="T27" s="84"/>
    </row>
    <row r="28" spans="1:20" ht="14.1" customHeight="1" x14ac:dyDescent="0.25">
      <c r="A28" s="96"/>
      <c r="B28" s="97"/>
      <c r="C28" s="98"/>
      <c r="D28" s="152"/>
      <c r="S28" s="84"/>
      <c r="T28" s="84"/>
    </row>
    <row r="29" spans="1:20" ht="14.1" customHeight="1" x14ac:dyDescent="0.25">
      <c r="A29" s="96"/>
      <c r="B29" s="97"/>
      <c r="C29" s="98"/>
      <c r="D29" s="152"/>
      <c r="S29" s="84"/>
      <c r="T29" s="84"/>
    </row>
    <row r="30" spans="1:20" ht="14.1" customHeight="1" x14ac:dyDescent="0.25">
      <c r="A30" s="96"/>
      <c r="B30" s="97"/>
      <c r="C30" s="98"/>
      <c r="D30" s="152"/>
      <c r="S30" s="84"/>
      <c r="T30" s="84"/>
    </row>
    <row r="31" spans="1:20" ht="14.1" customHeight="1" x14ac:dyDescent="0.25">
      <c r="A31" s="99"/>
      <c r="B31" s="100"/>
      <c r="C31" s="93"/>
      <c r="D31" s="152"/>
      <c r="S31" s="84"/>
      <c r="T31" s="84"/>
    </row>
    <row r="32" spans="1:20" ht="14.1" customHeight="1" x14ac:dyDescent="0.25">
      <c r="A32" s="99"/>
      <c r="B32" s="100"/>
      <c r="C32" s="98"/>
      <c r="D32" s="152"/>
      <c r="S32" s="84"/>
      <c r="T32" s="84"/>
    </row>
    <row r="33" spans="1:20" ht="14.1" customHeight="1" x14ac:dyDescent="0.25">
      <c r="A33" s="99"/>
      <c r="B33" s="100"/>
      <c r="C33" s="98"/>
      <c r="D33" s="152"/>
      <c r="S33" s="84"/>
      <c r="T33" s="84"/>
    </row>
    <row r="34" spans="1:20" ht="14.1" customHeight="1" x14ac:dyDescent="0.25">
      <c r="A34" s="99"/>
      <c r="B34" s="100"/>
      <c r="C34" s="98"/>
      <c r="D34" s="152"/>
      <c r="S34" s="84"/>
      <c r="T34" s="84"/>
    </row>
    <row r="35" spans="1:20" ht="14.1" customHeight="1" x14ac:dyDescent="0.25">
      <c r="A35" s="99"/>
      <c r="B35" s="100"/>
      <c r="C35" s="98"/>
      <c r="D35" s="152"/>
      <c r="S35" s="84"/>
      <c r="T35" s="84"/>
    </row>
    <row r="36" spans="1:20" ht="14.1" customHeight="1" x14ac:dyDescent="0.25">
      <c r="A36" s="99"/>
      <c r="B36" s="100"/>
      <c r="C36" s="98"/>
      <c r="D36" s="152"/>
      <c r="S36" s="84"/>
      <c r="T36" s="84"/>
    </row>
    <row r="37" spans="1:20" ht="14.1" customHeight="1" x14ac:dyDescent="0.25">
      <c r="A37" s="99"/>
      <c r="B37" s="100"/>
      <c r="C37" s="101"/>
      <c r="D37" s="152"/>
      <c r="S37" s="84"/>
      <c r="T37" s="84"/>
    </row>
    <row r="38" spans="1:20" ht="14.1" customHeight="1" x14ac:dyDescent="0.25">
      <c r="A38" s="99"/>
      <c r="B38" s="100"/>
      <c r="C38" s="101"/>
      <c r="D38" s="152"/>
      <c r="S38" s="84"/>
      <c r="T38" s="84"/>
    </row>
    <row r="39" spans="1:20" ht="14.1" customHeight="1" x14ac:dyDescent="0.25">
      <c r="A39" s="99"/>
      <c r="B39" s="100"/>
      <c r="C39" s="101"/>
      <c r="D39" s="152"/>
      <c r="S39" s="84"/>
      <c r="T39" s="84"/>
    </row>
    <row r="40" spans="1:20" ht="14.1" customHeight="1" x14ac:dyDescent="0.25">
      <c r="A40" s="99"/>
      <c r="B40" s="100"/>
      <c r="C40" s="101"/>
      <c r="D40" s="152"/>
      <c r="S40" s="84"/>
      <c r="T40" s="84"/>
    </row>
    <row r="41" spans="1:20" ht="14.1" customHeight="1" x14ac:dyDescent="0.25">
      <c r="A41" s="99"/>
      <c r="B41" s="100"/>
      <c r="C41" s="101"/>
      <c r="D41" s="152"/>
      <c r="S41" s="84"/>
      <c r="T41" s="84"/>
    </row>
    <row r="42" spans="1:20" ht="14.1" customHeight="1" x14ac:dyDescent="0.25">
      <c r="A42" s="99"/>
      <c r="B42" s="100"/>
      <c r="C42" s="101"/>
      <c r="D42" s="152"/>
      <c r="S42" s="84"/>
      <c r="T42" s="84"/>
    </row>
    <row r="43" spans="1:20" ht="14.1" customHeight="1" x14ac:dyDescent="0.25">
      <c r="A43" s="99"/>
      <c r="B43" s="100"/>
      <c r="C43" s="101"/>
      <c r="D43" s="152"/>
      <c r="S43" s="84"/>
      <c r="T43" s="84"/>
    </row>
    <row r="44" spans="1:20" ht="14.1" customHeight="1" x14ac:dyDescent="0.25">
      <c r="A44" s="99"/>
      <c r="B44" s="100"/>
      <c r="C44" s="101"/>
      <c r="D44" s="152"/>
      <c r="S44" s="84"/>
      <c r="T44" s="84"/>
    </row>
    <row r="45" spans="1:20" ht="14.1" customHeight="1" x14ac:dyDescent="0.25">
      <c r="A45" s="99"/>
      <c r="B45" s="100"/>
      <c r="C45" s="101"/>
      <c r="D45" s="152"/>
      <c r="S45" s="84"/>
      <c r="T45" s="84"/>
    </row>
    <row r="46" spans="1:20" ht="14.1" customHeight="1" x14ac:dyDescent="0.25">
      <c r="A46" s="99"/>
      <c r="B46" s="100"/>
      <c r="C46" s="101"/>
      <c r="D46" s="152"/>
      <c r="S46" s="84"/>
      <c r="T46" s="84"/>
    </row>
    <row r="47" spans="1:20" ht="14.1" customHeight="1" x14ac:dyDescent="0.25">
      <c r="A47" s="99"/>
      <c r="B47" s="100"/>
      <c r="C47" s="101"/>
      <c r="D47" s="152"/>
      <c r="S47" s="84"/>
      <c r="T47" s="84"/>
    </row>
    <row r="48" spans="1:20" ht="14.1" customHeight="1" x14ac:dyDescent="0.25">
      <c r="A48" s="99"/>
      <c r="B48" s="100"/>
      <c r="C48" s="101"/>
      <c r="D48" s="152"/>
      <c r="S48" s="84"/>
      <c r="T48" s="84"/>
    </row>
    <row r="49" spans="1:20" ht="14.1" customHeight="1" x14ac:dyDescent="0.25">
      <c r="A49" s="99"/>
      <c r="B49" s="100"/>
      <c r="C49" s="93"/>
      <c r="D49" s="152"/>
      <c r="S49" s="84"/>
      <c r="T49" s="84"/>
    </row>
    <row r="50" spans="1:20" ht="14.1" customHeight="1" x14ac:dyDescent="0.25">
      <c r="A50" s="99"/>
      <c r="B50" s="100"/>
      <c r="C50" s="101"/>
      <c r="D50" s="152"/>
      <c r="S50" s="84"/>
      <c r="T50" s="84"/>
    </row>
    <row r="51" spans="1:20" ht="14.1" customHeight="1" x14ac:dyDescent="0.25">
      <c r="A51" s="99"/>
      <c r="B51" s="100"/>
      <c r="C51" s="101"/>
      <c r="D51" s="152"/>
      <c r="S51" s="84"/>
      <c r="T51" s="84"/>
    </row>
    <row r="52" spans="1:20" ht="14.1" customHeight="1" x14ac:dyDescent="0.25">
      <c r="A52" s="99"/>
      <c r="B52" s="100"/>
      <c r="C52" s="101"/>
      <c r="D52" s="152"/>
      <c r="S52" s="84"/>
      <c r="T52" s="84"/>
    </row>
    <row r="53" spans="1:20" ht="14.1" customHeight="1" x14ac:dyDescent="0.25">
      <c r="A53" s="99"/>
      <c r="B53" s="100"/>
      <c r="C53" s="101"/>
      <c r="D53" s="152"/>
      <c r="S53" s="84"/>
      <c r="T53" s="84"/>
    </row>
    <row r="54" spans="1:20" ht="14.1" customHeight="1" x14ac:dyDescent="0.25">
      <c r="A54" s="99"/>
      <c r="B54" s="100"/>
      <c r="C54" s="101"/>
      <c r="D54" s="152"/>
      <c r="S54" s="84"/>
      <c r="T54" s="84"/>
    </row>
    <row r="55" spans="1:20" ht="14.1" customHeight="1" x14ac:dyDescent="0.25">
      <c r="A55" s="99"/>
      <c r="B55" s="100"/>
      <c r="C55" s="101"/>
      <c r="D55" s="152"/>
      <c r="S55" s="84"/>
      <c r="T55" s="84"/>
    </row>
    <row r="56" spans="1:20" ht="14.1" customHeight="1" x14ac:dyDescent="0.25">
      <c r="A56" s="99"/>
      <c r="B56" s="100"/>
      <c r="C56" s="101"/>
      <c r="D56" s="152"/>
      <c r="S56" s="84"/>
      <c r="T56" s="84"/>
    </row>
    <row r="57" spans="1:20" ht="14.1" customHeight="1" x14ac:dyDescent="0.25">
      <c r="A57" s="99"/>
      <c r="B57" s="100"/>
      <c r="C57" s="101"/>
      <c r="D57" s="152"/>
      <c r="S57" s="84"/>
      <c r="T57" s="84"/>
    </row>
    <row r="58" spans="1:20" ht="14.1" customHeight="1" x14ac:dyDescent="0.25">
      <c r="A58" s="99"/>
      <c r="B58" s="100"/>
      <c r="C58" s="101"/>
      <c r="D58" s="152"/>
      <c r="S58" s="84"/>
      <c r="T58" s="84"/>
    </row>
    <row r="59" spans="1:20" ht="14.1" customHeight="1" thickBot="1" x14ac:dyDescent="0.3">
      <c r="A59" s="102"/>
      <c r="B59" s="103"/>
      <c r="C59" s="104"/>
      <c r="D59" s="153"/>
      <c r="S59" s="84"/>
      <c r="T59" s="84"/>
    </row>
    <row r="60" spans="1:20" ht="14.1" customHeight="1" x14ac:dyDescent="0.25">
      <c r="A60" s="105">
        <v>17</v>
      </c>
      <c r="B60" s="106">
        <v>149.988</v>
      </c>
      <c r="C60" s="107" t="s">
        <v>45</v>
      </c>
      <c r="D60" s="154" t="s">
        <v>46</v>
      </c>
      <c r="S60" s="84"/>
      <c r="T60" s="84"/>
    </row>
    <row r="61" spans="1:20" ht="14.1" customHeight="1" thickBot="1" x14ac:dyDescent="0.3">
      <c r="A61" s="108">
        <v>240</v>
      </c>
      <c r="B61" s="109">
        <v>149.988</v>
      </c>
      <c r="C61" s="110" t="s">
        <v>47</v>
      </c>
      <c r="D61" s="155"/>
      <c r="S61" s="84"/>
      <c r="T61" s="84"/>
    </row>
    <row r="62" spans="1:20" ht="14.1" customHeight="1" x14ac:dyDescent="0.25">
      <c r="A62" s="105">
        <v>24</v>
      </c>
      <c r="B62" s="111">
        <v>157.92500000000001</v>
      </c>
      <c r="C62" s="107" t="s">
        <v>48</v>
      </c>
      <c r="D62" s="155"/>
      <c r="S62" s="84"/>
      <c r="T62" s="84"/>
    </row>
    <row r="63" spans="1:20" ht="14.1" customHeight="1" thickBot="1" x14ac:dyDescent="0.3">
      <c r="A63" s="112">
        <v>24</v>
      </c>
      <c r="B63" s="113">
        <v>146.92500000000001</v>
      </c>
      <c r="C63" s="110" t="s">
        <v>48</v>
      </c>
      <c r="D63" s="155"/>
      <c r="S63" s="84"/>
      <c r="T63" s="84"/>
    </row>
    <row r="64" spans="1:20" ht="14.1" customHeight="1" x14ac:dyDescent="0.25">
      <c r="A64" s="114">
        <v>0</v>
      </c>
      <c r="B64" s="115">
        <v>0</v>
      </c>
      <c r="C64" s="107" t="s">
        <v>49</v>
      </c>
      <c r="D64" s="155"/>
      <c r="S64" s="84"/>
      <c r="T64" s="84"/>
    </row>
    <row r="65" spans="1:20" ht="14.1" customHeight="1" thickBot="1" x14ac:dyDescent="0.3">
      <c r="A65" s="116">
        <v>0</v>
      </c>
      <c r="B65" s="117">
        <v>0</v>
      </c>
      <c r="C65" s="110" t="s">
        <v>50</v>
      </c>
      <c r="D65" s="155"/>
      <c r="S65" s="84"/>
      <c r="T65" s="84"/>
    </row>
    <row r="66" spans="1:20" ht="14.1" customHeight="1" x14ac:dyDescent="0.25">
      <c r="A66" s="114">
        <v>0</v>
      </c>
      <c r="B66" s="118">
        <v>0</v>
      </c>
      <c r="C66" s="119" t="s">
        <v>51</v>
      </c>
      <c r="D66" s="155"/>
      <c r="S66" s="84"/>
      <c r="T66" s="84"/>
    </row>
    <row r="67" spans="1:20" ht="14.1" customHeight="1" thickBot="1" x14ac:dyDescent="0.3">
      <c r="A67" s="116">
        <v>0</v>
      </c>
      <c r="B67" s="120">
        <v>0</v>
      </c>
      <c r="C67" s="121" t="s">
        <v>52</v>
      </c>
      <c r="D67" s="155"/>
      <c r="S67" s="84"/>
      <c r="T67" s="84"/>
    </row>
    <row r="68" spans="1:20" ht="14.1" customHeight="1" x14ac:dyDescent="0.25">
      <c r="A68" s="122" t="s">
        <v>53</v>
      </c>
      <c r="B68" s="123" t="s">
        <v>54</v>
      </c>
      <c r="C68" s="124"/>
      <c r="D68" s="155"/>
      <c r="S68" s="84"/>
      <c r="T68" s="84"/>
    </row>
    <row r="69" spans="1:20" ht="14.1" customHeight="1" x14ac:dyDescent="0.25">
      <c r="A69" s="125" t="s">
        <v>55</v>
      </c>
      <c r="B69" s="126" t="s">
        <v>56</v>
      </c>
      <c r="C69" s="127"/>
      <c r="D69" s="155"/>
      <c r="S69" s="84"/>
      <c r="T69" s="84"/>
    </row>
    <row r="70" spans="1:20" ht="14.1" customHeight="1" x14ac:dyDescent="0.25">
      <c r="A70" s="125" t="s">
        <v>57</v>
      </c>
      <c r="B70" s="126"/>
      <c r="C70" s="127"/>
      <c r="D70" s="155"/>
      <c r="S70" s="84"/>
      <c r="T70" s="84"/>
    </row>
    <row r="71" spans="1:20" ht="14.1" customHeight="1" thickBot="1" x14ac:dyDescent="0.3">
      <c r="A71" s="157" t="s">
        <v>58</v>
      </c>
      <c r="B71" s="158"/>
      <c r="C71" s="159"/>
      <c r="D71" s="156"/>
      <c r="S71" s="84"/>
      <c r="T71" s="84"/>
    </row>
    <row r="72" spans="1:20" x14ac:dyDescent="0.25">
      <c r="A72" s="128" t="s">
        <v>59</v>
      </c>
      <c r="B72" s="84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</row>
    <row r="74" spans="1:20" x14ac:dyDescent="0.25">
      <c r="B74" s="129"/>
    </row>
    <row r="75" spans="1:20" x14ac:dyDescent="0.25">
      <c r="B75" s="130"/>
    </row>
    <row r="76" spans="1:20" x14ac:dyDescent="0.25">
      <c r="B76" s="130"/>
    </row>
    <row r="77" spans="1:20" x14ac:dyDescent="0.25">
      <c r="A77" s="129">
        <v>152.77199999999999</v>
      </c>
    </row>
    <row r="78" spans="1:20" x14ac:dyDescent="0.25">
      <c r="A78" s="129">
        <v>146.77000000000001</v>
      </c>
    </row>
    <row r="79" spans="1:20" x14ac:dyDescent="0.25">
      <c r="A79" s="129">
        <f>(A77-A78)</f>
        <v>6.0019999999999811</v>
      </c>
    </row>
  </sheetData>
  <mergeCells count="4">
    <mergeCell ref="A1:S1"/>
    <mergeCell ref="D2:D59"/>
    <mergeCell ref="D60:D71"/>
    <mergeCell ref="A71:C71"/>
  </mergeCells>
  <printOptions horizontalCentered="1" verticalCentered="1"/>
  <pageMargins left="0.19685039370078741" right="0.19685039370078741" top="0.51181102362204722" bottom="0.74803149606299213" header="0" footer="0"/>
  <pageSetup scale="50" orientation="landscape" blackAndWhite="1" horizontalDpi="1200" verticalDpi="1200" r:id="rId1"/>
  <headerFooter alignWithMargins="0">
    <oddFooter>&amp;L&amp;A&amp;CInformacion confidencial de hidrologia - IDEAM - &amp;D&amp;R1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79"/>
  <sheetViews>
    <sheetView showGridLines="0" zoomScale="80" zoomScaleNormal="80" workbookViewId="0">
      <pane ySplit="1" topLeftCell="A3" activePane="bottomLeft" state="frozen"/>
      <selection activeCell="X54" activeCellId="1" sqref="A1:S1 X54"/>
      <selection pane="bottomLeft" activeCell="A3" sqref="A3:B28"/>
    </sheetView>
  </sheetViews>
  <sheetFormatPr baseColWidth="10" defaultRowHeight="13.2" x14ac:dyDescent="0.25"/>
  <cols>
    <col min="1" max="1" width="12.109375" style="75" customWidth="1"/>
    <col min="2" max="2" width="10.88671875" style="75" customWidth="1"/>
    <col min="3" max="3" width="18.5546875" style="75" customWidth="1"/>
    <col min="4" max="4" width="5.6640625" style="75" customWidth="1"/>
    <col min="5" max="5" width="14.6640625" style="75" customWidth="1"/>
    <col min="6" max="6" width="14.44140625" style="75" customWidth="1"/>
    <col min="7" max="7" width="15.33203125" style="75" customWidth="1"/>
    <col min="8" max="8" width="14.88671875" style="75" customWidth="1"/>
    <col min="9" max="9" width="12.6640625" style="75" customWidth="1"/>
    <col min="10" max="10" width="13.5546875" style="75" customWidth="1"/>
    <col min="11" max="11" width="19" style="75" customWidth="1"/>
    <col min="12" max="12" width="11.44140625" style="75"/>
    <col min="13" max="13" width="15" style="75" customWidth="1"/>
    <col min="14" max="14" width="13.6640625" style="75" customWidth="1"/>
    <col min="15" max="15" width="14.109375" style="75" customWidth="1"/>
    <col min="16" max="18" width="11.44140625" style="75"/>
    <col min="19" max="19" width="13.6640625" style="75" customWidth="1"/>
    <col min="20" max="20" width="2.6640625" style="75" customWidth="1"/>
    <col min="21" max="256" width="11.44140625" style="75"/>
    <col min="257" max="257" width="12.109375" style="75" customWidth="1"/>
    <col min="258" max="258" width="10.88671875" style="75" customWidth="1"/>
    <col min="259" max="259" width="18.5546875" style="75" customWidth="1"/>
    <col min="260" max="260" width="5.6640625" style="75" customWidth="1"/>
    <col min="261" max="261" width="14.6640625" style="75" customWidth="1"/>
    <col min="262" max="262" width="14.44140625" style="75" customWidth="1"/>
    <col min="263" max="263" width="15.33203125" style="75" customWidth="1"/>
    <col min="264" max="264" width="14.88671875" style="75" customWidth="1"/>
    <col min="265" max="265" width="12.6640625" style="75" customWidth="1"/>
    <col min="266" max="266" width="13.5546875" style="75" customWidth="1"/>
    <col min="267" max="267" width="19" style="75" customWidth="1"/>
    <col min="268" max="268" width="11.44140625" style="75"/>
    <col min="269" max="269" width="15" style="75" customWidth="1"/>
    <col min="270" max="270" width="13.6640625" style="75" customWidth="1"/>
    <col min="271" max="271" width="14.109375" style="75" customWidth="1"/>
    <col min="272" max="274" width="11.44140625" style="75"/>
    <col min="275" max="275" width="13.6640625" style="75" customWidth="1"/>
    <col min="276" max="276" width="2.6640625" style="75" customWidth="1"/>
    <col min="277" max="512" width="11.44140625" style="75"/>
    <col min="513" max="513" width="12.109375" style="75" customWidth="1"/>
    <col min="514" max="514" width="10.88671875" style="75" customWidth="1"/>
    <col min="515" max="515" width="18.5546875" style="75" customWidth="1"/>
    <col min="516" max="516" width="5.6640625" style="75" customWidth="1"/>
    <col min="517" max="517" width="14.6640625" style="75" customWidth="1"/>
    <col min="518" max="518" width="14.44140625" style="75" customWidth="1"/>
    <col min="519" max="519" width="15.33203125" style="75" customWidth="1"/>
    <col min="520" max="520" width="14.88671875" style="75" customWidth="1"/>
    <col min="521" max="521" width="12.6640625" style="75" customWidth="1"/>
    <col min="522" max="522" width="13.5546875" style="75" customWidth="1"/>
    <col min="523" max="523" width="19" style="75" customWidth="1"/>
    <col min="524" max="524" width="11.44140625" style="75"/>
    <col min="525" max="525" width="15" style="75" customWidth="1"/>
    <col min="526" max="526" width="13.6640625" style="75" customWidth="1"/>
    <col min="527" max="527" width="14.109375" style="75" customWidth="1"/>
    <col min="528" max="530" width="11.44140625" style="75"/>
    <col min="531" max="531" width="13.6640625" style="75" customWidth="1"/>
    <col min="532" max="532" width="2.6640625" style="75" customWidth="1"/>
    <col min="533" max="768" width="11.44140625" style="75"/>
    <col min="769" max="769" width="12.109375" style="75" customWidth="1"/>
    <col min="770" max="770" width="10.88671875" style="75" customWidth="1"/>
    <col min="771" max="771" width="18.5546875" style="75" customWidth="1"/>
    <col min="772" max="772" width="5.6640625" style="75" customWidth="1"/>
    <col min="773" max="773" width="14.6640625" style="75" customWidth="1"/>
    <col min="774" max="774" width="14.44140625" style="75" customWidth="1"/>
    <col min="775" max="775" width="15.33203125" style="75" customWidth="1"/>
    <col min="776" max="776" width="14.88671875" style="75" customWidth="1"/>
    <col min="777" max="777" width="12.6640625" style="75" customWidth="1"/>
    <col min="778" max="778" width="13.5546875" style="75" customWidth="1"/>
    <col min="779" max="779" width="19" style="75" customWidth="1"/>
    <col min="780" max="780" width="11.44140625" style="75"/>
    <col min="781" max="781" width="15" style="75" customWidth="1"/>
    <col min="782" max="782" width="13.6640625" style="75" customWidth="1"/>
    <col min="783" max="783" width="14.109375" style="75" customWidth="1"/>
    <col min="784" max="786" width="11.44140625" style="75"/>
    <col min="787" max="787" width="13.6640625" style="75" customWidth="1"/>
    <col min="788" max="788" width="2.6640625" style="75" customWidth="1"/>
    <col min="789" max="1024" width="11.44140625" style="75"/>
    <col min="1025" max="1025" width="12.109375" style="75" customWidth="1"/>
    <col min="1026" max="1026" width="10.88671875" style="75" customWidth="1"/>
    <col min="1027" max="1027" width="18.5546875" style="75" customWidth="1"/>
    <col min="1028" max="1028" width="5.6640625" style="75" customWidth="1"/>
    <col min="1029" max="1029" width="14.6640625" style="75" customWidth="1"/>
    <col min="1030" max="1030" width="14.44140625" style="75" customWidth="1"/>
    <col min="1031" max="1031" width="15.33203125" style="75" customWidth="1"/>
    <col min="1032" max="1032" width="14.88671875" style="75" customWidth="1"/>
    <col min="1033" max="1033" width="12.6640625" style="75" customWidth="1"/>
    <col min="1034" max="1034" width="13.5546875" style="75" customWidth="1"/>
    <col min="1035" max="1035" width="19" style="75" customWidth="1"/>
    <col min="1036" max="1036" width="11.44140625" style="75"/>
    <col min="1037" max="1037" width="15" style="75" customWidth="1"/>
    <col min="1038" max="1038" width="13.6640625" style="75" customWidth="1"/>
    <col min="1039" max="1039" width="14.109375" style="75" customWidth="1"/>
    <col min="1040" max="1042" width="11.44140625" style="75"/>
    <col min="1043" max="1043" width="13.6640625" style="75" customWidth="1"/>
    <col min="1044" max="1044" width="2.6640625" style="75" customWidth="1"/>
    <col min="1045" max="1280" width="11.44140625" style="75"/>
    <col min="1281" max="1281" width="12.109375" style="75" customWidth="1"/>
    <col min="1282" max="1282" width="10.88671875" style="75" customWidth="1"/>
    <col min="1283" max="1283" width="18.5546875" style="75" customWidth="1"/>
    <col min="1284" max="1284" width="5.6640625" style="75" customWidth="1"/>
    <col min="1285" max="1285" width="14.6640625" style="75" customWidth="1"/>
    <col min="1286" max="1286" width="14.44140625" style="75" customWidth="1"/>
    <col min="1287" max="1287" width="15.33203125" style="75" customWidth="1"/>
    <col min="1288" max="1288" width="14.88671875" style="75" customWidth="1"/>
    <col min="1289" max="1289" width="12.6640625" style="75" customWidth="1"/>
    <col min="1290" max="1290" width="13.5546875" style="75" customWidth="1"/>
    <col min="1291" max="1291" width="19" style="75" customWidth="1"/>
    <col min="1292" max="1292" width="11.44140625" style="75"/>
    <col min="1293" max="1293" width="15" style="75" customWidth="1"/>
    <col min="1294" max="1294" width="13.6640625" style="75" customWidth="1"/>
    <col min="1295" max="1295" width="14.109375" style="75" customWidth="1"/>
    <col min="1296" max="1298" width="11.44140625" style="75"/>
    <col min="1299" max="1299" width="13.6640625" style="75" customWidth="1"/>
    <col min="1300" max="1300" width="2.6640625" style="75" customWidth="1"/>
    <col min="1301" max="1536" width="11.44140625" style="75"/>
    <col min="1537" max="1537" width="12.109375" style="75" customWidth="1"/>
    <col min="1538" max="1538" width="10.88671875" style="75" customWidth="1"/>
    <col min="1539" max="1539" width="18.5546875" style="75" customWidth="1"/>
    <col min="1540" max="1540" width="5.6640625" style="75" customWidth="1"/>
    <col min="1541" max="1541" width="14.6640625" style="75" customWidth="1"/>
    <col min="1542" max="1542" width="14.44140625" style="75" customWidth="1"/>
    <col min="1543" max="1543" width="15.33203125" style="75" customWidth="1"/>
    <col min="1544" max="1544" width="14.88671875" style="75" customWidth="1"/>
    <col min="1545" max="1545" width="12.6640625" style="75" customWidth="1"/>
    <col min="1546" max="1546" width="13.5546875" style="75" customWidth="1"/>
    <col min="1547" max="1547" width="19" style="75" customWidth="1"/>
    <col min="1548" max="1548" width="11.44140625" style="75"/>
    <col min="1549" max="1549" width="15" style="75" customWidth="1"/>
    <col min="1550" max="1550" width="13.6640625" style="75" customWidth="1"/>
    <col min="1551" max="1551" width="14.109375" style="75" customWidth="1"/>
    <col min="1552" max="1554" width="11.44140625" style="75"/>
    <col min="1555" max="1555" width="13.6640625" style="75" customWidth="1"/>
    <col min="1556" max="1556" width="2.6640625" style="75" customWidth="1"/>
    <col min="1557" max="1792" width="11.44140625" style="75"/>
    <col min="1793" max="1793" width="12.109375" style="75" customWidth="1"/>
    <col min="1794" max="1794" width="10.88671875" style="75" customWidth="1"/>
    <col min="1795" max="1795" width="18.5546875" style="75" customWidth="1"/>
    <col min="1796" max="1796" width="5.6640625" style="75" customWidth="1"/>
    <col min="1797" max="1797" width="14.6640625" style="75" customWidth="1"/>
    <col min="1798" max="1798" width="14.44140625" style="75" customWidth="1"/>
    <col min="1799" max="1799" width="15.33203125" style="75" customWidth="1"/>
    <col min="1800" max="1800" width="14.88671875" style="75" customWidth="1"/>
    <col min="1801" max="1801" width="12.6640625" style="75" customWidth="1"/>
    <col min="1802" max="1802" width="13.5546875" style="75" customWidth="1"/>
    <col min="1803" max="1803" width="19" style="75" customWidth="1"/>
    <col min="1804" max="1804" width="11.44140625" style="75"/>
    <col min="1805" max="1805" width="15" style="75" customWidth="1"/>
    <col min="1806" max="1806" width="13.6640625" style="75" customWidth="1"/>
    <col min="1807" max="1807" width="14.109375" style="75" customWidth="1"/>
    <col min="1808" max="1810" width="11.44140625" style="75"/>
    <col min="1811" max="1811" width="13.6640625" style="75" customWidth="1"/>
    <col min="1812" max="1812" width="2.6640625" style="75" customWidth="1"/>
    <col min="1813" max="2048" width="11.44140625" style="75"/>
    <col min="2049" max="2049" width="12.109375" style="75" customWidth="1"/>
    <col min="2050" max="2050" width="10.88671875" style="75" customWidth="1"/>
    <col min="2051" max="2051" width="18.5546875" style="75" customWidth="1"/>
    <col min="2052" max="2052" width="5.6640625" style="75" customWidth="1"/>
    <col min="2053" max="2053" width="14.6640625" style="75" customWidth="1"/>
    <col min="2054" max="2054" width="14.44140625" style="75" customWidth="1"/>
    <col min="2055" max="2055" width="15.33203125" style="75" customWidth="1"/>
    <col min="2056" max="2056" width="14.88671875" style="75" customWidth="1"/>
    <col min="2057" max="2057" width="12.6640625" style="75" customWidth="1"/>
    <col min="2058" max="2058" width="13.5546875" style="75" customWidth="1"/>
    <col min="2059" max="2059" width="19" style="75" customWidth="1"/>
    <col min="2060" max="2060" width="11.44140625" style="75"/>
    <col min="2061" max="2061" width="15" style="75" customWidth="1"/>
    <col min="2062" max="2062" width="13.6640625" style="75" customWidth="1"/>
    <col min="2063" max="2063" width="14.109375" style="75" customWidth="1"/>
    <col min="2064" max="2066" width="11.44140625" style="75"/>
    <col min="2067" max="2067" width="13.6640625" style="75" customWidth="1"/>
    <col min="2068" max="2068" width="2.6640625" style="75" customWidth="1"/>
    <col min="2069" max="2304" width="11.44140625" style="75"/>
    <col min="2305" max="2305" width="12.109375" style="75" customWidth="1"/>
    <col min="2306" max="2306" width="10.88671875" style="75" customWidth="1"/>
    <col min="2307" max="2307" width="18.5546875" style="75" customWidth="1"/>
    <col min="2308" max="2308" width="5.6640625" style="75" customWidth="1"/>
    <col min="2309" max="2309" width="14.6640625" style="75" customWidth="1"/>
    <col min="2310" max="2310" width="14.44140625" style="75" customWidth="1"/>
    <col min="2311" max="2311" width="15.33203125" style="75" customWidth="1"/>
    <col min="2312" max="2312" width="14.88671875" style="75" customWidth="1"/>
    <col min="2313" max="2313" width="12.6640625" style="75" customWidth="1"/>
    <col min="2314" max="2314" width="13.5546875" style="75" customWidth="1"/>
    <col min="2315" max="2315" width="19" style="75" customWidth="1"/>
    <col min="2316" max="2316" width="11.44140625" style="75"/>
    <col min="2317" max="2317" width="15" style="75" customWidth="1"/>
    <col min="2318" max="2318" width="13.6640625" style="75" customWidth="1"/>
    <col min="2319" max="2319" width="14.109375" style="75" customWidth="1"/>
    <col min="2320" max="2322" width="11.44140625" style="75"/>
    <col min="2323" max="2323" width="13.6640625" style="75" customWidth="1"/>
    <col min="2324" max="2324" width="2.6640625" style="75" customWidth="1"/>
    <col min="2325" max="2560" width="11.44140625" style="75"/>
    <col min="2561" max="2561" width="12.109375" style="75" customWidth="1"/>
    <col min="2562" max="2562" width="10.88671875" style="75" customWidth="1"/>
    <col min="2563" max="2563" width="18.5546875" style="75" customWidth="1"/>
    <col min="2564" max="2564" width="5.6640625" style="75" customWidth="1"/>
    <col min="2565" max="2565" width="14.6640625" style="75" customWidth="1"/>
    <col min="2566" max="2566" width="14.44140625" style="75" customWidth="1"/>
    <col min="2567" max="2567" width="15.33203125" style="75" customWidth="1"/>
    <col min="2568" max="2568" width="14.88671875" style="75" customWidth="1"/>
    <col min="2569" max="2569" width="12.6640625" style="75" customWidth="1"/>
    <col min="2570" max="2570" width="13.5546875" style="75" customWidth="1"/>
    <col min="2571" max="2571" width="19" style="75" customWidth="1"/>
    <col min="2572" max="2572" width="11.44140625" style="75"/>
    <col min="2573" max="2573" width="15" style="75" customWidth="1"/>
    <col min="2574" max="2574" width="13.6640625" style="75" customWidth="1"/>
    <col min="2575" max="2575" width="14.109375" style="75" customWidth="1"/>
    <col min="2576" max="2578" width="11.44140625" style="75"/>
    <col min="2579" max="2579" width="13.6640625" style="75" customWidth="1"/>
    <col min="2580" max="2580" width="2.6640625" style="75" customWidth="1"/>
    <col min="2581" max="2816" width="11.44140625" style="75"/>
    <col min="2817" max="2817" width="12.109375" style="75" customWidth="1"/>
    <col min="2818" max="2818" width="10.88671875" style="75" customWidth="1"/>
    <col min="2819" max="2819" width="18.5546875" style="75" customWidth="1"/>
    <col min="2820" max="2820" width="5.6640625" style="75" customWidth="1"/>
    <col min="2821" max="2821" width="14.6640625" style="75" customWidth="1"/>
    <col min="2822" max="2822" width="14.44140625" style="75" customWidth="1"/>
    <col min="2823" max="2823" width="15.33203125" style="75" customWidth="1"/>
    <col min="2824" max="2824" width="14.88671875" style="75" customWidth="1"/>
    <col min="2825" max="2825" width="12.6640625" style="75" customWidth="1"/>
    <col min="2826" max="2826" width="13.5546875" style="75" customWidth="1"/>
    <col min="2827" max="2827" width="19" style="75" customWidth="1"/>
    <col min="2828" max="2828" width="11.44140625" style="75"/>
    <col min="2829" max="2829" width="15" style="75" customWidth="1"/>
    <col min="2830" max="2830" width="13.6640625" style="75" customWidth="1"/>
    <col min="2831" max="2831" width="14.109375" style="75" customWidth="1"/>
    <col min="2832" max="2834" width="11.44140625" style="75"/>
    <col min="2835" max="2835" width="13.6640625" style="75" customWidth="1"/>
    <col min="2836" max="2836" width="2.6640625" style="75" customWidth="1"/>
    <col min="2837" max="3072" width="11.44140625" style="75"/>
    <col min="3073" max="3073" width="12.109375" style="75" customWidth="1"/>
    <col min="3074" max="3074" width="10.88671875" style="75" customWidth="1"/>
    <col min="3075" max="3075" width="18.5546875" style="75" customWidth="1"/>
    <col min="3076" max="3076" width="5.6640625" style="75" customWidth="1"/>
    <col min="3077" max="3077" width="14.6640625" style="75" customWidth="1"/>
    <col min="3078" max="3078" width="14.44140625" style="75" customWidth="1"/>
    <col min="3079" max="3079" width="15.33203125" style="75" customWidth="1"/>
    <col min="3080" max="3080" width="14.88671875" style="75" customWidth="1"/>
    <col min="3081" max="3081" width="12.6640625" style="75" customWidth="1"/>
    <col min="3082" max="3082" width="13.5546875" style="75" customWidth="1"/>
    <col min="3083" max="3083" width="19" style="75" customWidth="1"/>
    <col min="3084" max="3084" width="11.44140625" style="75"/>
    <col min="3085" max="3085" width="15" style="75" customWidth="1"/>
    <col min="3086" max="3086" width="13.6640625" style="75" customWidth="1"/>
    <col min="3087" max="3087" width="14.109375" style="75" customWidth="1"/>
    <col min="3088" max="3090" width="11.44140625" style="75"/>
    <col min="3091" max="3091" width="13.6640625" style="75" customWidth="1"/>
    <col min="3092" max="3092" width="2.6640625" style="75" customWidth="1"/>
    <col min="3093" max="3328" width="11.44140625" style="75"/>
    <col min="3329" max="3329" width="12.109375" style="75" customWidth="1"/>
    <col min="3330" max="3330" width="10.88671875" style="75" customWidth="1"/>
    <col min="3331" max="3331" width="18.5546875" style="75" customWidth="1"/>
    <col min="3332" max="3332" width="5.6640625" style="75" customWidth="1"/>
    <col min="3333" max="3333" width="14.6640625" style="75" customWidth="1"/>
    <col min="3334" max="3334" width="14.44140625" style="75" customWidth="1"/>
    <col min="3335" max="3335" width="15.33203125" style="75" customWidth="1"/>
    <col min="3336" max="3336" width="14.88671875" style="75" customWidth="1"/>
    <col min="3337" max="3337" width="12.6640625" style="75" customWidth="1"/>
    <col min="3338" max="3338" width="13.5546875" style="75" customWidth="1"/>
    <col min="3339" max="3339" width="19" style="75" customWidth="1"/>
    <col min="3340" max="3340" width="11.44140625" style="75"/>
    <col min="3341" max="3341" width="15" style="75" customWidth="1"/>
    <col min="3342" max="3342" width="13.6640625" style="75" customWidth="1"/>
    <col min="3343" max="3343" width="14.109375" style="75" customWidth="1"/>
    <col min="3344" max="3346" width="11.44140625" style="75"/>
    <col min="3347" max="3347" width="13.6640625" style="75" customWidth="1"/>
    <col min="3348" max="3348" width="2.6640625" style="75" customWidth="1"/>
    <col min="3349" max="3584" width="11.44140625" style="75"/>
    <col min="3585" max="3585" width="12.109375" style="75" customWidth="1"/>
    <col min="3586" max="3586" width="10.88671875" style="75" customWidth="1"/>
    <col min="3587" max="3587" width="18.5546875" style="75" customWidth="1"/>
    <col min="3588" max="3588" width="5.6640625" style="75" customWidth="1"/>
    <col min="3589" max="3589" width="14.6640625" style="75" customWidth="1"/>
    <col min="3590" max="3590" width="14.44140625" style="75" customWidth="1"/>
    <col min="3591" max="3591" width="15.33203125" style="75" customWidth="1"/>
    <col min="3592" max="3592" width="14.88671875" style="75" customWidth="1"/>
    <col min="3593" max="3593" width="12.6640625" style="75" customWidth="1"/>
    <col min="3594" max="3594" width="13.5546875" style="75" customWidth="1"/>
    <col min="3595" max="3595" width="19" style="75" customWidth="1"/>
    <col min="3596" max="3596" width="11.44140625" style="75"/>
    <col min="3597" max="3597" width="15" style="75" customWidth="1"/>
    <col min="3598" max="3598" width="13.6640625" style="75" customWidth="1"/>
    <col min="3599" max="3599" width="14.109375" style="75" customWidth="1"/>
    <col min="3600" max="3602" width="11.44140625" style="75"/>
    <col min="3603" max="3603" width="13.6640625" style="75" customWidth="1"/>
    <col min="3604" max="3604" width="2.6640625" style="75" customWidth="1"/>
    <col min="3605" max="3840" width="11.44140625" style="75"/>
    <col min="3841" max="3841" width="12.109375" style="75" customWidth="1"/>
    <col min="3842" max="3842" width="10.88671875" style="75" customWidth="1"/>
    <col min="3843" max="3843" width="18.5546875" style="75" customWidth="1"/>
    <col min="3844" max="3844" width="5.6640625" style="75" customWidth="1"/>
    <col min="3845" max="3845" width="14.6640625" style="75" customWidth="1"/>
    <col min="3846" max="3846" width="14.44140625" style="75" customWidth="1"/>
    <col min="3847" max="3847" width="15.33203125" style="75" customWidth="1"/>
    <col min="3848" max="3848" width="14.88671875" style="75" customWidth="1"/>
    <col min="3849" max="3849" width="12.6640625" style="75" customWidth="1"/>
    <col min="3850" max="3850" width="13.5546875" style="75" customWidth="1"/>
    <col min="3851" max="3851" width="19" style="75" customWidth="1"/>
    <col min="3852" max="3852" width="11.44140625" style="75"/>
    <col min="3853" max="3853" width="15" style="75" customWidth="1"/>
    <col min="3854" max="3854" width="13.6640625" style="75" customWidth="1"/>
    <col min="3855" max="3855" width="14.109375" style="75" customWidth="1"/>
    <col min="3856" max="3858" width="11.44140625" style="75"/>
    <col min="3859" max="3859" width="13.6640625" style="75" customWidth="1"/>
    <col min="3860" max="3860" width="2.6640625" style="75" customWidth="1"/>
    <col min="3861" max="4096" width="11.44140625" style="75"/>
    <col min="4097" max="4097" width="12.109375" style="75" customWidth="1"/>
    <col min="4098" max="4098" width="10.88671875" style="75" customWidth="1"/>
    <col min="4099" max="4099" width="18.5546875" style="75" customWidth="1"/>
    <col min="4100" max="4100" width="5.6640625" style="75" customWidth="1"/>
    <col min="4101" max="4101" width="14.6640625" style="75" customWidth="1"/>
    <col min="4102" max="4102" width="14.44140625" style="75" customWidth="1"/>
    <col min="4103" max="4103" width="15.33203125" style="75" customWidth="1"/>
    <col min="4104" max="4104" width="14.88671875" style="75" customWidth="1"/>
    <col min="4105" max="4105" width="12.6640625" style="75" customWidth="1"/>
    <col min="4106" max="4106" width="13.5546875" style="75" customWidth="1"/>
    <col min="4107" max="4107" width="19" style="75" customWidth="1"/>
    <col min="4108" max="4108" width="11.44140625" style="75"/>
    <col min="4109" max="4109" width="15" style="75" customWidth="1"/>
    <col min="4110" max="4110" width="13.6640625" style="75" customWidth="1"/>
    <col min="4111" max="4111" width="14.109375" style="75" customWidth="1"/>
    <col min="4112" max="4114" width="11.44140625" style="75"/>
    <col min="4115" max="4115" width="13.6640625" style="75" customWidth="1"/>
    <col min="4116" max="4116" width="2.6640625" style="75" customWidth="1"/>
    <col min="4117" max="4352" width="11.44140625" style="75"/>
    <col min="4353" max="4353" width="12.109375" style="75" customWidth="1"/>
    <col min="4354" max="4354" width="10.88671875" style="75" customWidth="1"/>
    <col min="4355" max="4355" width="18.5546875" style="75" customWidth="1"/>
    <col min="4356" max="4356" width="5.6640625" style="75" customWidth="1"/>
    <col min="4357" max="4357" width="14.6640625" style="75" customWidth="1"/>
    <col min="4358" max="4358" width="14.44140625" style="75" customWidth="1"/>
    <col min="4359" max="4359" width="15.33203125" style="75" customWidth="1"/>
    <col min="4360" max="4360" width="14.88671875" style="75" customWidth="1"/>
    <col min="4361" max="4361" width="12.6640625" style="75" customWidth="1"/>
    <col min="4362" max="4362" width="13.5546875" style="75" customWidth="1"/>
    <col min="4363" max="4363" width="19" style="75" customWidth="1"/>
    <col min="4364" max="4364" width="11.44140625" style="75"/>
    <col min="4365" max="4365" width="15" style="75" customWidth="1"/>
    <col min="4366" max="4366" width="13.6640625" style="75" customWidth="1"/>
    <col min="4367" max="4367" width="14.109375" style="75" customWidth="1"/>
    <col min="4368" max="4370" width="11.44140625" style="75"/>
    <col min="4371" max="4371" width="13.6640625" style="75" customWidth="1"/>
    <col min="4372" max="4372" width="2.6640625" style="75" customWidth="1"/>
    <col min="4373" max="4608" width="11.44140625" style="75"/>
    <col min="4609" max="4609" width="12.109375" style="75" customWidth="1"/>
    <col min="4610" max="4610" width="10.88671875" style="75" customWidth="1"/>
    <col min="4611" max="4611" width="18.5546875" style="75" customWidth="1"/>
    <col min="4612" max="4612" width="5.6640625" style="75" customWidth="1"/>
    <col min="4613" max="4613" width="14.6640625" style="75" customWidth="1"/>
    <col min="4614" max="4614" width="14.44140625" style="75" customWidth="1"/>
    <col min="4615" max="4615" width="15.33203125" style="75" customWidth="1"/>
    <col min="4616" max="4616" width="14.88671875" style="75" customWidth="1"/>
    <col min="4617" max="4617" width="12.6640625" style="75" customWidth="1"/>
    <col min="4618" max="4618" width="13.5546875" style="75" customWidth="1"/>
    <col min="4619" max="4619" width="19" style="75" customWidth="1"/>
    <col min="4620" max="4620" width="11.44140625" style="75"/>
    <col min="4621" max="4621" width="15" style="75" customWidth="1"/>
    <col min="4622" max="4622" width="13.6640625" style="75" customWidth="1"/>
    <col min="4623" max="4623" width="14.109375" style="75" customWidth="1"/>
    <col min="4624" max="4626" width="11.44140625" style="75"/>
    <col min="4627" max="4627" width="13.6640625" style="75" customWidth="1"/>
    <col min="4628" max="4628" width="2.6640625" style="75" customWidth="1"/>
    <col min="4629" max="4864" width="11.44140625" style="75"/>
    <col min="4865" max="4865" width="12.109375" style="75" customWidth="1"/>
    <col min="4866" max="4866" width="10.88671875" style="75" customWidth="1"/>
    <col min="4867" max="4867" width="18.5546875" style="75" customWidth="1"/>
    <col min="4868" max="4868" width="5.6640625" style="75" customWidth="1"/>
    <col min="4869" max="4869" width="14.6640625" style="75" customWidth="1"/>
    <col min="4870" max="4870" width="14.44140625" style="75" customWidth="1"/>
    <col min="4871" max="4871" width="15.33203125" style="75" customWidth="1"/>
    <col min="4872" max="4872" width="14.88671875" style="75" customWidth="1"/>
    <col min="4873" max="4873" width="12.6640625" style="75" customWidth="1"/>
    <col min="4874" max="4874" width="13.5546875" style="75" customWidth="1"/>
    <col min="4875" max="4875" width="19" style="75" customWidth="1"/>
    <col min="4876" max="4876" width="11.44140625" style="75"/>
    <col min="4877" max="4877" width="15" style="75" customWidth="1"/>
    <col min="4878" max="4878" width="13.6640625" style="75" customWidth="1"/>
    <col min="4879" max="4879" width="14.109375" style="75" customWidth="1"/>
    <col min="4880" max="4882" width="11.44140625" style="75"/>
    <col min="4883" max="4883" width="13.6640625" style="75" customWidth="1"/>
    <col min="4884" max="4884" width="2.6640625" style="75" customWidth="1"/>
    <col min="4885" max="5120" width="11.44140625" style="75"/>
    <col min="5121" max="5121" width="12.109375" style="75" customWidth="1"/>
    <col min="5122" max="5122" width="10.88671875" style="75" customWidth="1"/>
    <col min="5123" max="5123" width="18.5546875" style="75" customWidth="1"/>
    <col min="5124" max="5124" width="5.6640625" style="75" customWidth="1"/>
    <col min="5125" max="5125" width="14.6640625" style="75" customWidth="1"/>
    <col min="5126" max="5126" width="14.44140625" style="75" customWidth="1"/>
    <col min="5127" max="5127" width="15.33203125" style="75" customWidth="1"/>
    <col min="5128" max="5128" width="14.88671875" style="75" customWidth="1"/>
    <col min="5129" max="5129" width="12.6640625" style="75" customWidth="1"/>
    <col min="5130" max="5130" width="13.5546875" style="75" customWidth="1"/>
    <col min="5131" max="5131" width="19" style="75" customWidth="1"/>
    <col min="5132" max="5132" width="11.44140625" style="75"/>
    <col min="5133" max="5133" width="15" style="75" customWidth="1"/>
    <col min="5134" max="5134" width="13.6640625" style="75" customWidth="1"/>
    <col min="5135" max="5135" width="14.109375" style="75" customWidth="1"/>
    <col min="5136" max="5138" width="11.44140625" style="75"/>
    <col min="5139" max="5139" width="13.6640625" style="75" customWidth="1"/>
    <col min="5140" max="5140" width="2.6640625" style="75" customWidth="1"/>
    <col min="5141" max="5376" width="11.44140625" style="75"/>
    <col min="5377" max="5377" width="12.109375" style="75" customWidth="1"/>
    <col min="5378" max="5378" width="10.88671875" style="75" customWidth="1"/>
    <col min="5379" max="5379" width="18.5546875" style="75" customWidth="1"/>
    <col min="5380" max="5380" width="5.6640625" style="75" customWidth="1"/>
    <col min="5381" max="5381" width="14.6640625" style="75" customWidth="1"/>
    <col min="5382" max="5382" width="14.44140625" style="75" customWidth="1"/>
    <col min="5383" max="5383" width="15.33203125" style="75" customWidth="1"/>
    <col min="5384" max="5384" width="14.88671875" style="75" customWidth="1"/>
    <col min="5385" max="5385" width="12.6640625" style="75" customWidth="1"/>
    <col min="5386" max="5386" width="13.5546875" style="75" customWidth="1"/>
    <col min="5387" max="5387" width="19" style="75" customWidth="1"/>
    <col min="5388" max="5388" width="11.44140625" style="75"/>
    <col min="5389" max="5389" width="15" style="75" customWidth="1"/>
    <col min="5390" max="5390" width="13.6640625" style="75" customWidth="1"/>
    <col min="5391" max="5391" width="14.109375" style="75" customWidth="1"/>
    <col min="5392" max="5394" width="11.44140625" style="75"/>
    <col min="5395" max="5395" width="13.6640625" style="75" customWidth="1"/>
    <col min="5396" max="5396" width="2.6640625" style="75" customWidth="1"/>
    <col min="5397" max="5632" width="11.44140625" style="75"/>
    <col min="5633" max="5633" width="12.109375" style="75" customWidth="1"/>
    <col min="5634" max="5634" width="10.88671875" style="75" customWidth="1"/>
    <col min="5635" max="5635" width="18.5546875" style="75" customWidth="1"/>
    <col min="5636" max="5636" width="5.6640625" style="75" customWidth="1"/>
    <col min="5637" max="5637" width="14.6640625" style="75" customWidth="1"/>
    <col min="5638" max="5638" width="14.44140625" style="75" customWidth="1"/>
    <col min="5639" max="5639" width="15.33203125" style="75" customWidth="1"/>
    <col min="5640" max="5640" width="14.88671875" style="75" customWidth="1"/>
    <col min="5641" max="5641" width="12.6640625" style="75" customWidth="1"/>
    <col min="5642" max="5642" width="13.5546875" style="75" customWidth="1"/>
    <col min="5643" max="5643" width="19" style="75" customWidth="1"/>
    <col min="5644" max="5644" width="11.44140625" style="75"/>
    <col min="5645" max="5645" width="15" style="75" customWidth="1"/>
    <col min="5646" max="5646" width="13.6640625" style="75" customWidth="1"/>
    <col min="5647" max="5647" width="14.109375" style="75" customWidth="1"/>
    <col min="5648" max="5650" width="11.44140625" style="75"/>
    <col min="5651" max="5651" width="13.6640625" style="75" customWidth="1"/>
    <col min="5652" max="5652" width="2.6640625" style="75" customWidth="1"/>
    <col min="5653" max="5888" width="11.44140625" style="75"/>
    <col min="5889" max="5889" width="12.109375" style="75" customWidth="1"/>
    <col min="5890" max="5890" width="10.88671875" style="75" customWidth="1"/>
    <col min="5891" max="5891" width="18.5546875" style="75" customWidth="1"/>
    <col min="5892" max="5892" width="5.6640625" style="75" customWidth="1"/>
    <col min="5893" max="5893" width="14.6640625" style="75" customWidth="1"/>
    <col min="5894" max="5894" width="14.44140625" style="75" customWidth="1"/>
    <col min="5895" max="5895" width="15.33203125" style="75" customWidth="1"/>
    <col min="5896" max="5896" width="14.88671875" style="75" customWidth="1"/>
    <col min="5897" max="5897" width="12.6640625" style="75" customWidth="1"/>
    <col min="5898" max="5898" width="13.5546875" style="75" customWidth="1"/>
    <col min="5899" max="5899" width="19" style="75" customWidth="1"/>
    <col min="5900" max="5900" width="11.44140625" style="75"/>
    <col min="5901" max="5901" width="15" style="75" customWidth="1"/>
    <col min="5902" max="5902" width="13.6640625" style="75" customWidth="1"/>
    <col min="5903" max="5903" width="14.109375" style="75" customWidth="1"/>
    <col min="5904" max="5906" width="11.44140625" style="75"/>
    <col min="5907" max="5907" width="13.6640625" style="75" customWidth="1"/>
    <col min="5908" max="5908" width="2.6640625" style="75" customWidth="1"/>
    <col min="5909" max="6144" width="11.44140625" style="75"/>
    <col min="6145" max="6145" width="12.109375" style="75" customWidth="1"/>
    <col min="6146" max="6146" width="10.88671875" style="75" customWidth="1"/>
    <col min="6147" max="6147" width="18.5546875" style="75" customWidth="1"/>
    <col min="6148" max="6148" width="5.6640625" style="75" customWidth="1"/>
    <col min="6149" max="6149" width="14.6640625" style="75" customWidth="1"/>
    <col min="6150" max="6150" width="14.44140625" style="75" customWidth="1"/>
    <col min="6151" max="6151" width="15.33203125" style="75" customWidth="1"/>
    <col min="6152" max="6152" width="14.88671875" style="75" customWidth="1"/>
    <col min="6153" max="6153" width="12.6640625" style="75" customWidth="1"/>
    <col min="6154" max="6154" width="13.5546875" style="75" customWidth="1"/>
    <col min="6155" max="6155" width="19" style="75" customWidth="1"/>
    <col min="6156" max="6156" width="11.44140625" style="75"/>
    <col min="6157" max="6157" width="15" style="75" customWidth="1"/>
    <col min="6158" max="6158" width="13.6640625" style="75" customWidth="1"/>
    <col min="6159" max="6159" width="14.109375" style="75" customWidth="1"/>
    <col min="6160" max="6162" width="11.44140625" style="75"/>
    <col min="6163" max="6163" width="13.6640625" style="75" customWidth="1"/>
    <col min="6164" max="6164" width="2.6640625" style="75" customWidth="1"/>
    <col min="6165" max="6400" width="11.44140625" style="75"/>
    <col min="6401" max="6401" width="12.109375" style="75" customWidth="1"/>
    <col min="6402" max="6402" width="10.88671875" style="75" customWidth="1"/>
    <col min="6403" max="6403" width="18.5546875" style="75" customWidth="1"/>
    <col min="6404" max="6404" width="5.6640625" style="75" customWidth="1"/>
    <col min="6405" max="6405" width="14.6640625" style="75" customWidth="1"/>
    <col min="6406" max="6406" width="14.44140625" style="75" customWidth="1"/>
    <col min="6407" max="6407" width="15.33203125" style="75" customWidth="1"/>
    <col min="6408" max="6408" width="14.88671875" style="75" customWidth="1"/>
    <col min="6409" max="6409" width="12.6640625" style="75" customWidth="1"/>
    <col min="6410" max="6410" width="13.5546875" style="75" customWidth="1"/>
    <col min="6411" max="6411" width="19" style="75" customWidth="1"/>
    <col min="6412" max="6412" width="11.44140625" style="75"/>
    <col min="6413" max="6413" width="15" style="75" customWidth="1"/>
    <col min="6414" max="6414" width="13.6640625" style="75" customWidth="1"/>
    <col min="6415" max="6415" width="14.109375" style="75" customWidth="1"/>
    <col min="6416" max="6418" width="11.44140625" style="75"/>
    <col min="6419" max="6419" width="13.6640625" style="75" customWidth="1"/>
    <col min="6420" max="6420" width="2.6640625" style="75" customWidth="1"/>
    <col min="6421" max="6656" width="11.44140625" style="75"/>
    <col min="6657" max="6657" width="12.109375" style="75" customWidth="1"/>
    <col min="6658" max="6658" width="10.88671875" style="75" customWidth="1"/>
    <col min="6659" max="6659" width="18.5546875" style="75" customWidth="1"/>
    <col min="6660" max="6660" width="5.6640625" style="75" customWidth="1"/>
    <col min="6661" max="6661" width="14.6640625" style="75" customWidth="1"/>
    <col min="6662" max="6662" width="14.44140625" style="75" customWidth="1"/>
    <col min="6663" max="6663" width="15.33203125" style="75" customWidth="1"/>
    <col min="6664" max="6664" width="14.88671875" style="75" customWidth="1"/>
    <col min="6665" max="6665" width="12.6640625" style="75" customWidth="1"/>
    <col min="6666" max="6666" width="13.5546875" style="75" customWidth="1"/>
    <col min="6667" max="6667" width="19" style="75" customWidth="1"/>
    <col min="6668" max="6668" width="11.44140625" style="75"/>
    <col min="6669" max="6669" width="15" style="75" customWidth="1"/>
    <col min="6670" max="6670" width="13.6640625" style="75" customWidth="1"/>
    <col min="6671" max="6671" width="14.109375" style="75" customWidth="1"/>
    <col min="6672" max="6674" width="11.44140625" style="75"/>
    <col min="6675" max="6675" width="13.6640625" style="75" customWidth="1"/>
    <col min="6676" max="6676" width="2.6640625" style="75" customWidth="1"/>
    <col min="6677" max="6912" width="11.44140625" style="75"/>
    <col min="6913" max="6913" width="12.109375" style="75" customWidth="1"/>
    <col min="6914" max="6914" width="10.88671875" style="75" customWidth="1"/>
    <col min="6915" max="6915" width="18.5546875" style="75" customWidth="1"/>
    <col min="6916" max="6916" width="5.6640625" style="75" customWidth="1"/>
    <col min="6917" max="6917" width="14.6640625" style="75" customWidth="1"/>
    <col min="6918" max="6918" width="14.44140625" style="75" customWidth="1"/>
    <col min="6919" max="6919" width="15.33203125" style="75" customWidth="1"/>
    <col min="6920" max="6920" width="14.88671875" style="75" customWidth="1"/>
    <col min="6921" max="6921" width="12.6640625" style="75" customWidth="1"/>
    <col min="6922" max="6922" width="13.5546875" style="75" customWidth="1"/>
    <col min="6923" max="6923" width="19" style="75" customWidth="1"/>
    <col min="6924" max="6924" width="11.44140625" style="75"/>
    <col min="6925" max="6925" width="15" style="75" customWidth="1"/>
    <col min="6926" max="6926" width="13.6640625" style="75" customWidth="1"/>
    <col min="6927" max="6927" width="14.109375" style="75" customWidth="1"/>
    <col min="6928" max="6930" width="11.44140625" style="75"/>
    <col min="6931" max="6931" width="13.6640625" style="75" customWidth="1"/>
    <col min="6932" max="6932" width="2.6640625" style="75" customWidth="1"/>
    <col min="6933" max="7168" width="11.44140625" style="75"/>
    <col min="7169" max="7169" width="12.109375" style="75" customWidth="1"/>
    <col min="7170" max="7170" width="10.88671875" style="75" customWidth="1"/>
    <col min="7171" max="7171" width="18.5546875" style="75" customWidth="1"/>
    <col min="7172" max="7172" width="5.6640625" style="75" customWidth="1"/>
    <col min="7173" max="7173" width="14.6640625" style="75" customWidth="1"/>
    <col min="7174" max="7174" width="14.44140625" style="75" customWidth="1"/>
    <col min="7175" max="7175" width="15.33203125" style="75" customWidth="1"/>
    <col min="7176" max="7176" width="14.88671875" style="75" customWidth="1"/>
    <col min="7177" max="7177" width="12.6640625" style="75" customWidth="1"/>
    <col min="7178" max="7178" width="13.5546875" style="75" customWidth="1"/>
    <col min="7179" max="7179" width="19" style="75" customWidth="1"/>
    <col min="7180" max="7180" width="11.44140625" style="75"/>
    <col min="7181" max="7181" width="15" style="75" customWidth="1"/>
    <col min="7182" max="7182" width="13.6640625" style="75" customWidth="1"/>
    <col min="7183" max="7183" width="14.109375" style="75" customWidth="1"/>
    <col min="7184" max="7186" width="11.44140625" style="75"/>
    <col min="7187" max="7187" width="13.6640625" style="75" customWidth="1"/>
    <col min="7188" max="7188" width="2.6640625" style="75" customWidth="1"/>
    <col min="7189" max="7424" width="11.44140625" style="75"/>
    <col min="7425" max="7425" width="12.109375" style="75" customWidth="1"/>
    <col min="7426" max="7426" width="10.88671875" style="75" customWidth="1"/>
    <col min="7427" max="7427" width="18.5546875" style="75" customWidth="1"/>
    <col min="7428" max="7428" width="5.6640625" style="75" customWidth="1"/>
    <col min="7429" max="7429" width="14.6640625" style="75" customWidth="1"/>
    <col min="7430" max="7430" width="14.44140625" style="75" customWidth="1"/>
    <col min="7431" max="7431" width="15.33203125" style="75" customWidth="1"/>
    <col min="7432" max="7432" width="14.88671875" style="75" customWidth="1"/>
    <col min="7433" max="7433" width="12.6640625" style="75" customWidth="1"/>
    <col min="7434" max="7434" width="13.5546875" style="75" customWidth="1"/>
    <col min="7435" max="7435" width="19" style="75" customWidth="1"/>
    <col min="7436" max="7436" width="11.44140625" style="75"/>
    <col min="7437" max="7437" width="15" style="75" customWidth="1"/>
    <col min="7438" max="7438" width="13.6640625" style="75" customWidth="1"/>
    <col min="7439" max="7439" width="14.109375" style="75" customWidth="1"/>
    <col min="7440" max="7442" width="11.44140625" style="75"/>
    <col min="7443" max="7443" width="13.6640625" style="75" customWidth="1"/>
    <col min="7444" max="7444" width="2.6640625" style="75" customWidth="1"/>
    <col min="7445" max="7680" width="11.44140625" style="75"/>
    <col min="7681" max="7681" width="12.109375" style="75" customWidth="1"/>
    <col min="7682" max="7682" width="10.88671875" style="75" customWidth="1"/>
    <col min="7683" max="7683" width="18.5546875" style="75" customWidth="1"/>
    <col min="7684" max="7684" width="5.6640625" style="75" customWidth="1"/>
    <col min="7685" max="7685" width="14.6640625" style="75" customWidth="1"/>
    <col min="7686" max="7686" width="14.44140625" style="75" customWidth="1"/>
    <col min="7687" max="7687" width="15.33203125" style="75" customWidth="1"/>
    <col min="7688" max="7688" width="14.88671875" style="75" customWidth="1"/>
    <col min="7689" max="7689" width="12.6640625" style="75" customWidth="1"/>
    <col min="7690" max="7690" width="13.5546875" style="75" customWidth="1"/>
    <col min="7691" max="7691" width="19" style="75" customWidth="1"/>
    <col min="7692" max="7692" width="11.44140625" style="75"/>
    <col min="7693" max="7693" width="15" style="75" customWidth="1"/>
    <col min="7694" max="7694" width="13.6640625" style="75" customWidth="1"/>
    <col min="7695" max="7695" width="14.109375" style="75" customWidth="1"/>
    <col min="7696" max="7698" width="11.44140625" style="75"/>
    <col min="7699" max="7699" width="13.6640625" style="75" customWidth="1"/>
    <col min="7700" max="7700" width="2.6640625" style="75" customWidth="1"/>
    <col min="7701" max="7936" width="11.44140625" style="75"/>
    <col min="7937" max="7937" width="12.109375" style="75" customWidth="1"/>
    <col min="7938" max="7938" width="10.88671875" style="75" customWidth="1"/>
    <col min="7939" max="7939" width="18.5546875" style="75" customWidth="1"/>
    <col min="7940" max="7940" width="5.6640625" style="75" customWidth="1"/>
    <col min="7941" max="7941" width="14.6640625" style="75" customWidth="1"/>
    <col min="7942" max="7942" width="14.44140625" style="75" customWidth="1"/>
    <col min="7943" max="7943" width="15.33203125" style="75" customWidth="1"/>
    <col min="7944" max="7944" width="14.88671875" style="75" customWidth="1"/>
    <col min="7945" max="7945" width="12.6640625" style="75" customWidth="1"/>
    <col min="7946" max="7946" width="13.5546875" style="75" customWidth="1"/>
    <col min="7947" max="7947" width="19" style="75" customWidth="1"/>
    <col min="7948" max="7948" width="11.44140625" style="75"/>
    <col min="7949" max="7949" width="15" style="75" customWidth="1"/>
    <col min="7950" max="7950" width="13.6640625" style="75" customWidth="1"/>
    <col min="7951" max="7951" width="14.109375" style="75" customWidth="1"/>
    <col min="7952" max="7954" width="11.44140625" style="75"/>
    <col min="7955" max="7955" width="13.6640625" style="75" customWidth="1"/>
    <col min="7956" max="7956" width="2.6640625" style="75" customWidth="1"/>
    <col min="7957" max="8192" width="11.44140625" style="75"/>
    <col min="8193" max="8193" width="12.109375" style="75" customWidth="1"/>
    <col min="8194" max="8194" width="10.88671875" style="75" customWidth="1"/>
    <col min="8195" max="8195" width="18.5546875" style="75" customWidth="1"/>
    <col min="8196" max="8196" width="5.6640625" style="75" customWidth="1"/>
    <col min="8197" max="8197" width="14.6640625" style="75" customWidth="1"/>
    <col min="8198" max="8198" width="14.44140625" style="75" customWidth="1"/>
    <col min="8199" max="8199" width="15.33203125" style="75" customWidth="1"/>
    <col min="8200" max="8200" width="14.88671875" style="75" customWidth="1"/>
    <col min="8201" max="8201" width="12.6640625" style="75" customWidth="1"/>
    <col min="8202" max="8202" width="13.5546875" style="75" customWidth="1"/>
    <col min="8203" max="8203" width="19" style="75" customWidth="1"/>
    <col min="8204" max="8204" width="11.44140625" style="75"/>
    <col min="8205" max="8205" width="15" style="75" customWidth="1"/>
    <col min="8206" max="8206" width="13.6640625" style="75" customWidth="1"/>
    <col min="8207" max="8207" width="14.109375" style="75" customWidth="1"/>
    <col min="8208" max="8210" width="11.44140625" style="75"/>
    <col min="8211" max="8211" width="13.6640625" style="75" customWidth="1"/>
    <col min="8212" max="8212" width="2.6640625" style="75" customWidth="1"/>
    <col min="8213" max="8448" width="11.44140625" style="75"/>
    <col min="8449" max="8449" width="12.109375" style="75" customWidth="1"/>
    <col min="8450" max="8450" width="10.88671875" style="75" customWidth="1"/>
    <col min="8451" max="8451" width="18.5546875" style="75" customWidth="1"/>
    <col min="8452" max="8452" width="5.6640625" style="75" customWidth="1"/>
    <col min="8453" max="8453" width="14.6640625" style="75" customWidth="1"/>
    <col min="8454" max="8454" width="14.44140625" style="75" customWidth="1"/>
    <col min="8455" max="8455" width="15.33203125" style="75" customWidth="1"/>
    <col min="8456" max="8456" width="14.88671875" style="75" customWidth="1"/>
    <col min="8457" max="8457" width="12.6640625" style="75" customWidth="1"/>
    <col min="8458" max="8458" width="13.5546875" style="75" customWidth="1"/>
    <col min="8459" max="8459" width="19" style="75" customWidth="1"/>
    <col min="8460" max="8460" width="11.44140625" style="75"/>
    <col min="8461" max="8461" width="15" style="75" customWidth="1"/>
    <col min="8462" max="8462" width="13.6640625" style="75" customWidth="1"/>
    <col min="8463" max="8463" width="14.109375" style="75" customWidth="1"/>
    <col min="8464" max="8466" width="11.44140625" style="75"/>
    <col min="8467" max="8467" width="13.6640625" style="75" customWidth="1"/>
    <col min="8468" max="8468" width="2.6640625" style="75" customWidth="1"/>
    <col min="8469" max="8704" width="11.44140625" style="75"/>
    <col min="8705" max="8705" width="12.109375" style="75" customWidth="1"/>
    <col min="8706" max="8706" width="10.88671875" style="75" customWidth="1"/>
    <col min="8707" max="8707" width="18.5546875" style="75" customWidth="1"/>
    <col min="8708" max="8708" width="5.6640625" style="75" customWidth="1"/>
    <col min="8709" max="8709" width="14.6640625" style="75" customWidth="1"/>
    <col min="8710" max="8710" width="14.44140625" style="75" customWidth="1"/>
    <col min="8711" max="8711" width="15.33203125" style="75" customWidth="1"/>
    <col min="8712" max="8712" width="14.88671875" style="75" customWidth="1"/>
    <col min="8713" max="8713" width="12.6640625" style="75" customWidth="1"/>
    <col min="8714" max="8714" width="13.5546875" style="75" customWidth="1"/>
    <col min="8715" max="8715" width="19" style="75" customWidth="1"/>
    <col min="8716" max="8716" width="11.44140625" style="75"/>
    <col min="8717" max="8717" width="15" style="75" customWidth="1"/>
    <col min="8718" max="8718" width="13.6640625" style="75" customWidth="1"/>
    <col min="8719" max="8719" width="14.109375" style="75" customWidth="1"/>
    <col min="8720" max="8722" width="11.44140625" style="75"/>
    <col min="8723" max="8723" width="13.6640625" style="75" customWidth="1"/>
    <col min="8724" max="8724" width="2.6640625" style="75" customWidth="1"/>
    <col min="8725" max="8960" width="11.44140625" style="75"/>
    <col min="8961" max="8961" width="12.109375" style="75" customWidth="1"/>
    <col min="8962" max="8962" width="10.88671875" style="75" customWidth="1"/>
    <col min="8963" max="8963" width="18.5546875" style="75" customWidth="1"/>
    <col min="8964" max="8964" width="5.6640625" style="75" customWidth="1"/>
    <col min="8965" max="8965" width="14.6640625" style="75" customWidth="1"/>
    <col min="8966" max="8966" width="14.44140625" style="75" customWidth="1"/>
    <col min="8967" max="8967" width="15.33203125" style="75" customWidth="1"/>
    <col min="8968" max="8968" width="14.88671875" style="75" customWidth="1"/>
    <col min="8969" max="8969" width="12.6640625" style="75" customWidth="1"/>
    <col min="8970" max="8970" width="13.5546875" style="75" customWidth="1"/>
    <col min="8971" max="8971" width="19" style="75" customWidth="1"/>
    <col min="8972" max="8972" width="11.44140625" style="75"/>
    <col min="8973" max="8973" width="15" style="75" customWidth="1"/>
    <col min="8974" max="8974" width="13.6640625" style="75" customWidth="1"/>
    <col min="8975" max="8975" width="14.109375" style="75" customWidth="1"/>
    <col min="8976" max="8978" width="11.44140625" style="75"/>
    <col min="8979" max="8979" width="13.6640625" style="75" customWidth="1"/>
    <col min="8980" max="8980" width="2.6640625" style="75" customWidth="1"/>
    <col min="8981" max="9216" width="11.44140625" style="75"/>
    <col min="9217" max="9217" width="12.109375" style="75" customWidth="1"/>
    <col min="9218" max="9218" width="10.88671875" style="75" customWidth="1"/>
    <col min="9219" max="9219" width="18.5546875" style="75" customWidth="1"/>
    <col min="9220" max="9220" width="5.6640625" style="75" customWidth="1"/>
    <col min="9221" max="9221" width="14.6640625" style="75" customWidth="1"/>
    <col min="9222" max="9222" width="14.44140625" style="75" customWidth="1"/>
    <col min="9223" max="9223" width="15.33203125" style="75" customWidth="1"/>
    <col min="9224" max="9224" width="14.88671875" style="75" customWidth="1"/>
    <col min="9225" max="9225" width="12.6640625" style="75" customWidth="1"/>
    <col min="9226" max="9226" width="13.5546875" style="75" customWidth="1"/>
    <col min="9227" max="9227" width="19" style="75" customWidth="1"/>
    <col min="9228" max="9228" width="11.44140625" style="75"/>
    <col min="9229" max="9229" width="15" style="75" customWidth="1"/>
    <col min="9230" max="9230" width="13.6640625" style="75" customWidth="1"/>
    <col min="9231" max="9231" width="14.109375" style="75" customWidth="1"/>
    <col min="9232" max="9234" width="11.44140625" style="75"/>
    <col min="9235" max="9235" width="13.6640625" style="75" customWidth="1"/>
    <col min="9236" max="9236" width="2.6640625" style="75" customWidth="1"/>
    <col min="9237" max="9472" width="11.44140625" style="75"/>
    <col min="9473" max="9473" width="12.109375" style="75" customWidth="1"/>
    <col min="9474" max="9474" width="10.88671875" style="75" customWidth="1"/>
    <col min="9475" max="9475" width="18.5546875" style="75" customWidth="1"/>
    <col min="9476" max="9476" width="5.6640625" style="75" customWidth="1"/>
    <col min="9477" max="9477" width="14.6640625" style="75" customWidth="1"/>
    <col min="9478" max="9478" width="14.44140625" style="75" customWidth="1"/>
    <col min="9479" max="9479" width="15.33203125" style="75" customWidth="1"/>
    <col min="9480" max="9480" width="14.88671875" style="75" customWidth="1"/>
    <col min="9481" max="9481" width="12.6640625" style="75" customWidth="1"/>
    <col min="9482" max="9482" width="13.5546875" style="75" customWidth="1"/>
    <col min="9483" max="9483" width="19" style="75" customWidth="1"/>
    <col min="9484" max="9484" width="11.44140625" style="75"/>
    <col min="9485" max="9485" width="15" style="75" customWidth="1"/>
    <col min="9486" max="9486" width="13.6640625" style="75" customWidth="1"/>
    <col min="9487" max="9487" width="14.109375" style="75" customWidth="1"/>
    <col min="9488" max="9490" width="11.44140625" style="75"/>
    <col min="9491" max="9491" width="13.6640625" style="75" customWidth="1"/>
    <col min="9492" max="9492" width="2.6640625" style="75" customWidth="1"/>
    <col min="9493" max="9728" width="11.44140625" style="75"/>
    <col min="9729" max="9729" width="12.109375" style="75" customWidth="1"/>
    <col min="9730" max="9730" width="10.88671875" style="75" customWidth="1"/>
    <col min="9731" max="9731" width="18.5546875" style="75" customWidth="1"/>
    <col min="9732" max="9732" width="5.6640625" style="75" customWidth="1"/>
    <col min="9733" max="9733" width="14.6640625" style="75" customWidth="1"/>
    <col min="9734" max="9734" width="14.44140625" style="75" customWidth="1"/>
    <col min="9735" max="9735" width="15.33203125" style="75" customWidth="1"/>
    <col min="9736" max="9736" width="14.88671875" style="75" customWidth="1"/>
    <col min="9737" max="9737" width="12.6640625" style="75" customWidth="1"/>
    <col min="9738" max="9738" width="13.5546875" style="75" customWidth="1"/>
    <col min="9739" max="9739" width="19" style="75" customWidth="1"/>
    <col min="9740" max="9740" width="11.44140625" style="75"/>
    <col min="9741" max="9741" width="15" style="75" customWidth="1"/>
    <col min="9742" max="9742" width="13.6640625" style="75" customWidth="1"/>
    <col min="9743" max="9743" width="14.109375" style="75" customWidth="1"/>
    <col min="9744" max="9746" width="11.44140625" style="75"/>
    <col min="9747" max="9747" width="13.6640625" style="75" customWidth="1"/>
    <col min="9748" max="9748" width="2.6640625" style="75" customWidth="1"/>
    <col min="9749" max="9984" width="11.44140625" style="75"/>
    <col min="9985" max="9985" width="12.109375" style="75" customWidth="1"/>
    <col min="9986" max="9986" width="10.88671875" style="75" customWidth="1"/>
    <col min="9987" max="9987" width="18.5546875" style="75" customWidth="1"/>
    <col min="9988" max="9988" width="5.6640625" style="75" customWidth="1"/>
    <col min="9989" max="9989" width="14.6640625" style="75" customWidth="1"/>
    <col min="9990" max="9990" width="14.44140625" style="75" customWidth="1"/>
    <col min="9991" max="9991" width="15.33203125" style="75" customWidth="1"/>
    <col min="9992" max="9992" width="14.88671875" style="75" customWidth="1"/>
    <col min="9993" max="9993" width="12.6640625" style="75" customWidth="1"/>
    <col min="9994" max="9994" width="13.5546875" style="75" customWidth="1"/>
    <col min="9995" max="9995" width="19" style="75" customWidth="1"/>
    <col min="9996" max="9996" width="11.44140625" style="75"/>
    <col min="9997" max="9997" width="15" style="75" customWidth="1"/>
    <col min="9998" max="9998" width="13.6640625" style="75" customWidth="1"/>
    <col min="9999" max="9999" width="14.109375" style="75" customWidth="1"/>
    <col min="10000" max="10002" width="11.44140625" style="75"/>
    <col min="10003" max="10003" width="13.6640625" style="75" customWidth="1"/>
    <col min="10004" max="10004" width="2.6640625" style="75" customWidth="1"/>
    <col min="10005" max="10240" width="11.44140625" style="75"/>
    <col min="10241" max="10241" width="12.109375" style="75" customWidth="1"/>
    <col min="10242" max="10242" width="10.88671875" style="75" customWidth="1"/>
    <col min="10243" max="10243" width="18.5546875" style="75" customWidth="1"/>
    <col min="10244" max="10244" width="5.6640625" style="75" customWidth="1"/>
    <col min="10245" max="10245" width="14.6640625" style="75" customWidth="1"/>
    <col min="10246" max="10246" width="14.44140625" style="75" customWidth="1"/>
    <col min="10247" max="10247" width="15.33203125" style="75" customWidth="1"/>
    <col min="10248" max="10248" width="14.88671875" style="75" customWidth="1"/>
    <col min="10249" max="10249" width="12.6640625" style="75" customWidth="1"/>
    <col min="10250" max="10250" width="13.5546875" style="75" customWidth="1"/>
    <col min="10251" max="10251" width="19" style="75" customWidth="1"/>
    <col min="10252" max="10252" width="11.44140625" style="75"/>
    <col min="10253" max="10253" width="15" style="75" customWidth="1"/>
    <col min="10254" max="10254" width="13.6640625" style="75" customWidth="1"/>
    <col min="10255" max="10255" width="14.109375" style="75" customWidth="1"/>
    <col min="10256" max="10258" width="11.44140625" style="75"/>
    <col min="10259" max="10259" width="13.6640625" style="75" customWidth="1"/>
    <col min="10260" max="10260" width="2.6640625" style="75" customWidth="1"/>
    <col min="10261" max="10496" width="11.44140625" style="75"/>
    <col min="10497" max="10497" width="12.109375" style="75" customWidth="1"/>
    <col min="10498" max="10498" width="10.88671875" style="75" customWidth="1"/>
    <col min="10499" max="10499" width="18.5546875" style="75" customWidth="1"/>
    <col min="10500" max="10500" width="5.6640625" style="75" customWidth="1"/>
    <col min="10501" max="10501" width="14.6640625" style="75" customWidth="1"/>
    <col min="10502" max="10502" width="14.44140625" style="75" customWidth="1"/>
    <col min="10503" max="10503" width="15.33203125" style="75" customWidth="1"/>
    <col min="10504" max="10504" width="14.88671875" style="75" customWidth="1"/>
    <col min="10505" max="10505" width="12.6640625" style="75" customWidth="1"/>
    <col min="10506" max="10506" width="13.5546875" style="75" customWidth="1"/>
    <col min="10507" max="10507" width="19" style="75" customWidth="1"/>
    <col min="10508" max="10508" width="11.44140625" style="75"/>
    <col min="10509" max="10509" width="15" style="75" customWidth="1"/>
    <col min="10510" max="10510" width="13.6640625" style="75" customWidth="1"/>
    <col min="10511" max="10511" width="14.109375" style="75" customWidth="1"/>
    <col min="10512" max="10514" width="11.44140625" style="75"/>
    <col min="10515" max="10515" width="13.6640625" style="75" customWidth="1"/>
    <col min="10516" max="10516" width="2.6640625" style="75" customWidth="1"/>
    <col min="10517" max="10752" width="11.44140625" style="75"/>
    <col min="10753" max="10753" width="12.109375" style="75" customWidth="1"/>
    <col min="10754" max="10754" width="10.88671875" style="75" customWidth="1"/>
    <col min="10755" max="10755" width="18.5546875" style="75" customWidth="1"/>
    <col min="10756" max="10756" width="5.6640625" style="75" customWidth="1"/>
    <col min="10757" max="10757" width="14.6640625" style="75" customWidth="1"/>
    <col min="10758" max="10758" width="14.44140625" style="75" customWidth="1"/>
    <col min="10759" max="10759" width="15.33203125" style="75" customWidth="1"/>
    <col min="10760" max="10760" width="14.88671875" style="75" customWidth="1"/>
    <col min="10761" max="10761" width="12.6640625" style="75" customWidth="1"/>
    <col min="10762" max="10762" width="13.5546875" style="75" customWidth="1"/>
    <col min="10763" max="10763" width="19" style="75" customWidth="1"/>
    <col min="10764" max="10764" width="11.44140625" style="75"/>
    <col min="10765" max="10765" width="15" style="75" customWidth="1"/>
    <col min="10766" max="10766" width="13.6640625" style="75" customWidth="1"/>
    <col min="10767" max="10767" width="14.109375" style="75" customWidth="1"/>
    <col min="10768" max="10770" width="11.44140625" style="75"/>
    <col min="10771" max="10771" width="13.6640625" style="75" customWidth="1"/>
    <col min="10772" max="10772" width="2.6640625" style="75" customWidth="1"/>
    <col min="10773" max="11008" width="11.44140625" style="75"/>
    <col min="11009" max="11009" width="12.109375" style="75" customWidth="1"/>
    <col min="11010" max="11010" width="10.88671875" style="75" customWidth="1"/>
    <col min="11011" max="11011" width="18.5546875" style="75" customWidth="1"/>
    <col min="11012" max="11012" width="5.6640625" style="75" customWidth="1"/>
    <col min="11013" max="11013" width="14.6640625" style="75" customWidth="1"/>
    <col min="11014" max="11014" width="14.44140625" style="75" customWidth="1"/>
    <col min="11015" max="11015" width="15.33203125" style="75" customWidth="1"/>
    <col min="11016" max="11016" width="14.88671875" style="75" customWidth="1"/>
    <col min="11017" max="11017" width="12.6640625" style="75" customWidth="1"/>
    <col min="11018" max="11018" width="13.5546875" style="75" customWidth="1"/>
    <col min="11019" max="11019" width="19" style="75" customWidth="1"/>
    <col min="11020" max="11020" width="11.44140625" style="75"/>
    <col min="11021" max="11021" width="15" style="75" customWidth="1"/>
    <col min="11022" max="11022" width="13.6640625" style="75" customWidth="1"/>
    <col min="11023" max="11023" width="14.109375" style="75" customWidth="1"/>
    <col min="11024" max="11026" width="11.44140625" style="75"/>
    <col min="11027" max="11027" width="13.6640625" style="75" customWidth="1"/>
    <col min="11028" max="11028" width="2.6640625" style="75" customWidth="1"/>
    <col min="11029" max="11264" width="11.44140625" style="75"/>
    <col min="11265" max="11265" width="12.109375" style="75" customWidth="1"/>
    <col min="11266" max="11266" width="10.88671875" style="75" customWidth="1"/>
    <col min="11267" max="11267" width="18.5546875" style="75" customWidth="1"/>
    <col min="11268" max="11268" width="5.6640625" style="75" customWidth="1"/>
    <col min="11269" max="11269" width="14.6640625" style="75" customWidth="1"/>
    <col min="11270" max="11270" width="14.44140625" style="75" customWidth="1"/>
    <col min="11271" max="11271" width="15.33203125" style="75" customWidth="1"/>
    <col min="11272" max="11272" width="14.88671875" style="75" customWidth="1"/>
    <col min="11273" max="11273" width="12.6640625" style="75" customWidth="1"/>
    <col min="11274" max="11274" width="13.5546875" style="75" customWidth="1"/>
    <col min="11275" max="11275" width="19" style="75" customWidth="1"/>
    <col min="11276" max="11276" width="11.44140625" style="75"/>
    <col min="11277" max="11277" width="15" style="75" customWidth="1"/>
    <col min="11278" max="11278" width="13.6640625" style="75" customWidth="1"/>
    <col min="11279" max="11279" width="14.109375" style="75" customWidth="1"/>
    <col min="11280" max="11282" width="11.44140625" style="75"/>
    <col min="11283" max="11283" width="13.6640625" style="75" customWidth="1"/>
    <col min="11284" max="11284" width="2.6640625" style="75" customWidth="1"/>
    <col min="11285" max="11520" width="11.44140625" style="75"/>
    <col min="11521" max="11521" width="12.109375" style="75" customWidth="1"/>
    <col min="11522" max="11522" width="10.88671875" style="75" customWidth="1"/>
    <col min="11523" max="11523" width="18.5546875" style="75" customWidth="1"/>
    <col min="11524" max="11524" width="5.6640625" style="75" customWidth="1"/>
    <col min="11525" max="11525" width="14.6640625" style="75" customWidth="1"/>
    <col min="11526" max="11526" width="14.44140625" style="75" customWidth="1"/>
    <col min="11527" max="11527" width="15.33203125" style="75" customWidth="1"/>
    <col min="11528" max="11528" width="14.88671875" style="75" customWidth="1"/>
    <col min="11529" max="11529" width="12.6640625" style="75" customWidth="1"/>
    <col min="11530" max="11530" width="13.5546875" style="75" customWidth="1"/>
    <col min="11531" max="11531" width="19" style="75" customWidth="1"/>
    <col min="11532" max="11532" width="11.44140625" style="75"/>
    <col min="11533" max="11533" width="15" style="75" customWidth="1"/>
    <col min="11534" max="11534" width="13.6640625" style="75" customWidth="1"/>
    <col min="11535" max="11535" width="14.109375" style="75" customWidth="1"/>
    <col min="11536" max="11538" width="11.44140625" style="75"/>
    <col min="11539" max="11539" width="13.6640625" style="75" customWidth="1"/>
    <col min="11540" max="11540" width="2.6640625" style="75" customWidth="1"/>
    <col min="11541" max="11776" width="11.44140625" style="75"/>
    <col min="11777" max="11777" width="12.109375" style="75" customWidth="1"/>
    <col min="11778" max="11778" width="10.88671875" style="75" customWidth="1"/>
    <col min="11779" max="11779" width="18.5546875" style="75" customWidth="1"/>
    <col min="11780" max="11780" width="5.6640625" style="75" customWidth="1"/>
    <col min="11781" max="11781" width="14.6640625" style="75" customWidth="1"/>
    <col min="11782" max="11782" width="14.44140625" style="75" customWidth="1"/>
    <col min="11783" max="11783" width="15.33203125" style="75" customWidth="1"/>
    <col min="11784" max="11784" width="14.88671875" style="75" customWidth="1"/>
    <col min="11785" max="11785" width="12.6640625" style="75" customWidth="1"/>
    <col min="11786" max="11786" width="13.5546875" style="75" customWidth="1"/>
    <col min="11787" max="11787" width="19" style="75" customWidth="1"/>
    <col min="11788" max="11788" width="11.44140625" style="75"/>
    <col min="11789" max="11789" width="15" style="75" customWidth="1"/>
    <col min="11790" max="11790" width="13.6640625" style="75" customWidth="1"/>
    <col min="11791" max="11791" width="14.109375" style="75" customWidth="1"/>
    <col min="11792" max="11794" width="11.44140625" style="75"/>
    <col min="11795" max="11795" width="13.6640625" style="75" customWidth="1"/>
    <col min="11796" max="11796" width="2.6640625" style="75" customWidth="1"/>
    <col min="11797" max="12032" width="11.44140625" style="75"/>
    <col min="12033" max="12033" width="12.109375" style="75" customWidth="1"/>
    <col min="12034" max="12034" width="10.88671875" style="75" customWidth="1"/>
    <col min="12035" max="12035" width="18.5546875" style="75" customWidth="1"/>
    <col min="12036" max="12036" width="5.6640625" style="75" customWidth="1"/>
    <col min="12037" max="12037" width="14.6640625" style="75" customWidth="1"/>
    <col min="12038" max="12038" width="14.44140625" style="75" customWidth="1"/>
    <col min="12039" max="12039" width="15.33203125" style="75" customWidth="1"/>
    <col min="12040" max="12040" width="14.88671875" style="75" customWidth="1"/>
    <col min="12041" max="12041" width="12.6640625" style="75" customWidth="1"/>
    <col min="12042" max="12042" width="13.5546875" style="75" customWidth="1"/>
    <col min="12043" max="12043" width="19" style="75" customWidth="1"/>
    <col min="12044" max="12044" width="11.44140625" style="75"/>
    <col min="12045" max="12045" width="15" style="75" customWidth="1"/>
    <col min="12046" max="12046" width="13.6640625" style="75" customWidth="1"/>
    <col min="12047" max="12047" width="14.109375" style="75" customWidth="1"/>
    <col min="12048" max="12050" width="11.44140625" style="75"/>
    <col min="12051" max="12051" width="13.6640625" style="75" customWidth="1"/>
    <col min="12052" max="12052" width="2.6640625" style="75" customWidth="1"/>
    <col min="12053" max="12288" width="11.44140625" style="75"/>
    <col min="12289" max="12289" width="12.109375" style="75" customWidth="1"/>
    <col min="12290" max="12290" width="10.88671875" style="75" customWidth="1"/>
    <col min="12291" max="12291" width="18.5546875" style="75" customWidth="1"/>
    <col min="12292" max="12292" width="5.6640625" style="75" customWidth="1"/>
    <col min="12293" max="12293" width="14.6640625" style="75" customWidth="1"/>
    <col min="12294" max="12294" width="14.44140625" style="75" customWidth="1"/>
    <col min="12295" max="12295" width="15.33203125" style="75" customWidth="1"/>
    <col min="12296" max="12296" width="14.88671875" style="75" customWidth="1"/>
    <col min="12297" max="12297" width="12.6640625" style="75" customWidth="1"/>
    <col min="12298" max="12298" width="13.5546875" style="75" customWidth="1"/>
    <col min="12299" max="12299" width="19" style="75" customWidth="1"/>
    <col min="12300" max="12300" width="11.44140625" style="75"/>
    <col min="12301" max="12301" width="15" style="75" customWidth="1"/>
    <col min="12302" max="12302" width="13.6640625" style="75" customWidth="1"/>
    <col min="12303" max="12303" width="14.109375" style="75" customWidth="1"/>
    <col min="12304" max="12306" width="11.44140625" style="75"/>
    <col min="12307" max="12307" width="13.6640625" style="75" customWidth="1"/>
    <col min="12308" max="12308" width="2.6640625" style="75" customWidth="1"/>
    <col min="12309" max="12544" width="11.44140625" style="75"/>
    <col min="12545" max="12545" width="12.109375" style="75" customWidth="1"/>
    <col min="12546" max="12546" width="10.88671875" style="75" customWidth="1"/>
    <col min="12547" max="12547" width="18.5546875" style="75" customWidth="1"/>
    <col min="12548" max="12548" width="5.6640625" style="75" customWidth="1"/>
    <col min="12549" max="12549" width="14.6640625" style="75" customWidth="1"/>
    <col min="12550" max="12550" width="14.44140625" style="75" customWidth="1"/>
    <col min="12551" max="12551" width="15.33203125" style="75" customWidth="1"/>
    <col min="12552" max="12552" width="14.88671875" style="75" customWidth="1"/>
    <col min="12553" max="12553" width="12.6640625" style="75" customWidth="1"/>
    <col min="12554" max="12554" width="13.5546875" style="75" customWidth="1"/>
    <col min="12555" max="12555" width="19" style="75" customWidth="1"/>
    <col min="12556" max="12556" width="11.44140625" style="75"/>
    <col min="12557" max="12557" width="15" style="75" customWidth="1"/>
    <col min="12558" max="12558" width="13.6640625" style="75" customWidth="1"/>
    <col min="12559" max="12559" width="14.109375" style="75" customWidth="1"/>
    <col min="12560" max="12562" width="11.44140625" style="75"/>
    <col min="12563" max="12563" width="13.6640625" style="75" customWidth="1"/>
    <col min="12564" max="12564" width="2.6640625" style="75" customWidth="1"/>
    <col min="12565" max="12800" width="11.44140625" style="75"/>
    <col min="12801" max="12801" width="12.109375" style="75" customWidth="1"/>
    <col min="12802" max="12802" width="10.88671875" style="75" customWidth="1"/>
    <col min="12803" max="12803" width="18.5546875" style="75" customWidth="1"/>
    <col min="12804" max="12804" width="5.6640625" style="75" customWidth="1"/>
    <col min="12805" max="12805" width="14.6640625" style="75" customWidth="1"/>
    <col min="12806" max="12806" width="14.44140625" style="75" customWidth="1"/>
    <col min="12807" max="12807" width="15.33203125" style="75" customWidth="1"/>
    <col min="12808" max="12808" width="14.88671875" style="75" customWidth="1"/>
    <col min="12809" max="12809" width="12.6640625" style="75" customWidth="1"/>
    <col min="12810" max="12810" width="13.5546875" style="75" customWidth="1"/>
    <col min="12811" max="12811" width="19" style="75" customWidth="1"/>
    <col min="12812" max="12812" width="11.44140625" style="75"/>
    <col min="12813" max="12813" width="15" style="75" customWidth="1"/>
    <col min="12814" max="12814" width="13.6640625" style="75" customWidth="1"/>
    <col min="12815" max="12815" width="14.109375" style="75" customWidth="1"/>
    <col min="12816" max="12818" width="11.44140625" style="75"/>
    <col min="12819" max="12819" width="13.6640625" style="75" customWidth="1"/>
    <col min="12820" max="12820" width="2.6640625" style="75" customWidth="1"/>
    <col min="12821" max="13056" width="11.44140625" style="75"/>
    <col min="13057" max="13057" width="12.109375" style="75" customWidth="1"/>
    <col min="13058" max="13058" width="10.88671875" style="75" customWidth="1"/>
    <col min="13059" max="13059" width="18.5546875" style="75" customWidth="1"/>
    <col min="13060" max="13060" width="5.6640625" style="75" customWidth="1"/>
    <col min="13061" max="13061" width="14.6640625" style="75" customWidth="1"/>
    <col min="13062" max="13062" width="14.44140625" style="75" customWidth="1"/>
    <col min="13063" max="13063" width="15.33203125" style="75" customWidth="1"/>
    <col min="13064" max="13064" width="14.88671875" style="75" customWidth="1"/>
    <col min="13065" max="13065" width="12.6640625" style="75" customWidth="1"/>
    <col min="13066" max="13066" width="13.5546875" style="75" customWidth="1"/>
    <col min="13067" max="13067" width="19" style="75" customWidth="1"/>
    <col min="13068" max="13068" width="11.44140625" style="75"/>
    <col min="13069" max="13069" width="15" style="75" customWidth="1"/>
    <col min="13070" max="13070" width="13.6640625" style="75" customWidth="1"/>
    <col min="13071" max="13071" width="14.109375" style="75" customWidth="1"/>
    <col min="13072" max="13074" width="11.44140625" style="75"/>
    <col min="13075" max="13075" width="13.6640625" style="75" customWidth="1"/>
    <col min="13076" max="13076" width="2.6640625" style="75" customWidth="1"/>
    <col min="13077" max="13312" width="11.44140625" style="75"/>
    <col min="13313" max="13313" width="12.109375" style="75" customWidth="1"/>
    <col min="13314" max="13314" width="10.88671875" style="75" customWidth="1"/>
    <col min="13315" max="13315" width="18.5546875" style="75" customWidth="1"/>
    <col min="13316" max="13316" width="5.6640625" style="75" customWidth="1"/>
    <col min="13317" max="13317" width="14.6640625" style="75" customWidth="1"/>
    <col min="13318" max="13318" width="14.44140625" style="75" customWidth="1"/>
    <col min="13319" max="13319" width="15.33203125" style="75" customWidth="1"/>
    <col min="13320" max="13320" width="14.88671875" style="75" customWidth="1"/>
    <col min="13321" max="13321" width="12.6640625" style="75" customWidth="1"/>
    <col min="13322" max="13322" width="13.5546875" style="75" customWidth="1"/>
    <col min="13323" max="13323" width="19" style="75" customWidth="1"/>
    <col min="13324" max="13324" width="11.44140625" style="75"/>
    <col min="13325" max="13325" width="15" style="75" customWidth="1"/>
    <col min="13326" max="13326" width="13.6640625" style="75" customWidth="1"/>
    <col min="13327" max="13327" width="14.109375" style="75" customWidth="1"/>
    <col min="13328" max="13330" width="11.44140625" style="75"/>
    <col min="13331" max="13331" width="13.6640625" style="75" customWidth="1"/>
    <col min="13332" max="13332" width="2.6640625" style="75" customWidth="1"/>
    <col min="13333" max="13568" width="11.44140625" style="75"/>
    <col min="13569" max="13569" width="12.109375" style="75" customWidth="1"/>
    <col min="13570" max="13570" width="10.88671875" style="75" customWidth="1"/>
    <col min="13571" max="13571" width="18.5546875" style="75" customWidth="1"/>
    <col min="13572" max="13572" width="5.6640625" style="75" customWidth="1"/>
    <col min="13573" max="13573" width="14.6640625" style="75" customWidth="1"/>
    <col min="13574" max="13574" width="14.44140625" style="75" customWidth="1"/>
    <col min="13575" max="13575" width="15.33203125" style="75" customWidth="1"/>
    <col min="13576" max="13576" width="14.88671875" style="75" customWidth="1"/>
    <col min="13577" max="13577" width="12.6640625" style="75" customWidth="1"/>
    <col min="13578" max="13578" width="13.5546875" style="75" customWidth="1"/>
    <col min="13579" max="13579" width="19" style="75" customWidth="1"/>
    <col min="13580" max="13580" width="11.44140625" style="75"/>
    <col min="13581" max="13581" width="15" style="75" customWidth="1"/>
    <col min="13582" max="13582" width="13.6640625" style="75" customWidth="1"/>
    <col min="13583" max="13583" width="14.109375" style="75" customWidth="1"/>
    <col min="13584" max="13586" width="11.44140625" style="75"/>
    <col min="13587" max="13587" width="13.6640625" style="75" customWidth="1"/>
    <col min="13588" max="13588" width="2.6640625" style="75" customWidth="1"/>
    <col min="13589" max="13824" width="11.44140625" style="75"/>
    <col min="13825" max="13825" width="12.109375" style="75" customWidth="1"/>
    <col min="13826" max="13826" width="10.88671875" style="75" customWidth="1"/>
    <col min="13827" max="13827" width="18.5546875" style="75" customWidth="1"/>
    <col min="13828" max="13828" width="5.6640625" style="75" customWidth="1"/>
    <col min="13829" max="13829" width="14.6640625" style="75" customWidth="1"/>
    <col min="13830" max="13830" width="14.44140625" style="75" customWidth="1"/>
    <col min="13831" max="13831" width="15.33203125" style="75" customWidth="1"/>
    <col min="13832" max="13832" width="14.88671875" style="75" customWidth="1"/>
    <col min="13833" max="13833" width="12.6640625" style="75" customWidth="1"/>
    <col min="13834" max="13834" width="13.5546875" style="75" customWidth="1"/>
    <col min="13835" max="13835" width="19" style="75" customWidth="1"/>
    <col min="13836" max="13836" width="11.44140625" style="75"/>
    <col min="13837" max="13837" width="15" style="75" customWidth="1"/>
    <col min="13838" max="13838" width="13.6640625" style="75" customWidth="1"/>
    <col min="13839" max="13839" width="14.109375" style="75" customWidth="1"/>
    <col min="13840" max="13842" width="11.44140625" style="75"/>
    <col min="13843" max="13843" width="13.6640625" style="75" customWidth="1"/>
    <col min="13844" max="13844" width="2.6640625" style="75" customWidth="1"/>
    <col min="13845" max="14080" width="11.44140625" style="75"/>
    <col min="14081" max="14081" width="12.109375" style="75" customWidth="1"/>
    <col min="14082" max="14082" width="10.88671875" style="75" customWidth="1"/>
    <col min="14083" max="14083" width="18.5546875" style="75" customWidth="1"/>
    <col min="14084" max="14084" width="5.6640625" style="75" customWidth="1"/>
    <col min="14085" max="14085" width="14.6640625" style="75" customWidth="1"/>
    <col min="14086" max="14086" width="14.44140625" style="75" customWidth="1"/>
    <col min="14087" max="14087" width="15.33203125" style="75" customWidth="1"/>
    <col min="14088" max="14088" width="14.88671875" style="75" customWidth="1"/>
    <col min="14089" max="14089" width="12.6640625" style="75" customWidth="1"/>
    <col min="14090" max="14090" width="13.5546875" style="75" customWidth="1"/>
    <col min="14091" max="14091" width="19" style="75" customWidth="1"/>
    <col min="14092" max="14092" width="11.44140625" style="75"/>
    <col min="14093" max="14093" width="15" style="75" customWidth="1"/>
    <col min="14094" max="14094" width="13.6640625" style="75" customWidth="1"/>
    <col min="14095" max="14095" width="14.109375" style="75" customWidth="1"/>
    <col min="14096" max="14098" width="11.44140625" style="75"/>
    <col min="14099" max="14099" width="13.6640625" style="75" customWidth="1"/>
    <col min="14100" max="14100" width="2.6640625" style="75" customWidth="1"/>
    <col min="14101" max="14336" width="11.44140625" style="75"/>
    <col min="14337" max="14337" width="12.109375" style="75" customWidth="1"/>
    <col min="14338" max="14338" width="10.88671875" style="75" customWidth="1"/>
    <col min="14339" max="14339" width="18.5546875" style="75" customWidth="1"/>
    <col min="14340" max="14340" width="5.6640625" style="75" customWidth="1"/>
    <col min="14341" max="14341" width="14.6640625" style="75" customWidth="1"/>
    <col min="14342" max="14342" width="14.44140625" style="75" customWidth="1"/>
    <col min="14343" max="14343" width="15.33203125" style="75" customWidth="1"/>
    <col min="14344" max="14344" width="14.88671875" style="75" customWidth="1"/>
    <col min="14345" max="14345" width="12.6640625" style="75" customWidth="1"/>
    <col min="14346" max="14346" width="13.5546875" style="75" customWidth="1"/>
    <col min="14347" max="14347" width="19" style="75" customWidth="1"/>
    <col min="14348" max="14348" width="11.44140625" style="75"/>
    <col min="14349" max="14349" width="15" style="75" customWidth="1"/>
    <col min="14350" max="14350" width="13.6640625" style="75" customWidth="1"/>
    <col min="14351" max="14351" width="14.109375" style="75" customWidth="1"/>
    <col min="14352" max="14354" width="11.44140625" style="75"/>
    <col min="14355" max="14355" width="13.6640625" style="75" customWidth="1"/>
    <col min="14356" max="14356" width="2.6640625" style="75" customWidth="1"/>
    <col min="14357" max="14592" width="11.44140625" style="75"/>
    <col min="14593" max="14593" width="12.109375" style="75" customWidth="1"/>
    <col min="14594" max="14594" width="10.88671875" style="75" customWidth="1"/>
    <col min="14595" max="14595" width="18.5546875" style="75" customWidth="1"/>
    <col min="14596" max="14596" width="5.6640625" style="75" customWidth="1"/>
    <col min="14597" max="14597" width="14.6640625" style="75" customWidth="1"/>
    <col min="14598" max="14598" width="14.44140625" style="75" customWidth="1"/>
    <col min="14599" max="14599" width="15.33203125" style="75" customWidth="1"/>
    <col min="14600" max="14600" width="14.88671875" style="75" customWidth="1"/>
    <col min="14601" max="14601" width="12.6640625" style="75" customWidth="1"/>
    <col min="14602" max="14602" width="13.5546875" style="75" customWidth="1"/>
    <col min="14603" max="14603" width="19" style="75" customWidth="1"/>
    <col min="14604" max="14604" width="11.44140625" style="75"/>
    <col min="14605" max="14605" width="15" style="75" customWidth="1"/>
    <col min="14606" max="14606" width="13.6640625" style="75" customWidth="1"/>
    <col min="14607" max="14607" width="14.109375" style="75" customWidth="1"/>
    <col min="14608" max="14610" width="11.44140625" style="75"/>
    <col min="14611" max="14611" width="13.6640625" style="75" customWidth="1"/>
    <col min="14612" max="14612" width="2.6640625" style="75" customWidth="1"/>
    <col min="14613" max="14848" width="11.44140625" style="75"/>
    <col min="14849" max="14849" width="12.109375" style="75" customWidth="1"/>
    <col min="14850" max="14850" width="10.88671875" style="75" customWidth="1"/>
    <col min="14851" max="14851" width="18.5546875" style="75" customWidth="1"/>
    <col min="14852" max="14852" width="5.6640625" style="75" customWidth="1"/>
    <col min="14853" max="14853" width="14.6640625" style="75" customWidth="1"/>
    <col min="14854" max="14854" width="14.44140625" style="75" customWidth="1"/>
    <col min="14855" max="14855" width="15.33203125" style="75" customWidth="1"/>
    <col min="14856" max="14856" width="14.88671875" style="75" customWidth="1"/>
    <col min="14857" max="14857" width="12.6640625" style="75" customWidth="1"/>
    <col min="14858" max="14858" width="13.5546875" style="75" customWidth="1"/>
    <col min="14859" max="14859" width="19" style="75" customWidth="1"/>
    <col min="14860" max="14860" width="11.44140625" style="75"/>
    <col min="14861" max="14861" width="15" style="75" customWidth="1"/>
    <col min="14862" max="14862" width="13.6640625" style="75" customWidth="1"/>
    <col min="14863" max="14863" width="14.109375" style="75" customWidth="1"/>
    <col min="14864" max="14866" width="11.44140625" style="75"/>
    <col min="14867" max="14867" width="13.6640625" style="75" customWidth="1"/>
    <col min="14868" max="14868" width="2.6640625" style="75" customWidth="1"/>
    <col min="14869" max="15104" width="11.44140625" style="75"/>
    <col min="15105" max="15105" width="12.109375" style="75" customWidth="1"/>
    <col min="15106" max="15106" width="10.88671875" style="75" customWidth="1"/>
    <col min="15107" max="15107" width="18.5546875" style="75" customWidth="1"/>
    <col min="15108" max="15108" width="5.6640625" style="75" customWidth="1"/>
    <col min="15109" max="15109" width="14.6640625" style="75" customWidth="1"/>
    <col min="15110" max="15110" width="14.44140625" style="75" customWidth="1"/>
    <col min="15111" max="15111" width="15.33203125" style="75" customWidth="1"/>
    <col min="15112" max="15112" width="14.88671875" style="75" customWidth="1"/>
    <col min="15113" max="15113" width="12.6640625" style="75" customWidth="1"/>
    <col min="15114" max="15114" width="13.5546875" style="75" customWidth="1"/>
    <col min="15115" max="15115" width="19" style="75" customWidth="1"/>
    <col min="15116" max="15116" width="11.44140625" style="75"/>
    <col min="15117" max="15117" width="15" style="75" customWidth="1"/>
    <col min="15118" max="15118" width="13.6640625" style="75" customWidth="1"/>
    <col min="15119" max="15119" width="14.109375" style="75" customWidth="1"/>
    <col min="15120" max="15122" width="11.44140625" style="75"/>
    <col min="15123" max="15123" width="13.6640625" style="75" customWidth="1"/>
    <col min="15124" max="15124" width="2.6640625" style="75" customWidth="1"/>
    <col min="15125" max="15360" width="11.44140625" style="75"/>
    <col min="15361" max="15361" width="12.109375" style="75" customWidth="1"/>
    <col min="15362" max="15362" width="10.88671875" style="75" customWidth="1"/>
    <col min="15363" max="15363" width="18.5546875" style="75" customWidth="1"/>
    <col min="15364" max="15364" width="5.6640625" style="75" customWidth="1"/>
    <col min="15365" max="15365" width="14.6640625" style="75" customWidth="1"/>
    <col min="15366" max="15366" width="14.44140625" style="75" customWidth="1"/>
    <col min="15367" max="15367" width="15.33203125" style="75" customWidth="1"/>
    <col min="15368" max="15368" width="14.88671875" style="75" customWidth="1"/>
    <col min="15369" max="15369" width="12.6640625" style="75" customWidth="1"/>
    <col min="15370" max="15370" width="13.5546875" style="75" customWidth="1"/>
    <col min="15371" max="15371" width="19" style="75" customWidth="1"/>
    <col min="15372" max="15372" width="11.44140625" style="75"/>
    <col min="15373" max="15373" width="15" style="75" customWidth="1"/>
    <col min="15374" max="15374" width="13.6640625" style="75" customWidth="1"/>
    <col min="15375" max="15375" width="14.109375" style="75" customWidth="1"/>
    <col min="15376" max="15378" width="11.44140625" style="75"/>
    <col min="15379" max="15379" width="13.6640625" style="75" customWidth="1"/>
    <col min="15380" max="15380" width="2.6640625" style="75" customWidth="1"/>
    <col min="15381" max="15616" width="11.44140625" style="75"/>
    <col min="15617" max="15617" width="12.109375" style="75" customWidth="1"/>
    <col min="15618" max="15618" width="10.88671875" style="75" customWidth="1"/>
    <col min="15619" max="15619" width="18.5546875" style="75" customWidth="1"/>
    <col min="15620" max="15620" width="5.6640625" style="75" customWidth="1"/>
    <col min="15621" max="15621" width="14.6640625" style="75" customWidth="1"/>
    <col min="15622" max="15622" width="14.44140625" style="75" customWidth="1"/>
    <col min="15623" max="15623" width="15.33203125" style="75" customWidth="1"/>
    <col min="15624" max="15624" width="14.88671875" style="75" customWidth="1"/>
    <col min="15625" max="15625" width="12.6640625" style="75" customWidth="1"/>
    <col min="15626" max="15626" width="13.5546875" style="75" customWidth="1"/>
    <col min="15627" max="15627" width="19" style="75" customWidth="1"/>
    <col min="15628" max="15628" width="11.44140625" style="75"/>
    <col min="15629" max="15629" width="15" style="75" customWidth="1"/>
    <col min="15630" max="15630" width="13.6640625" style="75" customWidth="1"/>
    <col min="15631" max="15631" width="14.109375" style="75" customWidth="1"/>
    <col min="15632" max="15634" width="11.44140625" style="75"/>
    <col min="15635" max="15635" width="13.6640625" style="75" customWidth="1"/>
    <col min="15636" max="15636" width="2.6640625" style="75" customWidth="1"/>
    <col min="15637" max="15872" width="11.44140625" style="75"/>
    <col min="15873" max="15873" width="12.109375" style="75" customWidth="1"/>
    <col min="15874" max="15874" width="10.88671875" style="75" customWidth="1"/>
    <col min="15875" max="15875" width="18.5546875" style="75" customWidth="1"/>
    <col min="15876" max="15876" width="5.6640625" style="75" customWidth="1"/>
    <col min="15877" max="15877" width="14.6640625" style="75" customWidth="1"/>
    <col min="15878" max="15878" width="14.44140625" style="75" customWidth="1"/>
    <col min="15879" max="15879" width="15.33203125" style="75" customWidth="1"/>
    <col min="15880" max="15880" width="14.88671875" style="75" customWidth="1"/>
    <col min="15881" max="15881" width="12.6640625" style="75" customWidth="1"/>
    <col min="15882" max="15882" width="13.5546875" style="75" customWidth="1"/>
    <col min="15883" max="15883" width="19" style="75" customWidth="1"/>
    <col min="15884" max="15884" width="11.44140625" style="75"/>
    <col min="15885" max="15885" width="15" style="75" customWidth="1"/>
    <col min="15886" max="15886" width="13.6640625" style="75" customWidth="1"/>
    <col min="15887" max="15887" width="14.109375" style="75" customWidth="1"/>
    <col min="15888" max="15890" width="11.44140625" style="75"/>
    <col min="15891" max="15891" width="13.6640625" style="75" customWidth="1"/>
    <col min="15892" max="15892" width="2.6640625" style="75" customWidth="1"/>
    <col min="15893" max="16128" width="11.44140625" style="75"/>
    <col min="16129" max="16129" width="12.109375" style="75" customWidth="1"/>
    <col min="16130" max="16130" width="10.88671875" style="75" customWidth="1"/>
    <col min="16131" max="16131" width="18.5546875" style="75" customWidth="1"/>
    <col min="16132" max="16132" width="5.6640625" style="75" customWidth="1"/>
    <col min="16133" max="16133" width="14.6640625" style="75" customWidth="1"/>
    <col min="16134" max="16134" width="14.44140625" style="75" customWidth="1"/>
    <col min="16135" max="16135" width="15.33203125" style="75" customWidth="1"/>
    <col min="16136" max="16136" width="14.88671875" style="75" customWidth="1"/>
    <col min="16137" max="16137" width="12.6640625" style="75" customWidth="1"/>
    <col min="16138" max="16138" width="13.5546875" style="75" customWidth="1"/>
    <col min="16139" max="16139" width="19" style="75" customWidth="1"/>
    <col min="16140" max="16140" width="11.44140625" style="75"/>
    <col min="16141" max="16141" width="15" style="75" customWidth="1"/>
    <col min="16142" max="16142" width="13.6640625" style="75" customWidth="1"/>
    <col min="16143" max="16143" width="14.109375" style="75" customWidth="1"/>
    <col min="16144" max="16146" width="11.44140625" style="75"/>
    <col min="16147" max="16147" width="13.6640625" style="75" customWidth="1"/>
    <col min="16148" max="16148" width="2.6640625" style="75" customWidth="1"/>
    <col min="16149" max="16384" width="11.44140625" style="75"/>
  </cols>
  <sheetData>
    <row r="1" spans="1:20" ht="27.75" customHeight="1" x14ac:dyDescent="0.25">
      <c r="A1" s="151" t="s">
        <v>117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74"/>
    </row>
    <row r="2" spans="1:20" s="80" customFormat="1" ht="20.25" customHeight="1" thickBot="1" x14ac:dyDescent="0.35">
      <c r="A2" s="76" t="s">
        <v>38</v>
      </c>
      <c r="B2" s="77" t="s">
        <v>39</v>
      </c>
      <c r="C2" s="76" t="s">
        <v>40</v>
      </c>
      <c r="D2" s="152" t="s">
        <v>41</v>
      </c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9"/>
      <c r="T2" s="79"/>
    </row>
    <row r="3" spans="1:20" ht="14.1" customHeight="1" x14ac:dyDescent="0.25">
      <c r="A3" s="137">
        <v>0</v>
      </c>
      <c r="B3" s="138">
        <v>158.005</v>
      </c>
      <c r="C3" s="83" t="s">
        <v>113</v>
      </c>
      <c r="D3" s="152"/>
      <c r="S3" s="84"/>
      <c r="T3" s="84"/>
    </row>
    <row r="4" spans="1:20" ht="14.1" customHeight="1" x14ac:dyDescent="0.25">
      <c r="A4" s="88">
        <v>0</v>
      </c>
      <c r="B4" s="89">
        <v>158.76</v>
      </c>
      <c r="C4" s="90" t="s">
        <v>118</v>
      </c>
      <c r="D4" s="152"/>
      <c r="S4" s="84"/>
      <c r="T4" s="84"/>
    </row>
    <row r="5" spans="1:20" ht="14.1" customHeight="1" x14ac:dyDescent="0.25">
      <c r="A5" s="88">
        <v>0</v>
      </c>
      <c r="B5" s="89">
        <v>157.1</v>
      </c>
      <c r="C5" s="90" t="s">
        <v>119</v>
      </c>
      <c r="D5" s="152"/>
      <c r="S5" s="84"/>
      <c r="T5" s="84"/>
    </row>
    <row r="6" spans="1:20" ht="14.1" customHeight="1" x14ac:dyDescent="0.25">
      <c r="A6" s="141">
        <v>5</v>
      </c>
      <c r="B6" s="142">
        <v>156.76900000000001</v>
      </c>
      <c r="C6" s="143" t="s">
        <v>45</v>
      </c>
      <c r="D6" s="152"/>
      <c r="S6" s="84"/>
      <c r="T6" s="84"/>
    </row>
    <row r="7" spans="1:20" ht="14.1" customHeight="1" x14ac:dyDescent="0.25">
      <c r="A7" s="91">
        <v>17</v>
      </c>
      <c r="B7" s="92">
        <v>147.66900000000001</v>
      </c>
      <c r="C7" s="90"/>
      <c r="D7" s="152"/>
      <c r="S7" s="84"/>
      <c r="T7" s="84"/>
    </row>
    <row r="8" spans="1:20" ht="14.1" customHeight="1" x14ac:dyDescent="0.25">
      <c r="A8" s="91">
        <v>26</v>
      </c>
      <c r="B8" s="92">
        <v>146.81899999999999</v>
      </c>
      <c r="C8" s="90"/>
      <c r="D8" s="152"/>
      <c r="S8" s="84"/>
      <c r="T8" s="84"/>
    </row>
    <row r="9" spans="1:20" ht="14.1" customHeight="1" x14ac:dyDescent="0.25">
      <c r="A9" s="91">
        <v>34</v>
      </c>
      <c r="B9" s="92">
        <v>144.459</v>
      </c>
      <c r="C9" s="90"/>
      <c r="D9" s="152"/>
      <c r="S9" s="84"/>
      <c r="T9" s="84"/>
    </row>
    <row r="10" spans="1:20" ht="14.1" customHeight="1" x14ac:dyDescent="0.25">
      <c r="A10" s="91">
        <v>42</v>
      </c>
      <c r="B10" s="92">
        <v>141.529</v>
      </c>
      <c r="C10" s="93"/>
      <c r="D10" s="152"/>
      <c r="S10" s="84"/>
      <c r="T10" s="84"/>
    </row>
    <row r="11" spans="1:20" ht="14.1" customHeight="1" x14ac:dyDescent="0.25">
      <c r="A11" s="91">
        <v>50</v>
      </c>
      <c r="B11" s="92">
        <v>139.10900000000001</v>
      </c>
      <c r="C11" s="90"/>
      <c r="D11" s="152"/>
      <c r="S11" s="84"/>
      <c r="T11" s="84"/>
    </row>
    <row r="12" spans="1:20" ht="14.1" customHeight="1" x14ac:dyDescent="0.25">
      <c r="A12" s="91">
        <v>60</v>
      </c>
      <c r="B12" s="92">
        <v>138.869</v>
      </c>
      <c r="C12" s="90"/>
      <c r="D12" s="152"/>
      <c r="S12" s="84"/>
      <c r="T12" s="84"/>
    </row>
    <row r="13" spans="1:20" ht="14.1" customHeight="1" x14ac:dyDescent="0.25">
      <c r="A13" s="91">
        <v>70</v>
      </c>
      <c r="B13" s="92">
        <v>140.37899999999999</v>
      </c>
      <c r="C13" s="90"/>
      <c r="D13" s="152"/>
      <c r="S13" s="84"/>
      <c r="T13" s="84"/>
    </row>
    <row r="14" spans="1:20" ht="14.1" customHeight="1" x14ac:dyDescent="0.25">
      <c r="A14" s="91">
        <v>80</v>
      </c>
      <c r="B14" s="92">
        <v>142.78899999999999</v>
      </c>
      <c r="C14" s="90"/>
      <c r="D14" s="152"/>
      <c r="S14" s="84"/>
      <c r="T14" s="84"/>
    </row>
    <row r="15" spans="1:20" ht="14.1" customHeight="1" x14ac:dyDescent="0.25">
      <c r="A15" s="91">
        <v>90</v>
      </c>
      <c r="B15" s="92">
        <v>142.51900000000001</v>
      </c>
      <c r="C15" s="90"/>
      <c r="D15" s="152"/>
      <c r="S15" s="84"/>
      <c r="T15" s="84"/>
    </row>
    <row r="16" spans="1:20" ht="14.1" customHeight="1" x14ac:dyDescent="0.25">
      <c r="A16" s="91">
        <v>101</v>
      </c>
      <c r="B16" s="92">
        <v>142.26900000000001</v>
      </c>
      <c r="C16" s="90"/>
      <c r="D16" s="152"/>
      <c r="S16" s="84"/>
      <c r="T16" s="84"/>
    </row>
    <row r="17" spans="1:20" ht="14.1" customHeight="1" x14ac:dyDescent="0.25">
      <c r="A17" s="91">
        <v>112</v>
      </c>
      <c r="B17" s="92">
        <v>142.06899999999999</v>
      </c>
      <c r="C17" s="90"/>
      <c r="D17" s="152"/>
      <c r="S17" s="84"/>
      <c r="T17" s="84"/>
    </row>
    <row r="18" spans="1:20" ht="14.1" customHeight="1" x14ac:dyDescent="0.25">
      <c r="A18" s="91">
        <v>124</v>
      </c>
      <c r="B18" s="92">
        <v>142.709</v>
      </c>
      <c r="C18" s="90"/>
      <c r="D18" s="152"/>
      <c r="S18" s="84"/>
      <c r="T18" s="84"/>
    </row>
    <row r="19" spans="1:20" ht="14.1" customHeight="1" x14ac:dyDescent="0.25">
      <c r="A19" s="91">
        <v>136</v>
      </c>
      <c r="B19" s="92">
        <v>143.71899999999999</v>
      </c>
      <c r="C19" s="90"/>
      <c r="D19" s="152"/>
      <c r="S19" s="84"/>
      <c r="T19" s="84"/>
    </row>
    <row r="20" spans="1:20" ht="14.1" customHeight="1" x14ac:dyDescent="0.25">
      <c r="A20" s="91">
        <v>149</v>
      </c>
      <c r="B20" s="92">
        <v>144.31899999999999</v>
      </c>
      <c r="C20" s="93"/>
      <c r="D20" s="152"/>
      <c r="S20" s="84"/>
      <c r="T20" s="84"/>
    </row>
    <row r="21" spans="1:20" ht="14.1" customHeight="1" x14ac:dyDescent="0.25">
      <c r="A21" s="91">
        <v>162</v>
      </c>
      <c r="B21" s="92">
        <v>145.04900000000001</v>
      </c>
      <c r="C21" s="90"/>
      <c r="D21" s="152"/>
      <c r="S21" s="84"/>
      <c r="T21" s="84"/>
    </row>
    <row r="22" spans="1:20" ht="14.1" customHeight="1" x14ac:dyDescent="0.25">
      <c r="A22" s="91">
        <v>175</v>
      </c>
      <c r="B22" s="92">
        <v>146.37899999999999</v>
      </c>
      <c r="C22" s="90"/>
      <c r="D22" s="152"/>
      <c r="S22" s="84"/>
      <c r="T22" s="84"/>
    </row>
    <row r="23" spans="1:20" ht="14.1" customHeight="1" x14ac:dyDescent="0.25">
      <c r="A23" s="91">
        <v>189</v>
      </c>
      <c r="B23" s="92">
        <v>146.46899999999999</v>
      </c>
      <c r="C23" s="90"/>
      <c r="D23" s="152"/>
      <c r="S23" s="84"/>
      <c r="T23" s="84"/>
    </row>
    <row r="24" spans="1:20" ht="14.1" customHeight="1" x14ac:dyDescent="0.25">
      <c r="A24" s="91">
        <v>203</v>
      </c>
      <c r="B24" s="92">
        <v>146.62899999999999</v>
      </c>
      <c r="C24" s="90"/>
      <c r="D24" s="152"/>
      <c r="S24" s="84"/>
      <c r="T24" s="84"/>
    </row>
    <row r="25" spans="1:20" ht="14.1" customHeight="1" x14ac:dyDescent="0.25">
      <c r="A25" s="96">
        <v>218</v>
      </c>
      <c r="B25" s="97">
        <v>147.999</v>
      </c>
      <c r="C25" s="98"/>
      <c r="D25" s="152"/>
      <c r="S25" s="84"/>
      <c r="T25" s="84"/>
    </row>
    <row r="26" spans="1:20" ht="14.1" customHeight="1" x14ac:dyDescent="0.25">
      <c r="A26" s="96">
        <v>233</v>
      </c>
      <c r="B26" s="97">
        <v>150.13900000000001</v>
      </c>
      <c r="C26" s="98"/>
      <c r="D26" s="152"/>
      <c r="S26" s="84"/>
      <c r="T26" s="84"/>
    </row>
    <row r="27" spans="1:20" ht="14.1" customHeight="1" x14ac:dyDescent="0.25">
      <c r="A27" s="144">
        <v>243</v>
      </c>
      <c r="B27" s="145">
        <v>156.76900000000001</v>
      </c>
      <c r="C27" s="143" t="s">
        <v>47</v>
      </c>
      <c r="D27" s="152"/>
      <c r="S27" s="84"/>
      <c r="T27" s="84"/>
    </row>
    <row r="28" spans="1:20" ht="14.1" customHeight="1" x14ac:dyDescent="0.25">
      <c r="A28" s="96">
        <v>244</v>
      </c>
      <c r="B28" s="97">
        <v>157.06299999999999</v>
      </c>
      <c r="C28" s="98"/>
      <c r="D28" s="152"/>
      <c r="S28" s="84"/>
      <c r="T28" s="84"/>
    </row>
    <row r="29" spans="1:20" ht="14.1" customHeight="1" x14ac:dyDescent="0.25">
      <c r="A29" s="96"/>
      <c r="B29" s="97"/>
      <c r="C29" s="98"/>
      <c r="D29" s="152"/>
      <c r="S29" s="84"/>
      <c r="T29" s="84"/>
    </row>
    <row r="30" spans="1:20" ht="14.1" customHeight="1" x14ac:dyDescent="0.25">
      <c r="A30" s="96"/>
      <c r="B30" s="97"/>
      <c r="C30" s="98"/>
      <c r="D30" s="152"/>
      <c r="S30" s="84"/>
      <c r="T30" s="84"/>
    </row>
    <row r="31" spans="1:20" ht="14.1" customHeight="1" x14ac:dyDescent="0.25">
      <c r="A31" s="99"/>
      <c r="B31" s="100"/>
      <c r="C31" s="93"/>
      <c r="D31" s="152"/>
      <c r="S31" s="84"/>
      <c r="T31" s="84"/>
    </row>
    <row r="32" spans="1:20" ht="14.1" customHeight="1" x14ac:dyDescent="0.25">
      <c r="A32" s="99"/>
      <c r="B32" s="100"/>
      <c r="C32" s="98"/>
      <c r="D32" s="152"/>
      <c r="S32" s="84"/>
      <c r="T32" s="84"/>
    </row>
    <row r="33" spans="1:20" ht="14.1" customHeight="1" x14ac:dyDescent="0.25">
      <c r="A33" s="99"/>
      <c r="B33" s="100"/>
      <c r="C33" s="98"/>
      <c r="D33" s="152"/>
      <c r="S33" s="84"/>
      <c r="T33" s="84"/>
    </row>
    <row r="34" spans="1:20" ht="14.1" customHeight="1" x14ac:dyDescent="0.25">
      <c r="A34" s="99"/>
      <c r="B34" s="100"/>
      <c r="C34" s="98"/>
      <c r="D34" s="152"/>
      <c r="S34" s="84"/>
      <c r="T34" s="84"/>
    </row>
    <row r="35" spans="1:20" ht="14.1" customHeight="1" x14ac:dyDescent="0.25">
      <c r="A35" s="99"/>
      <c r="B35" s="100"/>
      <c r="C35" s="98"/>
      <c r="D35" s="152"/>
      <c r="S35" s="84"/>
      <c r="T35" s="84"/>
    </row>
    <row r="36" spans="1:20" ht="14.1" customHeight="1" x14ac:dyDescent="0.25">
      <c r="A36" s="99"/>
      <c r="B36" s="100"/>
      <c r="C36" s="98"/>
      <c r="D36" s="152"/>
      <c r="S36" s="84"/>
      <c r="T36" s="84"/>
    </row>
    <row r="37" spans="1:20" ht="14.1" customHeight="1" x14ac:dyDescent="0.25">
      <c r="A37" s="99"/>
      <c r="B37" s="100"/>
      <c r="C37" s="101"/>
      <c r="D37" s="152"/>
      <c r="S37" s="84"/>
      <c r="T37" s="84"/>
    </row>
    <row r="38" spans="1:20" ht="14.1" customHeight="1" x14ac:dyDescent="0.25">
      <c r="A38" s="99"/>
      <c r="B38" s="100"/>
      <c r="C38" s="101"/>
      <c r="D38" s="152"/>
      <c r="S38" s="84"/>
      <c r="T38" s="84"/>
    </row>
    <row r="39" spans="1:20" ht="14.1" customHeight="1" x14ac:dyDescent="0.25">
      <c r="A39" s="99"/>
      <c r="B39" s="100"/>
      <c r="C39" s="101"/>
      <c r="D39" s="152"/>
      <c r="S39" s="84"/>
      <c r="T39" s="84"/>
    </row>
    <row r="40" spans="1:20" ht="14.1" customHeight="1" x14ac:dyDescent="0.25">
      <c r="A40" s="99"/>
      <c r="B40" s="100"/>
      <c r="C40" s="101"/>
      <c r="D40" s="152"/>
      <c r="S40" s="84"/>
      <c r="T40" s="84"/>
    </row>
    <row r="41" spans="1:20" ht="14.1" customHeight="1" x14ac:dyDescent="0.25">
      <c r="A41" s="99"/>
      <c r="B41" s="100"/>
      <c r="C41" s="101"/>
      <c r="D41" s="152"/>
      <c r="S41" s="84"/>
      <c r="T41" s="84"/>
    </row>
    <row r="42" spans="1:20" ht="14.1" customHeight="1" x14ac:dyDescent="0.25">
      <c r="A42" s="99"/>
      <c r="B42" s="100"/>
      <c r="C42" s="101"/>
      <c r="D42" s="152"/>
      <c r="S42" s="84"/>
      <c r="T42" s="84"/>
    </row>
    <row r="43" spans="1:20" ht="14.1" customHeight="1" x14ac:dyDescent="0.25">
      <c r="A43" s="99"/>
      <c r="B43" s="100"/>
      <c r="C43" s="101"/>
      <c r="D43" s="152"/>
      <c r="S43" s="84"/>
      <c r="T43" s="84"/>
    </row>
    <row r="44" spans="1:20" ht="14.1" customHeight="1" x14ac:dyDescent="0.25">
      <c r="A44" s="99"/>
      <c r="B44" s="100"/>
      <c r="C44" s="101"/>
      <c r="D44" s="152"/>
      <c r="S44" s="84"/>
      <c r="T44" s="84"/>
    </row>
    <row r="45" spans="1:20" ht="14.1" customHeight="1" x14ac:dyDescent="0.25">
      <c r="A45" s="99"/>
      <c r="B45" s="100"/>
      <c r="C45" s="101"/>
      <c r="D45" s="152"/>
      <c r="S45" s="84"/>
      <c r="T45" s="84"/>
    </row>
    <row r="46" spans="1:20" ht="14.1" customHeight="1" x14ac:dyDescent="0.25">
      <c r="A46" s="99"/>
      <c r="B46" s="100"/>
      <c r="C46" s="101"/>
      <c r="D46" s="152"/>
      <c r="S46" s="84"/>
      <c r="T46" s="84"/>
    </row>
    <row r="47" spans="1:20" ht="14.1" customHeight="1" x14ac:dyDescent="0.25">
      <c r="A47" s="99"/>
      <c r="B47" s="100"/>
      <c r="C47" s="101"/>
      <c r="D47" s="152"/>
      <c r="S47" s="84"/>
      <c r="T47" s="84"/>
    </row>
    <row r="48" spans="1:20" ht="14.1" customHeight="1" x14ac:dyDescent="0.25">
      <c r="A48" s="99"/>
      <c r="B48" s="100"/>
      <c r="C48" s="101"/>
      <c r="D48" s="152"/>
      <c r="S48" s="84"/>
      <c r="T48" s="84"/>
    </row>
    <row r="49" spans="1:20" ht="14.1" customHeight="1" x14ac:dyDescent="0.25">
      <c r="A49" s="99"/>
      <c r="B49" s="100"/>
      <c r="C49" s="93"/>
      <c r="D49" s="152"/>
      <c r="S49" s="84"/>
      <c r="T49" s="84"/>
    </row>
    <row r="50" spans="1:20" ht="14.1" customHeight="1" x14ac:dyDescent="0.25">
      <c r="A50" s="99"/>
      <c r="B50" s="100"/>
      <c r="C50" s="101"/>
      <c r="D50" s="152"/>
      <c r="S50" s="84"/>
      <c r="T50" s="84"/>
    </row>
    <row r="51" spans="1:20" ht="14.1" customHeight="1" x14ac:dyDescent="0.25">
      <c r="A51" s="99"/>
      <c r="B51" s="100"/>
      <c r="C51" s="101"/>
      <c r="D51" s="152"/>
      <c r="S51" s="84"/>
      <c r="T51" s="84"/>
    </row>
    <row r="52" spans="1:20" ht="14.1" customHeight="1" x14ac:dyDescent="0.25">
      <c r="A52" s="99"/>
      <c r="B52" s="100"/>
      <c r="C52" s="101"/>
      <c r="D52" s="152"/>
      <c r="S52" s="84"/>
      <c r="T52" s="84"/>
    </row>
    <row r="53" spans="1:20" ht="14.1" customHeight="1" x14ac:dyDescent="0.25">
      <c r="A53" s="99"/>
      <c r="B53" s="100"/>
      <c r="C53" s="101"/>
      <c r="D53" s="152"/>
      <c r="S53" s="84"/>
      <c r="T53" s="84"/>
    </row>
    <row r="54" spans="1:20" ht="14.1" customHeight="1" x14ac:dyDescent="0.25">
      <c r="A54" s="99"/>
      <c r="B54" s="100"/>
      <c r="C54" s="101"/>
      <c r="D54" s="152"/>
      <c r="S54" s="84"/>
      <c r="T54" s="84"/>
    </row>
    <row r="55" spans="1:20" ht="14.1" customHeight="1" x14ac:dyDescent="0.25">
      <c r="A55" s="99"/>
      <c r="B55" s="100"/>
      <c r="C55" s="101"/>
      <c r="D55" s="152"/>
      <c r="S55" s="84"/>
      <c r="T55" s="84"/>
    </row>
    <row r="56" spans="1:20" ht="14.1" customHeight="1" x14ac:dyDescent="0.25">
      <c r="A56" s="99"/>
      <c r="B56" s="100"/>
      <c r="C56" s="101"/>
      <c r="D56" s="152"/>
      <c r="S56" s="84"/>
      <c r="T56" s="84"/>
    </row>
    <row r="57" spans="1:20" ht="14.1" customHeight="1" x14ac:dyDescent="0.25">
      <c r="A57" s="99"/>
      <c r="B57" s="100"/>
      <c r="C57" s="101"/>
      <c r="D57" s="152"/>
      <c r="S57" s="84"/>
      <c r="T57" s="84"/>
    </row>
    <row r="58" spans="1:20" ht="14.1" customHeight="1" x14ac:dyDescent="0.25">
      <c r="A58" s="99"/>
      <c r="B58" s="100"/>
      <c r="C58" s="101"/>
      <c r="D58" s="152"/>
      <c r="S58" s="84"/>
      <c r="T58" s="84"/>
    </row>
    <row r="59" spans="1:20" ht="14.1" customHeight="1" thickBot="1" x14ac:dyDescent="0.3">
      <c r="A59" s="102"/>
      <c r="B59" s="103"/>
      <c r="C59" s="104"/>
      <c r="D59" s="153"/>
      <c r="S59" s="84"/>
      <c r="T59" s="84"/>
    </row>
    <row r="60" spans="1:20" ht="14.1" customHeight="1" x14ac:dyDescent="0.25">
      <c r="A60" s="105">
        <v>5</v>
      </c>
      <c r="B60" s="106">
        <v>156.76900000000001</v>
      </c>
      <c r="C60" s="107" t="s">
        <v>45</v>
      </c>
      <c r="D60" s="154" t="s">
        <v>46</v>
      </c>
      <c r="S60" s="84"/>
      <c r="T60" s="84"/>
    </row>
    <row r="61" spans="1:20" ht="14.1" customHeight="1" thickBot="1" x14ac:dyDescent="0.3">
      <c r="A61" s="108">
        <v>243</v>
      </c>
      <c r="B61" s="109">
        <v>156.76900000000001</v>
      </c>
      <c r="C61" s="110" t="s">
        <v>47</v>
      </c>
      <c r="D61" s="155"/>
      <c r="S61" s="84"/>
      <c r="T61" s="84"/>
    </row>
    <row r="62" spans="1:20" ht="14.1" customHeight="1" x14ac:dyDescent="0.25">
      <c r="A62" s="105">
        <v>12</v>
      </c>
      <c r="B62" s="111">
        <v>157.76</v>
      </c>
      <c r="C62" s="107" t="s">
        <v>48</v>
      </c>
      <c r="D62" s="155"/>
      <c r="S62" s="84"/>
      <c r="T62" s="84"/>
    </row>
    <row r="63" spans="1:20" ht="14.1" customHeight="1" thickBot="1" x14ac:dyDescent="0.3">
      <c r="A63" s="112">
        <v>12</v>
      </c>
      <c r="B63" s="113">
        <v>146.679</v>
      </c>
      <c r="C63" s="110" t="s">
        <v>48</v>
      </c>
      <c r="D63" s="155"/>
      <c r="S63" s="84"/>
      <c r="T63" s="84"/>
    </row>
    <row r="64" spans="1:20" ht="14.1" customHeight="1" x14ac:dyDescent="0.25">
      <c r="A64" s="114">
        <v>0</v>
      </c>
      <c r="B64" s="115">
        <v>0</v>
      </c>
      <c r="C64" s="107" t="s">
        <v>49</v>
      </c>
      <c r="D64" s="155"/>
      <c r="S64" s="84"/>
      <c r="T64" s="84"/>
    </row>
    <row r="65" spans="1:20" ht="14.1" customHeight="1" thickBot="1" x14ac:dyDescent="0.3">
      <c r="A65" s="116">
        <v>0</v>
      </c>
      <c r="B65" s="117">
        <v>0</v>
      </c>
      <c r="C65" s="110" t="s">
        <v>50</v>
      </c>
      <c r="D65" s="155"/>
      <c r="S65" s="84"/>
      <c r="T65" s="84"/>
    </row>
    <row r="66" spans="1:20" ht="14.1" customHeight="1" x14ac:dyDescent="0.25">
      <c r="A66" s="114">
        <v>0</v>
      </c>
      <c r="B66" s="118">
        <v>0</v>
      </c>
      <c r="C66" s="119" t="s">
        <v>51</v>
      </c>
      <c r="D66" s="155"/>
      <c r="S66" s="84"/>
      <c r="T66" s="84"/>
    </row>
    <row r="67" spans="1:20" ht="14.1" customHeight="1" thickBot="1" x14ac:dyDescent="0.3">
      <c r="A67" s="116">
        <v>244</v>
      </c>
      <c r="B67" s="120">
        <v>157.06299999999999</v>
      </c>
      <c r="C67" s="121" t="s">
        <v>52</v>
      </c>
      <c r="D67" s="155"/>
      <c r="S67" s="84"/>
      <c r="T67" s="84"/>
    </row>
    <row r="68" spans="1:20" ht="14.1" customHeight="1" x14ac:dyDescent="0.25">
      <c r="A68" s="122" t="s">
        <v>53</v>
      </c>
      <c r="B68" s="123" t="s">
        <v>120</v>
      </c>
      <c r="C68" s="124"/>
      <c r="D68" s="155"/>
      <c r="S68" s="84"/>
      <c r="T68" s="84"/>
    </row>
    <row r="69" spans="1:20" ht="14.1" customHeight="1" x14ac:dyDescent="0.25">
      <c r="A69" s="125" t="s">
        <v>55</v>
      </c>
      <c r="B69" s="126" t="s">
        <v>121</v>
      </c>
      <c r="C69" s="127"/>
      <c r="D69" s="155"/>
      <c r="S69" s="84"/>
      <c r="T69" s="84"/>
    </row>
    <row r="70" spans="1:20" ht="14.1" customHeight="1" x14ac:dyDescent="0.25">
      <c r="A70" s="125" t="s">
        <v>57</v>
      </c>
      <c r="B70" s="126"/>
      <c r="C70" s="127"/>
      <c r="D70" s="155"/>
      <c r="S70" s="84"/>
      <c r="T70" s="84"/>
    </row>
    <row r="71" spans="1:20" ht="14.1" customHeight="1" thickBot="1" x14ac:dyDescent="0.3">
      <c r="A71" s="157" t="s">
        <v>122</v>
      </c>
      <c r="B71" s="158"/>
      <c r="C71" s="159"/>
      <c r="D71" s="156"/>
      <c r="S71" s="84"/>
      <c r="T71" s="84"/>
    </row>
    <row r="72" spans="1:20" x14ac:dyDescent="0.25">
      <c r="A72" s="128" t="s">
        <v>59</v>
      </c>
      <c r="B72" s="84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</row>
    <row r="74" spans="1:20" x14ac:dyDescent="0.25">
      <c r="B74" s="129"/>
    </row>
    <row r="75" spans="1:20" x14ac:dyDescent="0.25">
      <c r="B75" s="130"/>
    </row>
    <row r="76" spans="1:20" x14ac:dyDescent="0.25">
      <c r="B76" s="130"/>
    </row>
    <row r="77" spans="1:20" x14ac:dyDescent="0.25">
      <c r="A77" s="129">
        <v>152.77199999999999</v>
      </c>
    </row>
    <row r="78" spans="1:20" x14ac:dyDescent="0.25">
      <c r="A78" s="129">
        <v>146.77000000000001</v>
      </c>
    </row>
    <row r="79" spans="1:20" x14ac:dyDescent="0.25">
      <c r="A79" s="129">
        <f>(A77-A78)</f>
        <v>6.0019999999999811</v>
      </c>
    </row>
  </sheetData>
  <mergeCells count="4">
    <mergeCell ref="A1:S1"/>
    <mergeCell ref="D2:D59"/>
    <mergeCell ref="D60:D71"/>
    <mergeCell ref="A71:C71"/>
  </mergeCells>
  <printOptions horizontalCentered="1" verticalCentered="1"/>
  <pageMargins left="0.19685039370078741" right="0.19685039370078741" top="0.51181102362204722" bottom="0.74803149606299213" header="0" footer="0"/>
  <pageSetup scale="50" orientation="landscape" blackAndWhite="1" horizontalDpi="1200" verticalDpi="1200" r:id="rId1"/>
  <headerFooter alignWithMargins="0">
    <oddFooter>&amp;L&amp;A&amp;CInformacion confidencial de hidrologia - IDEAM - &amp;D&amp;R1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74"/>
  <sheetViews>
    <sheetView showGridLines="0" zoomScale="80" zoomScaleNormal="80" workbookViewId="0">
      <pane ySplit="1" topLeftCell="A5" activePane="bottomLeft" state="frozen"/>
      <selection activeCell="X54" activeCellId="1" sqref="A1:S1 X54"/>
      <selection pane="bottomLeft" activeCell="A3" sqref="A3:B30"/>
    </sheetView>
  </sheetViews>
  <sheetFormatPr baseColWidth="10" defaultRowHeight="13.2" x14ac:dyDescent="0.25"/>
  <cols>
    <col min="1" max="1" width="12.109375" style="75" customWidth="1"/>
    <col min="2" max="2" width="10.88671875" style="75" customWidth="1"/>
    <col min="3" max="3" width="18.5546875" style="75" customWidth="1"/>
    <col min="4" max="4" width="5.6640625" style="75" customWidth="1"/>
    <col min="5" max="5" width="14.6640625" style="75" customWidth="1"/>
    <col min="6" max="6" width="14.44140625" style="75" customWidth="1"/>
    <col min="7" max="7" width="15.33203125" style="75" customWidth="1"/>
    <col min="8" max="8" width="14.88671875" style="75" customWidth="1"/>
    <col min="9" max="9" width="12.6640625" style="75" customWidth="1"/>
    <col min="10" max="10" width="13.5546875" style="75" customWidth="1"/>
    <col min="11" max="11" width="19" style="75" customWidth="1"/>
    <col min="12" max="12" width="11.44140625" style="75"/>
    <col min="13" max="13" width="15" style="75" customWidth="1"/>
    <col min="14" max="14" width="13.6640625" style="75" customWidth="1"/>
    <col min="15" max="15" width="14.109375" style="75" customWidth="1"/>
    <col min="16" max="18" width="11.44140625" style="75"/>
    <col min="19" max="19" width="13.6640625" style="75" customWidth="1"/>
    <col min="20" max="20" width="2.6640625" style="75" customWidth="1"/>
    <col min="21" max="256" width="11.44140625" style="75"/>
    <col min="257" max="257" width="12.109375" style="75" customWidth="1"/>
    <col min="258" max="258" width="10.88671875" style="75" customWidth="1"/>
    <col min="259" max="259" width="18.5546875" style="75" customWidth="1"/>
    <col min="260" max="260" width="5.6640625" style="75" customWidth="1"/>
    <col min="261" max="261" width="14.6640625" style="75" customWidth="1"/>
    <col min="262" max="262" width="14.44140625" style="75" customWidth="1"/>
    <col min="263" max="263" width="15.33203125" style="75" customWidth="1"/>
    <col min="264" max="264" width="14.88671875" style="75" customWidth="1"/>
    <col min="265" max="265" width="12.6640625" style="75" customWidth="1"/>
    <col min="266" max="266" width="13.5546875" style="75" customWidth="1"/>
    <col min="267" max="267" width="19" style="75" customWidth="1"/>
    <col min="268" max="268" width="11.44140625" style="75"/>
    <col min="269" max="269" width="15" style="75" customWidth="1"/>
    <col min="270" max="270" width="13.6640625" style="75" customWidth="1"/>
    <col min="271" max="271" width="14.109375" style="75" customWidth="1"/>
    <col min="272" max="274" width="11.44140625" style="75"/>
    <col min="275" max="275" width="13.6640625" style="75" customWidth="1"/>
    <col min="276" max="276" width="2.6640625" style="75" customWidth="1"/>
    <col min="277" max="512" width="11.44140625" style="75"/>
    <col min="513" max="513" width="12.109375" style="75" customWidth="1"/>
    <col min="514" max="514" width="10.88671875" style="75" customWidth="1"/>
    <col min="515" max="515" width="18.5546875" style="75" customWidth="1"/>
    <col min="516" max="516" width="5.6640625" style="75" customWidth="1"/>
    <col min="517" max="517" width="14.6640625" style="75" customWidth="1"/>
    <col min="518" max="518" width="14.44140625" style="75" customWidth="1"/>
    <col min="519" max="519" width="15.33203125" style="75" customWidth="1"/>
    <col min="520" max="520" width="14.88671875" style="75" customWidth="1"/>
    <col min="521" max="521" width="12.6640625" style="75" customWidth="1"/>
    <col min="522" max="522" width="13.5546875" style="75" customWidth="1"/>
    <col min="523" max="523" width="19" style="75" customWidth="1"/>
    <col min="524" max="524" width="11.44140625" style="75"/>
    <col min="525" max="525" width="15" style="75" customWidth="1"/>
    <col min="526" max="526" width="13.6640625" style="75" customWidth="1"/>
    <col min="527" max="527" width="14.109375" style="75" customWidth="1"/>
    <col min="528" max="530" width="11.44140625" style="75"/>
    <col min="531" max="531" width="13.6640625" style="75" customWidth="1"/>
    <col min="532" max="532" width="2.6640625" style="75" customWidth="1"/>
    <col min="533" max="768" width="11.44140625" style="75"/>
    <col min="769" max="769" width="12.109375" style="75" customWidth="1"/>
    <col min="770" max="770" width="10.88671875" style="75" customWidth="1"/>
    <col min="771" max="771" width="18.5546875" style="75" customWidth="1"/>
    <col min="772" max="772" width="5.6640625" style="75" customWidth="1"/>
    <col min="773" max="773" width="14.6640625" style="75" customWidth="1"/>
    <col min="774" max="774" width="14.44140625" style="75" customWidth="1"/>
    <col min="775" max="775" width="15.33203125" style="75" customWidth="1"/>
    <col min="776" max="776" width="14.88671875" style="75" customWidth="1"/>
    <col min="777" max="777" width="12.6640625" style="75" customWidth="1"/>
    <col min="778" max="778" width="13.5546875" style="75" customWidth="1"/>
    <col min="779" max="779" width="19" style="75" customWidth="1"/>
    <col min="780" max="780" width="11.44140625" style="75"/>
    <col min="781" max="781" width="15" style="75" customWidth="1"/>
    <col min="782" max="782" width="13.6640625" style="75" customWidth="1"/>
    <col min="783" max="783" width="14.109375" style="75" customWidth="1"/>
    <col min="784" max="786" width="11.44140625" style="75"/>
    <col min="787" max="787" width="13.6640625" style="75" customWidth="1"/>
    <col min="788" max="788" width="2.6640625" style="75" customWidth="1"/>
    <col min="789" max="1024" width="11.44140625" style="75"/>
    <col min="1025" max="1025" width="12.109375" style="75" customWidth="1"/>
    <col min="1026" max="1026" width="10.88671875" style="75" customWidth="1"/>
    <col min="1027" max="1027" width="18.5546875" style="75" customWidth="1"/>
    <col min="1028" max="1028" width="5.6640625" style="75" customWidth="1"/>
    <col min="1029" max="1029" width="14.6640625" style="75" customWidth="1"/>
    <col min="1030" max="1030" width="14.44140625" style="75" customWidth="1"/>
    <col min="1031" max="1031" width="15.33203125" style="75" customWidth="1"/>
    <col min="1032" max="1032" width="14.88671875" style="75" customWidth="1"/>
    <col min="1033" max="1033" width="12.6640625" style="75" customWidth="1"/>
    <col min="1034" max="1034" width="13.5546875" style="75" customWidth="1"/>
    <col min="1035" max="1035" width="19" style="75" customWidth="1"/>
    <col min="1036" max="1036" width="11.44140625" style="75"/>
    <col min="1037" max="1037" width="15" style="75" customWidth="1"/>
    <col min="1038" max="1038" width="13.6640625" style="75" customWidth="1"/>
    <col min="1039" max="1039" width="14.109375" style="75" customWidth="1"/>
    <col min="1040" max="1042" width="11.44140625" style="75"/>
    <col min="1043" max="1043" width="13.6640625" style="75" customWidth="1"/>
    <col min="1044" max="1044" width="2.6640625" style="75" customWidth="1"/>
    <col min="1045" max="1280" width="11.44140625" style="75"/>
    <col min="1281" max="1281" width="12.109375" style="75" customWidth="1"/>
    <col min="1282" max="1282" width="10.88671875" style="75" customWidth="1"/>
    <col min="1283" max="1283" width="18.5546875" style="75" customWidth="1"/>
    <col min="1284" max="1284" width="5.6640625" style="75" customWidth="1"/>
    <col min="1285" max="1285" width="14.6640625" style="75" customWidth="1"/>
    <col min="1286" max="1286" width="14.44140625" style="75" customWidth="1"/>
    <col min="1287" max="1287" width="15.33203125" style="75" customWidth="1"/>
    <col min="1288" max="1288" width="14.88671875" style="75" customWidth="1"/>
    <col min="1289" max="1289" width="12.6640625" style="75" customWidth="1"/>
    <col min="1290" max="1290" width="13.5546875" style="75" customWidth="1"/>
    <col min="1291" max="1291" width="19" style="75" customWidth="1"/>
    <col min="1292" max="1292" width="11.44140625" style="75"/>
    <col min="1293" max="1293" width="15" style="75" customWidth="1"/>
    <col min="1294" max="1294" width="13.6640625" style="75" customWidth="1"/>
    <col min="1295" max="1295" width="14.109375" style="75" customWidth="1"/>
    <col min="1296" max="1298" width="11.44140625" style="75"/>
    <col min="1299" max="1299" width="13.6640625" style="75" customWidth="1"/>
    <col min="1300" max="1300" width="2.6640625" style="75" customWidth="1"/>
    <col min="1301" max="1536" width="11.44140625" style="75"/>
    <col min="1537" max="1537" width="12.109375" style="75" customWidth="1"/>
    <col min="1538" max="1538" width="10.88671875" style="75" customWidth="1"/>
    <col min="1539" max="1539" width="18.5546875" style="75" customWidth="1"/>
    <col min="1540" max="1540" width="5.6640625" style="75" customWidth="1"/>
    <col min="1541" max="1541" width="14.6640625" style="75" customWidth="1"/>
    <col min="1542" max="1542" width="14.44140625" style="75" customWidth="1"/>
    <col min="1543" max="1543" width="15.33203125" style="75" customWidth="1"/>
    <col min="1544" max="1544" width="14.88671875" style="75" customWidth="1"/>
    <col min="1545" max="1545" width="12.6640625" style="75" customWidth="1"/>
    <col min="1546" max="1546" width="13.5546875" style="75" customWidth="1"/>
    <col min="1547" max="1547" width="19" style="75" customWidth="1"/>
    <col min="1548" max="1548" width="11.44140625" style="75"/>
    <col min="1549" max="1549" width="15" style="75" customWidth="1"/>
    <col min="1550" max="1550" width="13.6640625" style="75" customWidth="1"/>
    <col min="1551" max="1551" width="14.109375" style="75" customWidth="1"/>
    <col min="1552" max="1554" width="11.44140625" style="75"/>
    <col min="1555" max="1555" width="13.6640625" style="75" customWidth="1"/>
    <col min="1556" max="1556" width="2.6640625" style="75" customWidth="1"/>
    <col min="1557" max="1792" width="11.44140625" style="75"/>
    <col min="1793" max="1793" width="12.109375" style="75" customWidth="1"/>
    <col min="1794" max="1794" width="10.88671875" style="75" customWidth="1"/>
    <col min="1795" max="1795" width="18.5546875" style="75" customWidth="1"/>
    <col min="1796" max="1796" width="5.6640625" style="75" customWidth="1"/>
    <col min="1797" max="1797" width="14.6640625" style="75" customWidth="1"/>
    <col min="1798" max="1798" width="14.44140625" style="75" customWidth="1"/>
    <col min="1799" max="1799" width="15.33203125" style="75" customWidth="1"/>
    <col min="1800" max="1800" width="14.88671875" style="75" customWidth="1"/>
    <col min="1801" max="1801" width="12.6640625" style="75" customWidth="1"/>
    <col min="1802" max="1802" width="13.5546875" style="75" customWidth="1"/>
    <col min="1803" max="1803" width="19" style="75" customWidth="1"/>
    <col min="1804" max="1804" width="11.44140625" style="75"/>
    <col min="1805" max="1805" width="15" style="75" customWidth="1"/>
    <col min="1806" max="1806" width="13.6640625" style="75" customWidth="1"/>
    <col min="1807" max="1807" width="14.109375" style="75" customWidth="1"/>
    <col min="1808" max="1810" width="11.44140625" style="75"/>
    <col min="1811" max="1811" width="13.6640625" style="75" customWidth="1"/>
    <col min="1812" max="1812" width="2.6640625" style="75" customWidth="1"/>
    <col min="1813" max="2048" width="11.44140625" style="75"/>
    <col min="2049" max="2049" width="12.109375" style="75" customWidth="1"/>
    <col min="2050" max="2050" width="10.88671875" style="75" customWidth="1"/>
    <col min="2051" max="2051" width="18.5546875" style="75" customWidth="1"/>
    <col min="2052" max="2052" width="5.6640625" style="75" customWidth="1"/>
    <col min="2053" max="2053" width="14.6640625" style="75" customWidth="1"/>
    <col min="2054" max="2054" width="14.44140625" style="75" customWidth="1"/>
    <col min="2055" max="2055" width="15.33203125" style="75" customWidth="1"/>
    <col min="2056" max="2056" width="14.88671875" style="75" customWidth="1"/>
    <col min="2057" max="2057" width="12.6640625" style="75" customWidth="1"/>
    <col min="2058" max="2058" width="13.5546875" style="75" customWidth="1"/>
    <col min="2059" max="2059" width="19" style="75" customWidth="1"/>
    <col min="2060" max="2060" width="11.44140625" style="75"/>
    <col min="2061" max="2061" width="15" style="75" customWidth="1"/>
    <col min="2062" max="2062" width="13.6640625" style="75" customWidth="1"/>
    <col min="2063" max="2063" width="14.109375" style="75" customWidth="1"/>
    <col min="2064" max="2066" width="11.44140625" style="75"/>
    <col min="2067" max="2067" width="13.6640625" style="75" customWidth="1"/>
    <col min="2068" max="2068" width="2.6640625" style="75" customWidth="1"/>
    <col min="2069" max="2304" width="11.44140625" style="75"/>
    <col min="2305" max="2305" width="12.109375" style="75" customWidth="1"/>
    <col min="2306" max="2306" width="10.88671875" style="75" customWidth="1"/>
    <col min="2307" max="2307" width="18.5546875" style="75" customWidth="1"/>
    <col min="2308" max="2308" width="5.6640625" style="75" customWidth="1"/>
    <col min="2309" max="2309" width="14.6640625" style="75" customWidth="1"/>
    <col min="2310" max="2310" width="14.44140625" style="75" customWidth="1"/>
    <col min="2311" max="2311" width="15.33203125" style="75" customWidth="1"/>
    <col min="2312" max="2312" width="14.88671875" style="75" customWidth="1"/>
    <col min="2313" max="2313" width="12.6640625" style="75" customWidth="1"/>
    <col min="2314" max="2314" width="13.5546875" style="75" customWidth="1"/>
    <col min="2315" max="2315" width="19" style="75" customWidth="1"/>
    <col min="2316" max="2316" width="11.44140625" style="75"/>
    <col min="2317" max="2317" width="15" style="75" customWidth="1"/>
    <col min="2318" max="2318" width="13.6640625" style="75" customWidth="1"/>
    <col min="2319" max="2319" width="14.109375" style="75" customWidth="1"/>
    <col min="2320" max="2322" width="11.44140625" style="75"/>
    <col min="2323" max="2323" width="13.6640625" style="75" customWidth="1"/>
    <col min="2324" max="2324" width="2.6640625" style="75" customWidth="1"/>
    <col min="2325" max="2560" width="11.44140625" style="75"/>
    <col min="2561" max="2561" width="12.109375" style="75" customWidth="1"/>
    <col min="2562" max="2562" width="10.88671875" style="75" customWidth="1"/>
    <col min="2563" max="2563" width="18.5546875" style="75" customWidth="1"/>
    <col min="2564" max="2564" width="5.6640625" style="75" customWidth="1"/>
    <col min="2565" max="2565" width="14.6640625" style="75" customWidth="1"/>
    <col min="2566" max="2566" width="14.44140625" style="75" customWidth="1"/>
    <col min="2567" max="2567" width="15.33203125" style="75" customWidth="1"/>
    <col min="2568" max="2568" width="14.88671875" style="75" customWidth="1"/>
    <col min="2569" max="2569" width="12.6640625" style="75" customWidth="1"/>
    <col min="2570" max="2570" width="13.5546875" style="75" customWidth="1"/>
    <col min="2571" max="2571" width="19" style="75" customWidth="1"/>
    <col min="2572" max="2572" width="11.44140625" style="75"/>
    <col min="2573" max="2573" width="15" style="75" customWidth="1"/>
    <col min="2574" max="2574" width="13.6640625" style="75" customWidth="1"/>
    <col min="2575" max="2575" width="14.109375" style="75" customWidth="1"/>
    <col min="2576" max="2578" width="11.44140625" style="75"/>
    <col min="2579" max="2579" width="13.6640625" style="75" customWidth="1"/>
    <col min="2580" max="2580" width="2.6640625" style="75" customWidth="1"/>
    <col min="2581" max="2816" width="11.44140625" style="75"/>
    <col min="2817" max="2817" width="12.109375" style="75" customWidth="1"/>
    <col min="2818" max="2818" width="10.88671875" style="75" customWidth="1"/>
    <col min="2819" max="2819" width="18.5546875" style="75" customWidth="1"/>
    <col min="2820" max="2820" width="5.6640625" style="75" customWidth="1"/>
    <col min="2821" max="2821" width="14.6640625" style="75" customWidth="1"/>
    <col min="2822" max="2822" width="14.44140625" style="75" customWidth="1"/>
    <col min="2823" max="2823" width="15.33203125" style="75" customWidth="1"/>
    <col min="2824" max="2824" width="14.88671875" style="75" customWidth="1"/>
    <col min="2825" max="2825" width="12.6640625" style="75" customWidth="1"/>
    <col min="2826" max="2826" width="13.5546875" style="75" customWidth="1"/>
    <col min="2827" max="2827" width="19" style="75" customWidth="1"/>
    <col min="2828" max="2828" width="11.44140625" style="75"/>
    <col min="2829" max="2829" width="15" style="75" customWidth="1"/>
    <col min="2830" max="2830" width="13.6640625" style="75" customWidth="1"/>
    <col min="2831" max="2831" width="14.109375" style="75" customWidth="1"/>
    <col min="2832" max="2834" width="11.44140625" style="75"/>
    <col min="2835" max="2835" width="13.6640625" style="75" customWidth="1"/>
    <col min="2836" max="2836" width="2.6640625" style="75" customWidth="1"/>
    <col min="2837" max="3072" width="11.44140625" style="75"/>
    <col min="3073" max="3073" width="12.109375" style="75" customWidth="1"/>
    <col min="3074" max="3074" width="10.88671875" style="75" customWidth="1"/>
    <col min="3075" max="3075" width="18.5546875" style="75" customWidth="1"/>
    <col min="3076" max="3076" width="5.6640625" style="75" customWidth="1"/>
    <col min="3077" max="3077" width="14.6640625" style="75" customWidth="1"/>
    <col min="3078" max="3078" width="14.44140625" style="75" customWidth="1"/>
    <col min="3079" max="3079" width="15.33203125" style="75" customWidth="1"/>
    <col min="3080" max="3080" width="14.88671875" style="75" customWidth="1"/>
    <col min="3081" max="3081" width="12.6640625" style="75" customWidth="1"/>
    <col min="3082" max="3082" width="13.5546875" style="75" customWidth="1"/>
    <col min="3083" max="3083" width="19" style="75" customWidth="1"/>
    <col min="3084" max="3084" width="11.44140625" style="75"/>
    <col min="3085" max="3085" width="15" style="75" customWidth="1"/>
    <col min="3086" max="3086" width="13.6640625" style="75" customWidth="1"/>
    <col min="3087" max="3087" width="14.109375" style="75" customWidth="1"/>
    <col min="3088" max="3090" width="11.44140625" style="75"/>
    <col min="3091" max="3091" width="13.6640625" style="75" customWidth="1"/>
    <col min="3092" max="3092" width="2.6640625" style="75" customWidth="1"/>
    <col min="3093" max="3328" width="11.44140625" style="75"/>
    <col min="3329" max="3329" width="12.109375" style="75" customWidth="1"/>
    <col min="3330" max="3330" width="10.88671875" style="75" customWidth="1"/>
    <col min="3331" max="3331" width="18.5546875" style="75" customWidth="1"/>
    <col min="3332" max="3332" width="5.6640625" style="75" customWidth="1"/>
    <col min="3333" max="3333" width="14.6640625" style="75" customWidth="1"/>
    <col min="3334" max="3334" width="14.44140625" style="75" customWidth="1"/>
    <col min="3335" max="3335" width="15.33203125" style="75" customWidth="1"/>
    <col min="3336" max="3336" width="14.88671875" style="75" customWidth="1"/>
    <col min="3337" max="3337" width="12.6640625" style="75" customWidth="1"/>
    <col min="3338" max="3338" width="13.5546875" style="75" customWidth="1"/>
    <col min="3339" max="3339" width="19" style="75" customWidth="1"/>
    <col min="3340" max="3340" width="11.44140625" style="75"/>
    <col min="3341" max="3341" width="15" style="75" customWidth="1"/>
    <col min="3342" max="3342" width="13.6640625" style="75" customWidth="1"/>
    <col min="3343" max="3343" width="14.109375" style="75" customWidth="1"/>
    <col min="3344" max="3346" width="11.44140625" style="75"/>
    <col min="3347" max="3347" width="13.6640625" style="75" customWidth="1"/>
    <col min="3348" max="3348" width="2.6640625" style="75" customWidth="1"/>
    <col min="3349" max="3584" width="11.44140625" style="75"/>
    <col min="3585" max="3585" width="12.109375" style="75" customWidth="1"/>
    <col min="3586" max="3586" width="10.88671875" style="75" customWidth="1"/>
    <col min="3587" max="3587" width="18.5546875" style="75" customWidth="1"/>
    <col min="3588" max="3588" width="5.6640625" style="75" customWidth="1"/>
    <col min="3589" max="3589" width="14.6640625" style="75" customWidth="1"/>
    <col min="3590" max="3590" width="14.44140625" style="75" customWidth="1"/>
    <col min="3591" max="3591" width="15.33203125" style="75" customWidth="1"/>
    <col min="3592" max="3592" width="14.88671875" style="75" customWidth="1"/>
    <col min="3593" max="3593" width="12.6640625" style="75" customWidth="1"/>
    <col min="3594" max="3594" width="13.5546875" style="75" customWidth="1"/>
    <col min="3595" max="3595" width="19" style="75" customWidth="1"/>
    <col min="3596" max="3596" width="11.44140625" style="75"/>
    <col min="3597" max="3597" width="15" style="75" customWidth="1"/>
    <col min="3598" max="3598" width="13.6640625" style="75" customWidth="1"/>
    <col min="3599" max="3599" width="14.109375" style="75" customWidth="1"/>
    <col min="3600" max="3602" width="11.44140625" style="75"/>
    <col min="3603" max="3603" width="13.6640625" style="75" customWidth="1"/>
    <col min="3604" max="3604" width="2.6640625" style="75" customWidth="1"/>
    <col min="3605" max="3840" width="11.44140625" style="75"/>
    <col min="3841" max="3841" width="12.109375" style="75" customWidth="1"/>
    <col min="3842" max="3842" width="10.88671875" style="75" customWidth="1"/>
    <col min="3843" max="3843" width="18.5546875" style="75" customWidth="1"/>
    <col min="3844" max="3844" width="5.6640625" style="75" customWidth="1"/>
    <col min="3845" max="3845" width="14.6640625" style="75" customWidth="1"/>
    <col min="3846" max="3846" width="14.44140625" style="75" customWidth="1"/>
    <col min="3847" max="3847" width="15.33203125" style="75" customWidth="1"/>
    <col min="3848" max="3848" width="14.88671875" style="75" customWidth="1"/>
    <col min="3849" max="3849" width="12.6640625" style="75" customWidth="1"/>
    <col min="3850" max="3850" width="13.5546875" style="75" customWidth="1"/>
    <col min="3851" max="3851" width="19" style="75" customWidth="1"/>
    <col min="3852" max="3852" width="11.44140625" style="75"/>
    <col min="3853" max="3853" width="15" style="75" customWidth="1"/>
    <col min="3854" max="3854" width="13.6640625" style="75" customWidth="1"/>
    <col min="3855" max="3855" width="14.109375" style="75" customWidth="1"/>
    <col min="3856" max="3858" width="11.44140625" style="75"/>
    <col min="3859" max="3859" width="13.6640625" style="75" customWidth="1"/>
    <col min="3860" max="3860" width="2.6640625" style="75" customWidth="1"/>
    <col min="3861" max="4096" width="11.44140625" style="75"/>
    <col min="4097" max="4097" width="12.109375" style="75" customWidth="1"/>
    <col min="4098" max="4098" width="10.88671875" style="75" customWidth="1"/>
    <col min="4099" max="4099" width="18.5546875" style="75" customWidth="1"/>
    <col min="4100" max="4100" width="5.6640625" style="75" customWidth="1"/>
    <col min="4101" max="4101" width="14.6640625" style="75" customWidth="1"/>
    <col min="4102" max="4102" width="14.44140625" style="75" customWidth="1"/>
    <col min="4103" max="4103" width="15.33203125" style="75" customWidth="1"/>
    <col min="4104" max="4104" width="14.88671875" style="75" customWidth="1"/>
    <col min="4105" max="4105" width="12.6640625" style="75" customWidth="1"/>
    <col min="4106" max="4106" width="13.5546875" style="75" customWidth="1"/>
    <col min="4107" max="4107" width="19" style="75" customWidth="1"/>
    <col min="4108" max="4108" width="11.44140625" style="75"/>
    <col min="4109" max="4109" width="15" style="75" customWidth="1"/>
    <col min="4110" max="4110" width="13.6640625" style="75" customWidth="1"/>
    <col min="4111" max="4111" width="14.109375" style="75" customWidth="1"/>
    <col min="4112" max="4114" width="11.44140625" style="75"/>
    <col min="4115" max="4115" width="13.6640625" style="75" customWidth="1"/>
    <col min="4116" max="4116" width="2.6640625" style="75" customWidth="1"/>
    <col min="4117" max="4352" width="11.44140625" style="75"/>
    <col min="4353" max="4353" width="12.109375" style="75" customWidth="1"/>
    <col min="4354" max="4354" width="10.88671875" style="75" customWidth="1"/>
    <col min="4355" max="4355" width="18.5546875" style="75" customWidth="1"/>
    <col min="4356" max="4356" width="5.6640625" style="75" customWidth="1"/>
    <col min="4357" max="4357" width="14.6640625" style="75" customWidth="1"/>
    <col min="4358" max="4358" width="14.44140625" style="75" customWidth="1"/>
    <col min="4359" max="4359" width="15.33203125" style="75" customWidth="1"/>
    <col min="4360" max="4360" width="14.88671875" style="75" customWidth="1"/>
    <col min="4361" max="4361" width="12.6640625" style="75" customWidth="1"/>
    <col min="4362" max="4362" width="13.5546875" style="75" customWidth="1"/>
    <col min="4363" max="4363" width="19" style="75" customWidth="1"/>
    <col min="4364" max="4364" width="11.44140625" style="75"/>
    <col min="4365" max="4365" width="15" style="75" customWidth="1"/>
    <col min="4366" max="4366" width="13.6640625" style="75" customWidth="1"/>
    <col min="4367" max="4367" width="14.109375" style="75" customWidth="1"/>
    <col min="4368" max="4370" width="11.44140625" style="75"/>
    <col min="4371" max="4371" width="13.6640625" style="75" customWidth="1"/>
    <col min="4372" max="4372" width="2.6640625" style="75" customWidth="1"/>
    <col min="4373" max="4608" width="11.44140625" style="75"/>
    <col min="4609" max="4609" width="12.109375" style="75" customWidth="1"/>
    <col min="4610" max="4610" width="10.88671875" style="75" customWidth="1"/>
    <col min="4611" max="4611" width="18.5546875" style="75" customWidth="1"/>
    <col min="4612" max="4612" width="5.6640625" style="75" customWidth="1"/>
    <col min="4613" max="4613" width="14.6640625" style="75" customWidth="1"/>
    <col min="4614" max="4614" width="14.44140625" style="75" customWidth="1"/>
    <col min="4615" max="4615" width="15.33203125" style="75" customWidth="1"/>
    <col min="4616" max="4616" width="14.88671875" style="75" customWidth="1"/>
    <col min="4617" max="4617" width="12.6640625" style="75" customWidth="1"/>
    <col min="4618" max="4618" width="13.5546875" style="75" customWidth="1"/>
    <col min="4619" max="4619" width="19" style="75" customWidth="1"/>
    <col min="4620" max="4620" width="11.44140625" style="75"/>
    <col min="4621" max="4621" width="15" style="75" customWidth="1"/>
    <col min="4622" max="4622" width="13.6640625" style="75" customWidth="1"/>
    <col min="4623" max="4623" width="14.109375" style="75" customWidth="1"/>
    <col min="4624" max="4626" width="11.44140625" style="75"/>
    <col min="4627" max="4627" width="13.6640625" style="75" customWidth="1"/>
    <col min="4628" max="4628" width="2.6640625" style="75" customWidth="1"/>
    <col min="4629" max="4864" width="11.44140625" style="75"/>
    <col min="4865" max="4865" width="12.109375" style="75" customWidth="1"/>
    <col min="4866" max="4866" width="10.88671875" style="75" customWidth="1"/>
    <col min="4867" max="4867" width="18.5546875" style="75" customWidth="1"/>
    <col min="4868" max="4868" width="5.6640625" style="75" customWidth="1"/>
    <col min="4869" max="4869" width="14.6640625" style="75" customWidth="1"/>
    <col min="4870" max="4870" width="14.44140625" style="75" customWidth="1"/>
    <col min="4871" max="4871" width="15.33203125" style="75" customWidth="1"/>
    <col min="4872" max="4872" width="14.88671875" style="75" customWidth="1"/>
    <col min="4873" max="4873" width="12.6640625" style="75" customWidth="1"/>
    <col min="4874" max="4874" width="13.5546875" style="75" customWidth="1"/>
    <col min="4875" max="4875" width="19" style="75" customWidth="1"/>
    <col min="4876" max="4876" width="11.44140625" style="75"/>
    <col min="4877" max="4877" width="15" style="75" customWidth="1"/>
    <col min="4878" max="4878" width="13.6640625" style="75" customWidth="1"/>
    <col min="4879" max="4879" width="14.109375" style="75" customWidth="1"/>
    <col min="4880" max="4882" width="11.44140625" style="75"/>
    <col min="4883" max="4883" width="13.6640625" style="75" customWidth="1"/>
    <col min="4884" max="4884" width="2.6640625" style="75" customWidth="1"/>
    <col min="4885" max="5120" width="11.44140625" style="75"/>
    <col min="5121" max="5121" width="12.109375" style="75" customWidth="1"/>
    <col min="5122" max="5122" width="10.88671875" style="75" customWidth="1"/>
    <col min="5123" max="5123" width="18.5546875" style="75" customWidth="1"/>
    <col min="5124" max="5124" width="5.6640625" style="75" customWidth="1"/>
    <col min="5125" max="5125" width="14.6640625" style="75" customWidth="1"/>
    <col min="5126" max="5126" width="14.44140625" style="75" customWidth="1"/>
    <col min="5127" max="5127" width="15.33203125" style="75" customWidth="1"/>
    <col min="5128" max="5128" width="14.88671875" style="75" customWidth="1"/>
    <col min="5129" max="5129" width="12.6640625" style="75" customWidth="1"/>
    <col min="5130" max="5130" width="13.5546875" style="75" customWidth="1"/>
    <col min="5131" max="5131" width="19" style="75" customWidth="1"/>
    <col min="5132" max="5132" width="11.44140625" style="75"/>
    <col min="5133" max="5133" width="15" style="75" customWidth="1"/>
    <col min="5134" max="5134" width="13.6640625" style="75" customWidth="1"/>
    <col min="5135" max="5135" width="14.109375" style="75" customWidth="1"/>
    <col min="5136" max="5138" width="11.44140625" style="75"/>
    <col min="5139" max="5139" width="13.6640625" style="75" customWidth="1"/>
    <col min="5140" max="5140" width="2.6640625" style="75" customWidth="1"/>
    <col min="5141" max="5376" width="11.44140625" style="75"/>
    <col min="5377" max="5377" width="12.109375" style="75" customWidth="1"/>
    <col min="5378" max="5378" width="10.88671875" style="75" customWidth="1"/>
    <col min="5379" max="5379" width="18.5546875" style="75" customWidth="1"/>
    <col min="5380" max="5380" width="5.6640625" style="75" customWidth="1"/>
    <col min="5381" max="5381" width="14.6640625" style="75" customWidth="1"/>
    <col min="5382" max="5382" width="14.44140625" style="75" customWidth="1"/>
    <col min="5383" max="5383" width="15.33203125" style="75" customWidth="1"/>
    <col min="5384" max="5384" width="14.88671875" style="75" customWidth="1"/>
    <col min="5385" max="5385" width="12.6640625" style="75" customWidth="1"/>
    <col min="5386" max="5386" width="13.5546875" style="75" customWidth="1"/>
    <col min="5387" max="5387" width="19" style="75" customWidth="1"/>
    <col min="5388" max="5388" width="11.44140625" style="75"/>
    <col min="5389" max="5389" width="15" style="75" customWidth="1"/>
    <col min="5390" max="5390" width="13.6640625" style="75" customWidth="1"/>
    <col min="5391" max="5391" width="14.109375" style="75" customWidth="1"/>
    <col min="5392" max="5394" width="11.44140625" style="75"/>
    <col min="5395" max="5395" width="13.6640625" style="75" customWidth="1"/>
    <col min="5396" max="5396" width="2.6640625" style="75" customWidth="1"/>
    <col min="5397" max="5632" width="11.44140625" style="75"/>
    <col min="5633" max="5633" width="12.109375" style="75" customWidth="1"/>
    <col min="5634" max="5634" width="10.88671875" style="75" customWidth="1"/>
    <col min="5635" max="5635" width="18.5546875" style="75" customWidth="1"/>
    <col min="5636" max="5636" width="5.6640625" style="75" customWidth="1"/>
    <col min="5637" max="5637" width="14.6640625" style="75" customWidth="1"/>
    <col min="5638" max="5638" width="14.44140625" style="75" customWidth="1"/>
    <col min="5639" max="5639" width="15.33203125" style="75" customWidth="1"/>
    <col min="5640" max="5640" width="14.88671875" style="75" customWidth="1"/>
    <col min="5641" max="5641" width="12.6640625" style="75" customWidth="1"/>
    <col min="5642" max="5642" width="13.5546875" style="75" customWidth="1"/>
    <col min="5643" max="5643" width="19" style="75" customWidth="1"/>
    <col min="5644" max="5644" width="11.44140625" style="75"/>
    <col min="5645" max="5645" width="15" style="75" customWidth="1"/>
    <col min="5646" max="5646" width="13.6640625" style="75" customWidth="1"/>
    <col min="5647" max="5647" width="14.109375" style="75" customWidth="1"/>
    <col min="5648" max="5650" width="11.44140625" style="75"/>
    <col min="5651" max="5651" width="13.6640625" style="75" customWidth="1"/>
    <col min="5652" max="5652" width="2.6640625" style="75" customWidth="1"/>
    <col min="5653" max="5888" width="11.44140625" style="75"/>
    <col min="5889" max="5889" width="12.109375" style="75" customWidth="1"/>
    <col min="5890" max="5890" width="10.88671875" style="75" customWidth="1"/>
    <col min="5891" max="5891" width="18.5546875" style="75" customWidth="1"/>
    <col min="5892" max="5892" width="5.6640625" style="75" customWidth="1"/>
    <col min="5893" max="5893" width="14.6640625" style="75" customWidth="1"/>
    <col min="5894" max="5894" width="14.44140625" style="75" customWidth="1"/>
    <col min="5895" max="5895" width="15.33203125" style="75" customWidth="1"/>
    <col min="5896" max="5896" width="14.88671875" style="75" customWidth="1"/>
    <col min="5897" max="5897" width="12.6640625" style="75" customWidth="1"/>
    <col min="5898" max="5898" width="13.5546875" style="75" customWidth="1"/>
    <col min="5899" max="5899" width="19" style="75" customWidth="1"/>
    <col min="5900" max="5900" width="11.44140625" style="75"/>
    <col min="5901" max="5901" width="15" style="75" customWidth="1"/>
    <col min="5902" max="5902" width="13.6640625" style="75" customWidth="1"/>
    <col min="5903" max="5903" width="14.109375" style="75" customWidth="1"/>
    <col min="5904" max="5906" width="11.44140625" style="75"/>
    <col min="5907" max="5907" width="13.6640625" style="75" customWidth="1"/>
    <col min="5908" max="5908" width="2.6640625" style="75" customWidth="1"/>
    <col min="5909" max="6144" width="11.44140625" style="75"/>
    <col min="6145" max="6145" width="12.109375" style="75" customWidth="1"/>
    <col min="6146" max="6146" width="10.88671875" style="75" customWidth="1"/>
    <col min="6147" max="6147" width="18.5546875" style="75" customWidth="1"/>
    <col min="6148" max="6148" width="5.6640625" style="75" customWidth="1"/>
    <col min="6149" max="6149" width="14.6640625" style="75" customWidth="1"/>
    <col min="6150" max="6150" width="14.44140625" style="75" customWidth="1"/>
    <col min="6151" max="6151" width="15.33203125" style="75" customWidth="1"/>
    <col min="6152" max="6152" width="14.88671875" style="75" customWidth="1"/>
    <col min="6153" max="6153" width="12.6640625" style="75" customWidth="1"/>
    <col min="6154" max="6154" width="13.5546875" style="75" customWidth="1"/>
    <col min="6155" max="6155" width="19" style="75" customWidth="1"/>
    <col min="6156" max="6156" width="11.44140625" style="75"/>
    <col min="6157" max="6157" width="15" style="75" customWidth="1"/>
    <col min="6158" max="6158" width="13.6640625" style="75" customWidth="1"/>
    <col min="6159" max="6159" width="14.109375" style="75" customWidth="1"/>
    <col min="6160" max="6162" width="11.44140625" style="75"/>
    <col min="6163" max="6163" width="13.6640625" style="75" customWidth="1"/>
    <col min="6164" max="6164" width="2.6640625" style="75" customWidth="1"/>
    <col min="6165" max="6400" width="11.44140625" style="75"/>
    <col min="6401" max="6401" width="12.109375" style="75" customWidth="1"/>
    <col min="6402" max="6402" width="10.88671875" style="75" customWidth="1"/>
    <col min="6403" max="6403" width="18.5546875" style="75" customWidth="1"/>
    <col min="6404" max="6404" width="5.6640625" style="75" customWidth="1"/>
    <col min="6405" max="6405" width="14.6640625" style="75" customWidth="1"/>
    <col min="6406" max="6406" width="14.44140625" style="75" customWidth="1"/>
    <col min="6407" max="6407" width="15.33203125" style="75" customWidth="1"/>
    <col min="6408" max="6408" width="14.88671875" style="75" customWidth="1"/>
    <col min="6409" max="6409" width="12.6640625" style="75" customWidth="1"/>
    <col min="6410" max="6410" width="13.5546875" style="75" customWidth="1"/>
    <col min="6411" max="6411" width="19" style="75" customWidth="1"/>
    <col min="6412" max="6412" width="11.44140625" style="75"/>
    <col min="6413" max="6413" width="15" style="75" customWidth="1"/>
    <col min="6414" max="6414" width="13.6640625" style="75" customWidth="1"/>
    <col min="6415" max="6415" width="14.109375" style="75" customWidth="1"/>
    <col min="6416" max="6418" width="11.44140625" style="75"/>
    <col min="6419" max="6419" width="13.6640625" style="75" customWidth="1"/>
    <col min="6420" max="6420" width="2.6640625" style="75" customWidth="1"/>
    <col min="6421" max="6656" width="11.44140625" style="75"/>
    <col min="6657" max="6657" width="12.109375" style="75" customWidth="1"/>
    <col min="6658" max="6658" width="10.88671875" style="75" customWidth="1"/>
    <col min="6659" max="6659" width="18.5546875" style="75" customWidth="1"/>
    <col min="6660" max="6660" width="5.6640625" style="75" customWidth="1"/>
    <col min="6661" max="6661" width="14.6640625" style="75" customWidth="1"/>
    <col min="6662" max="6662" width="14.44140625" style="75" customWidth="1"/>
    <col min="6663" max="6663" width="15.33203125" style="75" customWidth="1"/>
    <col min="6664" max="6664" width="14.88671875" style="75" customWidth="1"/>
    <col min="6665" max="6665" width="12.6640625" style="75" customWidth="1"/>
    <col min="6666" max="6666" width="13.5546875" style="75" customWidth="1"/>
    <col min="6667" max="6667" width="19" style="75" customWidth="1"/>
    <col min="6668" max="6668" width="11.44140625" style="75"/>
    <col min="6669" max="6669" width="15" style="75" customWidth="1"/>
    <col min="6670" max="6670" width="13.6640625" style="75" customWidth="1"/>
    <col min="6671" max="6671" width="14.109375" style="75" customWidth="1"/>
    <col min="6672" max="6674" width="11.44140625" style="75"/>
    <col min="6675" max="6675" width="13.6640625" style="75" customWidth="1"/>
    <col min="6676" max="6676" width="2.6640625" style="75" customWidth="1"/>
    <col min="6677" max="6912" width="11.44140625" style="75"/>
    <col min="6913" max="6913" width="12.109375" style="75" customWidth="1"/>
    <col min="6914" max="6914" width="10.88671875" style="75" customWidth="1"/>
    <col min="6915" max="6915" width="18.5546875" style="75" customWidth="1"/>
    <col min="6916" max="6916" width="5.6640625" style="75" customWidth="1"/>
    <col min="6917" max="6917" width="14.6640625" style="75" customWidth="1"/>
    <col min="6918" max="6918" width="14.44140625" style="75" customWidth="1"/>
    <col min="6919" max="6919" width="15.33203125" style="75" customWidth="1"/>
    <col min="6920" max="6920" width="14.88671875" style="75" customWidth="1"/>
    <col min="6921" max="6921" width="12.6640625" style="75" customWidth="1"/>
    <col min="6922" max="6922" width="13.5546875" style="75" customWidth="1"/>
    <col min="6923" max="6923" width="19" style="75" customWidth="1"/>
    <col min="6924" max="6924" width="11.44140625" style="75"/>
    <col min="6925" max="6925" width="15" style="75" customWidth="1"/>
    <col min="6926" max="6926" width="13.6640625" style="75" customWidth="1"/>
    <col min="6927" max="6927" width="14.109375" style="75" customWidth="1"/>
    <col min="6928" max="6930" width="11.44140625" style="75"/>
    <col min="6931" max="6931" width="13.6640625" style="75" customWidth="1"/>
    <col min="6932" max="6932" width="2.6640625" style="75" customWidth="1"/>
    <col min="6933" max="7168" width="11.44140625" style="75"/>
    <col min="7169" max="7169" width="12.109375" style="75" customWidth="1"/>
    <col min="7170" max="7170" width="10.88671875" style="75" customWidth="1"/>
    <col min="7171" max="7171" width="18.5546875" style="75" customWidth="1"/>
    <col min="7172" max="7172" width="5.6640625" style="75" customWidth="1"/>
    <col min="7173" max="7173" width="14.6640625" style="75" customWidth="1"/>
    <col min="7174" max="7174" width="14.44140625" style="75" customWidth="1"/>
    <col min="7175" max="7175" width="15.33203125" style="75" customWidth="1"/>
    <col min="7176" max="7176" width="14.88671875" style="75" customWidth="1"/>
    <col min="7177" max="7177" width="12.6640625" style="75" customWidth="1"/>
    <col min="7178" max="7178" width="13.5546875" style="75" customWidth="1"/>
    <col min="7179" max="7179" width="19" style="75" customWidth="1"/>
    <col min="7180" max="7180" width="11.44140625" style="75"/>
    <col min="7181" max="7181" width="15" style="75" customWidth="1"/>
    <col min="7182" max="7182" width="13.6640625" style="75" customWidth="1"/>
    <col min="7183" max="7183" width="14.109375" style="75" customWidth="1"/>
    <col min="7184" max="7186" width="11.44140625" style="75"/>
    <col min="7187" max="7187" width="13.6640625" style="75" customWidth="1"/>
    <col min="7188" max="7188" width="2.6640625" style="75" customWidth="1"/>
    <col min="7189" max="7424" width="11.44140625" style="75"/>
    <col min="7425" max="7425" width="12.109375" style="75" customWidth="1"/>
    <col min="7426" max="7426" width="10.88671875" style="75" customWidth="1"/>
    <col min="7427" max="7427" width="18.5546875" style="75" customWidth="1"/>
    <col min="7428" max="7428" width="5.6640625" style="75" customWidth="1"/>
    <col min="7429" max="7429" width="14.6640625" style="75" customWidth="1"/>
    <col min="7430" max="7430" width="14.44140625" style="75" customWidth="1"/>
    <col min="7431" max="7431" width="15.33203125" style="75" customWidth="1"/>
    <col min="7432" max="7432" width="14.88671875" style="75" customWidth="1"/>
    <col min="7433" max="7433" width="12.6640625" style="75" customWidth="1"/>
    <col min="7434" max="7434" width="13.5546875" style="75" customWidth="1"/>
    <col min="7435" max="7435" width="19" style="75" customWidth="1"/>
    <col min="7436" max="7436" width="11.44140625" style="75"/>
    <col min="7437" max="7437" width="15" style="75" customWidth="1"/>
    <col min="7438" max="7438" width="13.6640625" style="75" customWidth="1"/>
    <col min="7439" max="7439" width="14.109375" style="75" customWidth="1"/>
    <col min="7440" max="7442" width="11.44140625" style="75"/>
    <col min="7443" max="7443" width="13.6640625" style="75" customWidth="1"/>
    <col min="7444" max="7444" width="2.6640625" style="75" customWidth="1"/>
    <col min="7445" max="7680" width="11.44140625" style="75"/>
    <col min="7681" max="7681" width="12.109375" style="75" customWidth="1"/>
    <col min="7682" max="7682" width="10.88671875" style="75" customWidth="1"/>
    <col min="7683" max="7683" width="18.5546875" style="75" customWidth="1"/>
    <col min="7684" max="7684" width="5.6640625" style="75" customWidth="1"/>
    <col min="7685" max="7685" width="14.6640625" style="75" customWidth="1"/>
    <col min="7686" max="7686" width="14.44140625" style="75" customWidth="1"/>
    <col min="7687" max="7687" width="15.33203125" style="75" customWidth="1"/>
    <col min="7688" max="7688" width="14.88671875" style="75" customWidth="1"/>
    <col min="7689" max="7689" width="12.6640625" style="75" customWidth="1"/>
    <col min="7690" max="7690" width="13.5546875" style="75" customWidth="1"/>
    <col min="7691" max="7691" width="19" style="75" customWidth="1"/>
    <col min="7692" max="7692" width="11.44140625" style="75"/>
    <col min="7693" max="7693" width="15" style="75" customWidth="1"/>
    <col min="7694" max="7694" width="13.6640625" style="75" customWidth="1"/>
    <col min="7695" max="7695" width="14.109375" style="75" customWidth="1"/>
    <col min="7696" max="7698" width="11.44140625" style="75"/>
    <col min="7699" max="7699" width="13.6640625" style="75" customWidth="1"/>
    <col min="7700" max="7700" width="2.6640625" style="75" customWidth="1"/>
    <col min="7701" max="7936" width="11.44140625" style="75"/>
    <col min="7937" max="7937" width="12.109375" style="75" customWidth="1"/>
    <col min="7938" max="7938" width="10.88671875" style="75" customWidth="1"/>
    <col min="7939" max="7939" width="18.5546875" style="75" customWidth="1"/>
    <col min="7940" max="7940" width="5.6640625" style="75" customWidth="1"/>
    <col min="7941" max="7941" width="14.6640625" style="75" customWidth="1"/>
    <col min="7942" max="7942" width="14.44140625" style="75" customWidth="1"/>
    <col min="7943" max="7943" width="15.33203125" style="75" customWidth="1"/>
    <col min="7944" max="7944" width="14.88671875" style="75" customWidth="1"/>
    <col min="7945" max="7945" width="12.6640625" style="75" customWidth="1"/>
    <col min="7946" max="7946" width="13.5546875" style="75" customWidth="1"/>
    <col min="7947" max="7947" width="19" style="75" customWidth="1"/>
    <col min="7948" max="7948" width="11.44140625" style="75"/>
    <col min="7949" max="7949" width="15" style="75" customWidth="1"/>
    <col min="7950" max="7950" width="13.6640625" style="75" customWidth="1"/>
    <col min="7951" max="7951" width="14.109375" style="75" customWidth="1"/>
    <col min="7952" max="7954" width="11.44140625" style="75"/>
    <col min="7955" max="7955" width="13.6640625" style="75" customWidth="1"/>
    <col min="7956" max="7956" width="2.6640625" style="75" customWidth="1"/>
    <col min="7957" max="8192" width="11.44140625" style="75"/>
    <col min="8193" max="8193" width="12.109375" style="75" customWidth="1"/>
    <col min="8194" max="8194" width="10.88671875" style="75" customWidth="1"/>
    <col min="8195" max="8195" width="18.5546875" style="75" customWidth="1"/>
    <col min="8196" max="8196" width="5.6640625" style="75" customWidth="1"/>
    <col min="8197" max="8197" width="14.6640625" style="75" customWidth="1"/>
    <col min="8198" max="8198" width="14.44140625" style="75" customWidth="1"/>
    <col min="8199" max="8199" width="15.33203125" style="75" customWidth="1"/>
    <col min="8200" max="8200" width="14.88671875" style="75" customWidth="1"/>
    <col min="8201" max="8201" width="12.6640625" style="75" customWidth="1"/>
    <col min="8202" max="8202" width="13.5546875" style="75" customWidth="1"/>
    <col min="8203" max="8203" width="19" style="75" customWidth="1"/>
    <col min="8204" max="8204" width="11.44140625" style="75"/>
    <col min="8205" max="8205" width="15" style="75" customWidth="1"/>
    <col min="8206" max="8206" width="13.6640625" style="75" customWidth="1"/>
    <col min="8207" max="8207" width="14.109375" style="75" customWidth="1"/>
    <col min="8208" max="8210" width="11.44140625" style="75"/>
    <col min="8211" max="8211" width="13.6640625" style="75" customWidth="1"/>
    <col min="8212" max="8212" width="2.6640625" style="75" customWidth="1"/>
    <col min="8213" max="8448" width="11.44140625" style="75"/>
    <col min="8449" max="8449" width="12.109375" style="75" customWidth="1"/>
    <col min="8450" max="8450" width="10.88671875" style="75" customWidth="1"/>
    <col min="8451" max="8451" width="18.5546875" style="75" customWidth="1"/>
    <col min="8452" max="8452" width="5.6640625" style="75" customWidth="1"/>
    <col min="8453" max="8453" width="14.6640625" style="75" customWidth="1"/>
    <col min="8454" max="8454" width="14.44140625" style="75" customWidth="1"/>
    <col min="8455" max="8455" width="15.33203125" style="75" customWidth="1"/>
    <col min="8456" max="8456" width="14.88671875" style="75" customWidth="1"/>
    <col min="8457" max="8457" width="12.6640625" style="75" customWidth="1"/>
    <col min="8458" max="8458" width="13.5546875" style="75" customWidth="1"/>
    <col min="8459" max="8459" width="19" style="75" customWidth="1"/>
    <col min="8460" max="8460" width="11.44140625" style="75"/>
    <col min="8461" max="8461" width="15" style="75" customWidth="1"/>
    <col min="8462" max="8462" width="13.6640625" style="75" customWidth="1"/>
    <col min="8463" max="8463" width="14.109375" style="75" customWidth="1"/>
    <col min="8464" max="8466" width="11.44140625" style="75"/>
    <col min="8467" max="8467" width="13.6640625" style="75" customWidth="1"/>
    <col min="8468" max="8468" width="2.6640625" style="75" customWidth="1"/>
    <col min="8469" max="8704" width="11.44140625" style="75"/>
    <col min="8705" max="8705" width="12.109375" style="75" customWidth="1"/>
    <col min="8706" max="8706" width="10.88671875" style="75" customWidth="1"/>
    <col min="8707" max="8707" width="18.5546875" style="75" customWidth="1"/>
    <col min="8708" max="8708" width="5.6640625" style="75" customWidth="1"/>
    <col min="8709" max="8709" width="14.6640625" style="75" customWidth="1"/>
    <col min="8710" max="8710" width="14.44140625" style="75" customWidth="1"/>
    <col min="8711" max="8711" width="15.33203125" style="75" customWidth="1"/>
    <col min="8712" max="8712" width="14.88671875" style="75" customWidth="1"/>
    <col min="8713" max="8713" width="12.6640625" style="75" customWidth="1"/>
    <col min="8714" max="8714" width="13.5546875" style="75" customWidth="1"/>
    <col min="8715" max="8715" width="19" style="75" customWidth="1"/>
    <col min="8716" max="8716" width="11.44140625" style="75"/>
    <col min="8717" max="8717" width="15" style="75" customWidth="1"/>
    <col min="8718" max="8718" width="13.6640625" style="75" customWidth="1"/>
    <col min="8719" max="8719" width="14.109375" style="75" customWidth="1"/>
    <col min="8720" max="8722" width="11.44140625" style="75"/>
    <col min="8723" max="8723" width="13.6640625" style="75" customWidth="1"/>
    <col min="8724" max="8724" width="2.6640625" style="75" customWidth="1"/>
    <col min="8725" max="8960" width="11.44140625" style="75"/>
    <col min="8961" max="8961" width="12.109375" style="75" customWidth="1"/>
    <col min="8962" max="8962" width="10.88671875" style="75" customWidth="1"/>
    <col min="8963" max="8963" width="18.5546875" style="75" customWidth="1"/>
    <col min="8964" max="8964" width="5.6640625" style="75" customWidth="1"/>
    <col min="8965" max="8965" width="14.6640625" style="75" customWidth="1"/>
    <col min="8966" max="8966" width="14.44140625" style="75" customWidth="1"/>
    <col min="8967" max="8967" width="15.33203125" style="75" customWidth="1"/>
    <col min="8968" max="8968" width="14.88671875" style="75" customWidth="1"/>
    <col min="8969" max="8969" width="12.6640625" style="75" customWidth="1"/>
    <col min="8970" max="8970" width="13.5546875" style="75" customWidth="1"/>
    <col min="8971" max="8971" width="19" style="75" customWidth="1"/>
    <col min="8972" max="8972" width="11.44140625" style="75"/>
    <col min="8973" max="8973" width="15" style="75" customWidth="1"/>
    <col min="8974" max="8974" width="13.6640625" style="75" customWidth="1"/>
    <col min="8975" max="8975" width="14.109375" style="75" customWidth="1"/>
    <col min="8976" max="8978" width="11.44140625" style="75"/>
    <col min="8979" max="8979" width="13.6640625" style="75" customWidth="1"/>
    <col min="8980" max="8980" width="2.6640625" style="75" customWidth="1"/>
    <col min="8981" max="9216" width="11.44140625" style="75"/>
    <col min="9217" max="9217" width="12.109375" style="75" customWidth="1"/>
    <col min="9218" max="9218" width="10.88671875" style="75" customWidth="1"/>
    <col min="9219" max="9219" width="18.5546875" style="75" customWidth="1"/>
    <col min="9220" max="9220" width="5.6640625" style="75" customWidth="1"/>
    <col min="9221" max="9221" width="14.6640625" style="75" customWidth="1"/>
    <col min="9222" max="9222" width="14.44140625" style="75" customWidth="1"/>
    <col min="9223" max="9223" width="15.33203125" style="75" customWidth="1"/>
    <col min="9224" max="9224" width="14.88671875" style="75" customWidth="1"/>
    <col min="9225" max="9225" width="12.6640625" style="75" customWidth="1"/>
    <col min="9226" max="9226" width="13.5546875" style="75" customWidth="1"/>
    <col min="9227" max="9227" width="19" style="75" customWidth="1"/>
    <col min="9228" max="9228" width="11.44140625" style="75"/>
    <col min="9229" max="9229" width="15" style="75" customWidth="1"/>
    <col min="9230" max="9230" width="13.6640625" style="75" customWidth="1"/>
    <col min="9231" max="9231" width="14.109375" style="75" customWidth="1"/>
    <col min="9232" max="9234" width="11.44140625" style="75"/>
    <col min="9235" max="9235" width="13.6640625" style="75" customWidth="1"/>
    <col min="9236" max="9236" width="2.6640625" style="75" customWidth="1"/>
    <col min="9237" max="9472" width="11.44140625" style="75"/>
    <col min="9473" max="9473" width="12.109375" style="75" customWidth="1"/>
    <col min="9474" max="9474" width="10.88671875" style="75" customWidth="1"/>
    <col min="9475" max="9475" width="18.5546875" style="75" customWidth="1"/>
    <col min="9476" max="9476" width="5.6640625" style="75" customWidth="1"/>
    <col min="9477" max="9477" width="14.6640625" style="75" customWidth="1"/>
    <col min="9478" max="9478" width="14.44140625" style="75" customWidth="1"/>
    <col min="9479" max="9479" width="15.33203125" style="75" customWidth="1"/>
    <col min="9480" max="9480" width="14.88671875" style="75" customWidth="1"/>
    <col min="9481" max="9481" width="12.6640625" style="75" customWidth="1"/>
    <col min="9482" max="9482" width="13.5546875" style="75" customWidth="1"/>
    <col min="9483" max="9483" width="19" style="75" customWidth="1"/>
    <col min="9484" max="9484" width="11.44140625" style="75"/>
    <col min="9485" max="9485" width="15" style="75" customWidth="1"/>
    <col min="9486" max="9486" width="13.6640625" style="75" customWidth="1"/>
    <col min="9487" max="9487" width="14.109375" style="75" customWidth="1"/>
    <col min="9488" max="9490" width="11.44140625" style="75"/>
    <col min="9491" max="9491" width="13.6640625" style="75" customWidth="1"/>
    <col min="9492" max="9492" width="2.6640625" style="75" customWidth="1"/>
    <col min="9493" max="9728" width="11.44140625" style="75"/>
    <col min="9729" max="9729" width="12.109375" style="75" customWidth="1"/>
    <col min="9730" max="9730" width="10.88671875" style="75" customWidth="1"/>
    <col min="9731" max="9731" width="18.5546875" style="75" customWidth="1"/>
    <col min="9732" max="9732" width="5.6640625" style="75" customWidth="1"/>
    <col min="9733" max="9733" width="14.6640625" style="75" customWidth="1"/>
    <col min="9734" max="9734" width="14.44140625" style="75" customWidth="1"/>
    <col min="9735" max="9735" width="15.33203125" style="75" customWidth="1"/>
    <col min="9736" max="9736" width="14.88671875" style="75" customWidth="1"/>
    <col min="9737" max="9737" width="12.6640625" style="75" customWidth="1"/>
    <col min="9738" max="9738" width="13.5546875" style="75" customWidth="1"/>
    <col min="9739" max="9739" width="19" style="75" customWidth="1"/>
    <col min="9740" max="9740" width="11.44140625" style="75"/>
    <col min="9741" max="9741" width="15" style="75" customWidth="1"/>
    <col min="9742" max="9742" width="13.6640625" style="75" customWidth="1"/>
    <col min="9743" max="9743" width="14.109375" style="75" customWidth="1"/>
    <col min="9744" max="9746" width="11.44140625" style="75"/>
    <col min="9747" max="9747" width="13.6640625" style="75" customWidth="1"/>
    <col min="9748" max="9748" width="2.6640625" style="75" customWidth="1"/>
    <col min="9749" max="9984" width="11.44140625" style="75"/>
    <col min="9985" max="9985" width="12.109375" style="75" customWidth="1"/>
    <col min="9986" max="9986" width="10.88671875" style="75" customWidth="1"/>
    <col min="9987" max="9987" width="18.5546875" style="75" customWidth="1"/>
    <col min="9988" max="9988" width="5.6640625" style="75" customWidth="1"/>
    <col min="9989" max="9989" width="14.6640625" style="75" customWidth="1"/>
    <col min="9990" max="9990" width="14.44140625" style="75" customWidth="1"/>
    <col min="9991" max="9991" width="15.33203125" style="75" customWidth="1"/>
    <col min="9992" max="9992" width="14.88671875" style="75" customWidth="1"/>
    <col min="9993" max="9993" width="12.6640625" style="75" customWidth="1"/>
    <col min="9994" max="9994" width="13.5546875" style="75" customWidth="1"/>
    <col min="9995" max="9995" width="19" style="75" customWidth="1"/>
    <col min="9996" max="9996" width="11.44140625" style="75"/>
    <col min="9997" max="9997" width="15" style="75" customWidth="1"/>
    <col min="9998" max="9998" width="13.6640625" style="75" customWidth="1"/>
    <col min="9999" max="9999" width="14.109375" style="75" customWidth="1"/>
    <col min="10000" max="10002" width="11.44140625" style="75"/>
    <col min="10003" max="10003" width="13.6640625" style="75" customWidth="1"/>
    <col min="10004" max="10004" width="2.6640625" style="75" customWidth="1"/>
    <col min="10005" max="10240" width="11.44140625" style="75"/>
    <col min="10241" max="10241" width="12.109375" style="75" customWidth="1"/>
    <col min="10242" max="10242" width="10.88671875" style="75" customWidth="1"/>
    <col min="10243" max="10243" width="18.5546875" style="75" customWidth="1"/>
    <col min="10244" max="10244" width="5.6640625" style="75" customWidth="1"/>
    <col min="10245" max="10245" width="14.6640625" style="75" customWidth="1"/>
    <col min="10246" max="10246" width="14.44140625" style="75" customWidth="1"/>
    <col min="10247" max="10247" width="15.33203125" style="75" customWidth="1"/>
    <col min="10248" max="10248" width="14.88671875" style="75" customWidth="1"/>
    <col min="10249" max="10249" width="12.6640625" style="75" customWidth="1"/>
    <col min="10250" max="10250" width="13.5546875" style="75" customWidth="1"/>
    <col min="10251" max="10251" width="19" style="75" customWidth="1"/>
    <col min="10252" max="10252" width="11.44140625" style="75"/>
    <col min="10253" max="10253" width="15" style="75" customWidth="1"/>
    <col min="10254" max="10254" width="13.6640625" style="75" customWidth="1"/>
    <col min="10255" max="10255" width="14.109375" style="75" customWidth="1"/>
    <col min="10256" max="10258" width="11.44140625" style="75"/>
    <col min="10259" max="10259" width="13.6640625" style="75" customWidth="1"/>
    <col min="10260" max="10260" width="2.6640625" style="75" customWidth="1"/>
    <col min="10261" max="10496" width="11.44140625" style="75"/>
    <col min="10497" max="10497" width="12.109375" style="75" customWidth="1"/>
    <col min="10498" max="10498" width="10.88671875" style="75" customWidth="1"/>
    <col min="10499" max="10499" width="18.5546875" style="75" customWidth="1"/>
    <col min="10500" max="10500" width="5.6640625" style="75" customWidth="1"/>
    <col min="10501" max="10501" width="14.6640625" style="75" customWidth="1"/>
    <col min="10502" max="10502" width="14.44140625" style="75" customWidth="1"/>
    <col min="10503" max="10503" width="15.33203125" style="75" customWidth="1"/>
    <col min="10504" max="10504" width="14.88671875" style="75" customWidth="1"/>
    <col min="10505" max="10505" width="12.6640625" style="75" customWidth="1"/>
    <col min="10506" max="10506" width="13.5546875" style="75" customWidth="1"/>
    <col min="10507" max="10507" width="19" style="75" customWidth="1"/>
    <col min="10508" max="10508" width="11.44140625" style="75"/>
    <col min="10509" max="10509" width="15" style="75" customWidth="1"/>
    <col min="10510" max="10510" width="13.6640625" style="75" customWidth="1"/>
    <col min="10511" max="10511" width="14.109375" style="75" customWidth="1"/>
    <col min="10512" max="10514" width="11.44140625" style="75"/>
    <col min="10515" max="10515" width="13.6640625" style="75" customWidth="1"/>
    <col min="10516" max="10516" width="2.6640625" style="75" customWidth="1"/>
    <col min="10517" max="10752" width="11.44140625" style="75"/>
    <col min="10753" max="10753" width="12.109375" style="75" customWidth="1"/>
    <col min="10754" max="10754" width="10.88671875" style="75" customWidth="1"/>
    <col min="10755" max="10755" width="18.5546875" style="75" customWidth="1"/>
    <col min="10756" max="10756" width="5.6640625" style="75" customWidth="1"/>
    <col min="10757" max="10757" width="14.6640625" style="75" customWidth="1"/>
    <col min="10758" max="10758" width="14.44140625" style="75" customWidth="1"/>
    <col min="10759" max="10759" width="15.33203125" style="75" customWidth="1"/>
    <col min="10760" max="10760" width="14.88671875" style="75" customWidth="1"/>
    <col min="10761" max="10761" width="12.6640625" style="75" customWidth="1"/>
    <col min="10762" max="10762" width="13.5546875" style="75" customWidth="1"/>
    <col min="10763" max="10763" width="19" style="75" customWidth="1"/>
    <col min="10764" max="10764" width="11.44140625" style="75"/>
    <col min="10765" max="10765" width="15" style="75" customWidth="1"/>
    <col min="10766" max="10766" width="13.6640625" style="75" customWidth="1"/>
    <col min="10767" max="10767" width="14.109375" style="75" customWidth="1"/>
    <col min="10768" max="10770" width="11.44140625" style="75"/>
    <col min="10771" max="10771" width="13.6640625" style="75" customWidth="1"/>
    <col min="10772" max="10772" width="2.6640625" style="75" customWidth="1"/>
    <col min="10773" max="11008" width="11.44140625" style="75"/>
    <col min="11009" max="11009" width="12.109375" style="75" customWidth="1"/>
    <col min="11010" max="11010" width="10.88671875" style="75" customWidth="1"/>
    <col min="11011" max="11011" width="18.5546875" style="75" customWidth="1"/>
    <col min="11012" max="11012" width="5.6640625" style="75" customWidth="1"/>
    <col min="11013" max="11013" width="14.6640625" style="75" customWidth="1"/>
    <col min="11014" max="11014" width="14.44140625" style="75" customWidth="1"/>
    <col min="11015" max="11015" width="15.33203125" style="75" customWidth="1"/>
    <col min="11016" max="11016" width="14.88671875" style="75" customWidth="1"/>
    <col min="11017" max="11017" width="12.6640625" style="75" customWidth="1"/>
    <col min="11018" max="11018" width="13.5546875" style="75" customWidth="1"/>
    <col min="11019" max="11019" width="19" style="75" customWidth="1"/>
    <col min="11020" max="11020" width="11.44140625" style="75"/>
    <col min="11021" max="11021" width="15" style="75" customWidth="1"/>
    <col min="11022" max="11022" width="13.6640625" style="75" customWidth="1"/>
    <col min="11023" max="11023" width="14.109375" style="75" customWidth="1"/>
    <col min="11024" max="11026" width="11.44140625" style="75"/>
    <col min="11027" max="11027" width="13.6640625" style="75" customWidth="1"/>
    <col min="11028" max="11028" width="2.6640625" style="75" customWidth="1"/>
    <col min="11029" max="11264" width="11.44140625" style="75"/>
    <col min="11265" max="11265" width="12.109375" style="75" customWidth="1"/>
    <col min="11266" max="11266" width="10.88671875" style="75" customWidth="1"/>
    <col min="11267" max="11267" width="18.5546875" style="75" customWidth="1"/>
    <col min="11268" max="11268" width="5.6640625" style="75" customWidth="1"/>
    <col min="11269" max="11269" width="14.6640625" style="75" customWidth="1"/>
    <col min="11270" max="11270" width="14.44140625" style="75" customWidth="1"/>
    <col min="11271" max="11271" width="15.33203125" style="75" customWidth="1"/>
    <col min="11272" max="11272" width="14.88671875" style="75" customWidth="1"/>
    <col min="11273" max="11273" width="12.6640625" style="75" customWidth="1"/>
    <col min="11274" max="11274" width="13.5546875" style="75" customWidth="1"/>
    <col min="11275" max="11275" width="19" style="75" customWidth="1"/>
    <col min="11276" max="11276" width="11.44140625" style="75"/>
    <col min="11277" max="11277" width="15" style="75" customWidth="1"/>
    <col min="11278" max="11278" width="13.6640625" style="75" customWidth="1"/>
    <col min="11279" max="11279" width="14.109375" style="75" customWidth="1"/>
    <col min="11280" max="11282" width="11.44140625" style="75"/>
    <col min="11283" max="11283" width="13.6640625" style="75" customWidth="1"/>
    <col min="11284" max="11284" width="2.6640625" style="75" customWidth="1"/>
    <col min="11285" max="11520" width="11.44140625" style="75"/>
    <col min="11521" max="11521" width="12.109375" style="75" customWidth="1"/>
    <col min="11522" max="11522" width="10.88671875" style="75" customWidth="1"/>
    <col min="11523" max="11523" width="18.5546875" style="75" customWidth="1"/>
    <col min="11524" max="11524" width="5.6640625" style="75" customWidth="1"/>
    <col min="11525" max="11525" width="14.6640625" style="75" customWidth="1"/>
    <col min="11526" max="11526" width="14.44140625" style="75" customWidth="1"/>
    <col min="11527" max="11527" width="15.33203125" style="75" customWidth="1"/>
    <col min="11528" max="11528" width="14.88671875" style="75" customWidth="1"/>
    <col min="11529" max="11529" width="12.6640625" style="75" customWidth="1"/>
    <col min="11530" max="11530" width="13.5546875" style="75" customWidth="1"/>
    <col min="11531" max="11531" width="19" style="75" customWidth="1"/>
    <col min="11532" max="11532" width="11.44140625" style="75"/>
    <col min="11533" max="11533" width="15" style="75" customWidth="1"/>
    <col min="11534" max="11534" width="13.6640625" style="75" customWidth="1"/>
    <col min="11535" max="11535" width="14.109375" style="75" customWidth="1"/>
    <col min="11536" max="11538" width="11.44140625" style="75"/>
    <col min="11539" max="11539" width="13.6640625" style="75" customWidth="1"/>
    <col min="11540" max="11540" width="2.6640625" style="75" customWidth="1"/>
    <col min="11541" max="11776" width="11.44140625" style="75"/>
    <col min="11777" max="11777" width="12.109375" style="75" customWidth="1"/>
    <col min="11778" max="11778" width="10.88671875" style="75" customWidth="1"/>
    <col min="11779" max="11779" width="18.5546875" style="75" customWidth="1"/>
    <col min="11780" max="11780" width="5.6640625" style="75" customWidth="1"/>
    <col min="11781" max="11781" width="14.6640625" style="75" customWidth="1"/>
    <col min="11782" max="11782" width="14.44140625" style="75" customWidth="1"/>
    <col min="11783" max="11783" width="15.33203125" style="75" customWidth="1"/>
    <col min="11784" max="11784" width="14.88671875" style="75" customWidth="1"/>
    <col min="11785" max="11785" width="12.6640625" style="75" customWidth="1"/>
    <col min="11786" max="11786" width="13.5546875" style="75" customWidth="1"/>
    <col min="11787" max="11787" width="19" style="75" customWidth="1"/>
    <col min="11788" max="11788" width="11.44140625" style="75"/>
    <col min="11789" max="11789" width="15" style="75" customWidth="1"/>
    <col min="11790" max="11790" width="13.6640625" style="75" customWidth="1"/>
    <col min="11791" max="11791" width="14.109375" style="75" customWidth="1"/>
    <col min="11792" max="11794" width="11.44140625" style="75"/>
    <col min="11795" max="11795" width="13.6640625" style="75" customWidth="1"/>
    <col min="11796" max="11796" width="2.6640625" style="75" customWidth="1"/>
    <col min="11797" max="12032" width="11.44140625" style="75"/>
    <col min="12033" max="12033" width="12.109375" style="75" customWidth="1"/>
    <col min="12034" max="12034" width="10.88671875" style="75" customWidth="1"/>
    <col min="12035" max="12035" width="18.5546875" style="75" customWidth="1"/>
    <col min="12036" max="12036" width="5.6640625" style="75" customWidth="1"/>
    <col min="12037" max="12037" width="14.6640625" style="75" customWidth="1"/>
    <col min="12038" max="12038" width="14.44140625" style="75" customWidth="1"/>
    <col min="12039" max="12039" width="15.33203125" style="75" customWidth="1"/>
    <col min="12040" max="12040" width="14.88671875" style="75" customWidth="1"/>
    <col min="12041" max="12041" width="12.6640625" style="75" customWidth="1"/>
    <col min="12042" max="12042" width="13.5546875" style="75" customWidth="1"/>
    <col min="12043" max="12043" width="19" style="75" customWidth="1"/>
    <col min="12044" max="12044" width="11.44140625" style="75"/>
    <col min="12045" max="12045" width="15" style="75" customWidth="1"/>
    <col min="12046" max="12046" width="13.6640625" style="75" customWidth="1"/>
    <col min="12047" max="12047" width="14.109375" style="75" customWidth="1"/>
    <col min="12048" max="12050" width="11.44140625" style="75"/>
    <col min="12051" max="12051" width="13.6640625" style="75" customWidth="1"/>
    <col min="12052" max="12052" width="2.6640625" style="75" customWidth="1"/>
    <col min="12053" max="12288" width="11.44140625" style="75"/>
    <col min="12289" max="12289" width="12.109375" style="75" customWidth="1"/>
    <col min="12290" max="12290" width="10.88671875" style="75" customWidth="1"/>
    <col min="12291" max="12291" width="18.5546875" style="75" customWidth="1"/>
    <col min="12292" max="12292" width="5.6640625" style="75" customWidth="1"/>
    <col min="12293" max="12293" width="14.6640625" style="75" customWidth="1"/>
    <col min="12294" max="12294" width="14.44140625" style="75" customWidth="1"/>
    <col min="12295" max="12295" width="15.33203125" style="75" customWidth="1"/>
    <col min="12296" max="12296" width="14.88671875" style="75" customWidth="1"/>
    <col min="12297" max="12297" width="12.6640625" style="75" customWidth="1"/>
    <col min="12298" max="12298" width="13.5546875" style="75" customWidth="1"/>
    <col min="12299" max="12299" width="19" style="75" customWidth="1"/>
    <col min="12300" max="12300" width="11.44140625" style="75"/>
    <col min="12301" max="12301" width="15" style="75" customWidth="1"/>
    <col min="12302" max="12302" width="13.6640625" style="75" customWidth="1"/>
    <col min="12303" max="12303" width="14.109375" style="75" customWidth="1"/>
    <col min="12304" max="12306" width="11.44140625" style="75"/>
    <col min="12307" max="12307" width="13.6640625" style="75" customWidth="1"/>
    <col min="12308" max="12308" width="2.6640625" style="75" customWidth="1"/>
    <col min="12309" max="12544" width="11.44140625" style="75"/>
    <col min="12545" max="12545" width="12.109375" style="75" customWidth="1"/>
    <col min="12546" max="12546" width="10.88671875" style="75" customWidth="1"/>
    <col min="12547" max="12547" width="18.5546875" style="75" customWidth="1"/>
    <col min="12548" max="12548" width="5.6640625" style="75" customWidth="1"/>
    <col min="12549" max="12549" width="14.6640625" style="75" customWidth="1"/>
    <col min="12550" max="12550" width="14.44140625" style="75" customWidth="1"/>
    <col min="12551" max="12551" width="15.33203125" style="75" customWidth="1"/>
    <col min="12552" max="12552" width="14.88671875" style="75" customWidth="1"/>
    <col min="12553" max="12553" width="12.6640625" style="75" customWidth="1"/>
    <col min="12554" max="12554" width="13.5546875" style="75" customWidth="1"/>
    <col min="12555" max="12555" width="19" style="75" customWidth="1"/>
    <col min="12556" max="12556" width="11.44140625" style="75"/>
    <col min="12557" max="12557" width="15" style="75" customWidth="1"/>
    <col min="12558" max="12558" width="13.6640625" style="75" customWidth="1"/>
    <col min="12559" max="12559" width="14.109375" style="75" customWidth="1"/>
    <col min="12560" max="12562" width="11.44140625" style="75"/>
    <col min="12563" max="12563" width="13.6640625" style="75" customWidth="1"/>
    <col min="12564" max="12564" width="2.6640625" style="75" customWidth="1"/>
    <col min="12565" max="12800" width="11.44140625" style="75"/>
    <col min="12801" max="12801" width="12.109375" style="75" customWidth="1"/>
    <col min="12802" max="12802" width="10.88671875" style="75" customWidth="1"/>
    <col min="12803" max="12803" width="18.5546875" style="75" customWidth="1"/>
    <col min="12804" max="12804" width="5.6640625" style="75" customWidth="1"/>
    <col min="12805" max="12805" width="14.6640625" style="75" customWidth="1"/>
    <col min="12806" max="12806" width="14.44140625" style="75" customWidth="1"/>
    <col min="12807" max="12807" width="15.33203125" style="75" customWidth="1"/>
    <col min="12808" max="12808" width="14.88671875" style="75" customWidth="1"/>
    <col min="12809" max="12809" width="12.6640625" style="75" customWidth="1"/>
    <col min="12810" max="12810" width="13.5546875" style="75" customWidth="1"/>
    <col min="12811" max="12811" width="19" style="75" customWidth="1"/>
    <col min="12812" max="12812" width="11.44140625" style="75"/>
    <col min="12813" max="12813" width="15" style="75" customWidth="1"/>
    <col min="12814" max="12814" width="13.6640625" style="75" customWidth="1"/>
    <col min="12815" max="12815" width="14.109375" style="75" customWidth="1"/>
    <col min="12816" max="12818" width="11.44140625" style="75"/>
    <col min="12819" max="12819" width="13.6640625" style="75" customWidth="1"/>
    <col min="12820" max="12820" width="2.6640625" style="75" customWidth="1"/>
    <col min="12821" max="13056" width="11.44140625" style="75"/>
    <col min="13057" max="13057" width="12.109375" style="75" customWidth="1"/>
    <col min="13058" max="13058" width="10.88671875" style="75" customWidth="1"/>
    <col min="13059" max="13059" width="18.5546875" style="75" customWidth="1"/>
    <col min="13060" max="13060" width="5.6640625" style="75" customWidth="1"/>
    <col min="13061" max="13061" width="14.6640625" style="75" customWidth="1"/>
    <col min="13062" max="13062" width="14.44140625" style="75" customWidth="1"/>
    <col min="13063" max="13063" width="15.33203125" style="75" customWidth="1"/>
    <col min="13064" max="13064" width="14.88671875" style="75" customWidth="1"/>
    <col min="13065" max="13065" width="12.6640625" style="75" customWidth="1"/>
    <col min="13066" max="13066" width="13.5546875" style="75" customWidth="1"/>
    <col min="13067" max="13067" width="19" style="75" customWidth="1"/>
    <col min="13068" max="13068" width="11.44140625" style="75"/>
    <col min="13069" max="13069" width="15" style="75" customWidth="1"/>
    <col min="13070" max="13070" width="13.6640625" style="75" customWidth="1"/>
    <col min="13071" max="13071" width="14.109375" style="75" customWidth="1"/>
    <col min="13072" max="13074" width="11.44140625" style="75"/>
    <col min="13075" max="13075" width="13.6640625" style="75" customWidth="1"/>
    <col min="13076" max="13076" width="2.6640625" style="75" customWidth="1"/>
    <col min="13077" max="13312" width="11.44140625" style="75"/>
    <col min="13313" max="13313" width="12.109375" style="75" customWidth="1"/>
    <col min="13314" max="13314" width="10.88671875" style="75" customWidth="1"/>
    <col min="13315" max="13315" width="18.5546875" style="75" customWidth="1"/>
    <col min="13316" max="13316" width="5.6640625" style="75" customWidth="1"/>
    <col min="13317" max="13317" width="14.6640625" style="75" customWidth="1"/>
    <col min="13318" max="13318" width="14.44140625" style="75" customWidth="1"/>
    <col min="13319" max="13319" width="15.33203125" style="75" customWidth="1"/>
    <col min="13320" max="13320" width="14.88671875" style="75" customWidth="1"/>
    <col min="13321" max="13321" width="12.6640625" style="75" customWidth="1"/>
    <col min="13322" max="13322" width="13.5546875" style="75" customWidth="1"/>
    <col min="13323" max="13323" width="19" style="75" customWidth="1"/>
    <col min="13324" max="13324" width="11.44140625" style="75"/>
    <col min="13325" max="13325" width="15" style="75" customWidth="1"/>
    <col min="13326" max="13326" width="13.6640625" style="75" customWidth="1"/>
    <col min="13327" max="13327" width="14.109375" style="75" customWidth="1"/>
    <col min="13328" max="13330" width="11.44140625" style="75"/>
    <col min="13331" max="13331" width="13.6640625" style="75" customWidth="1"/>
    <col min="13332" max="13332" width="2.6640625" style="75" customWidth="1"/>
    <col min="13333" max="13568" width="11.44140625" style="75"/>
    <col min="13569" max="13569" width="12.109375" style="75" customWidth="1"/>
    <col min="13570" max="13570" width="10.88671875" style="75" customWidth="1"/>
    <col min="13571" max="13571" width="18.5546875" style="75" customWidth="1"/>
    <col min="13572" max="13572" width="5.6640625" style="75" customWidth="1"/>
    <col min="13573" max="13573" width="14.6640625" style="75" customWidth="1"/>
    <col min="13574" max="13574" width="14.44140625" style="75" customWidth="1"/>
    <col min="13575" max="13575" width="15.33203125" style="75" customWidth="1"/>
    <col min="13576" max="13576" width="14.88671875" style="75" customWidth="1"/>
    <col min="13577" max="13577" width="12.6640625" style="75" customWidth="1"/>
    <col min="13578" max="13578" width="13.5546875" style="75" customWidth="1"/>
    <col min="13579" max="13579" width="19" style="75" customWidth="1"/>
    <col min="13580" max="13580" width="11.44140625" style="75"/>
    <col min="13581" max="13581" width="15" style="75" customWidth="1"/>
    <col min="13582" max="13582" width="13.6640625" style="75" customWidth="1"/>
    <col min="13583" max="13583" width="14.109375" style="75" customWidth="1"/>
    <col min="13584" max="13586" width="11.44140625" style="75"/>
    <col min="13587" max="13587" width="13.6640625" style="75" customWidth="1"/>
    <col min="13588" max="13588" width="2.6640625" style="75" customWidth="1"/>
    <col min="13589" max="13824" width="11.44140625" style="75"/>
    <col min="13825" max="13825" width="12.109375" style="75" customWidth="1"/>
    <col min="13826" max="13826" width="10.88671875" style="75" customWidth="1"/>
    <col min="13827" max="13827" width="18.5546875" style="75" customWidth="1"/>
    <col min="13828" max="13828" width="5.6640625" style="75" customWidth="1"/>
    <col min="13829" max="13829" width="14.6640625" style="75" customWidth="1"/>
    <col min="13830" max="13830" width="14.44140625" style="75" customWidth="1"/>
    <col min="13831" max="13831" width="15.33203125" style="75" customWidth="1"/>
    <col min="13832" max="13832" width="14.88671875" style="75" customWidth="1"/>
    <col min="13833" max="13833" width="12.6640625" style="75" customWidth="1"/>
    <col min="13834" max="13834" width="13.5546875" style="75" customWidth="1"/>
    <col min="13835" max="13835" width="19" style="75" customWidth="1"/>
    <col min="13836" max="13836" width="11.44140625" style="75"/>
    <col min="13837" max="13837" width="15" style="75" customWidth="1"/>
    <col min="13838" max="13838" width="13.6640625" style="75" customWidth="1"/>
    <col min="13839" max="13839" width="14.109375" style="75" customWidth="1"/>
    <col min="13840" max="13842" width="11.44140625" style="75"/>
    <col min="13843" max="13843" width="13.6640625" style="75" customWidth="1"/>
    <col min="13844" max="13844" width="2.6640625" style="75" customWidth="1"/>
    <col min="13845" max="14080" width="11.44140625" style="75"/>
    <col min="14081" max="14081" width="12.109375" style="75" customWidth="1"/>
    <col min="14082" max="14082" width="10.88671875" style="75" customWidth="1"/>
    <col min="14083" max="14083" width="18.5546875" style="75" customWidth="1"/>
    <col min="14084" max="14084" width="5.6640625" style="75" customWidth="1"/>
    <col min="14085" max="14085" width="14.6640625" style="75" customWidth="1"/>
    <col min="14086" max="14086" width="14.44140625" style="75" customWidth="1"/>
    <col min="14087" max="14087" width="15.33203125" style="75" customWidth="1"/>
    <col min="14088" max="14088" width="14.88671875" style="75" customWidth="1"/>
    <col min="14089" max="14089" width="12.6640625" style="75" customWidth="1"/>
    <col min="14090" max="14090" width="13.5546875" style="75" customWidth="1"/>
    <col min="14091" max="14091" width="19" style="75" customWidth="1"/>
    <col min="14092" max="14092" width="11.44140625" style="75"/>
    <col min="14093" max="14093" width="15" style="75" customWidth="1"/>
    <col min="14094" max="14094" width="13.6640625" style="75" customWidth="1"/>
    <col min="14095" max="14095" width="14.109375" style="75" customWidth="1"/>
    <col min="14096" max="14098" width="11.44140625" style="75"/>
    <col min="14099" max="14099" width="13.6640625" style="75" customWidth="1"/>
    <col min="14100" max="14100" width="2.6640625" style="75" customWidth="1"/>
    <col min="14101" max="14336" width="11.44140625" style="75"/>
    <col min="14337" max="14337" width="12.109375" style="75" customWidth="1"/>
    <col min="14338" max="14338" width="10.88671875" style="75" customWidth="1"/>
    <col min="14339" max="14339" width="18.5546875" style="75" customWidth="1"/>
    <col min="14340" max="14340" width="5.6640625" style="75" customWidth="1"/>
    <col min="14341" max="14341" width="14.6640625" style="75" customWidth="1"/>
    <col min="14342" max="14342" width="14.44140625" style="75" customWidth="1"/>
    <col min="14343" max="14343" width="15.33203125" style="75" customWidth="1"/>
    <col min="14344" max="14344" width="14.88671875" style="75" customWidth="1"/>
    <col min="14345" max="14345" width="12.6640625" style="75" customWidth="1"/>
    <col min="14346" max="14346" width="13.5546875" style="75" customWidth="1"/>
    <col min="14347" max="14347" width="19" style="75" customWidth="1"/>
    <col min="14348" max="14348" width="11.44140625" style="75"/>
    <col min="14349" max="14349" width="15" style="75" customWidth="1"/>
    <col min="14350" max="14350" width="13.6640625" style="75" customWidth="1"/>
    <col min="14351" max="14351" width="14.109375" style="75" customWidth="1"/>
    <col min="14352" max="14354" width="11.44140625" style="75"/>
    <col min="14355" max="14355" width="13.6640625" style="75" customWidth="1"/>
    <col min="14356" max="14356" width="2.6640625" style="75" customWidth="1"/>
    <col min="14357" max="14592" width="11.44140625" style="75"/>
    <col min="14593" max="14593" width="12.109375" style="75" customWidth="1"/>
    <col min="14594" max="14594" width="10.88671875" style="75" customWidth="1"/>
    <col min="14595" max="14595" width="18.5546875" style="75" customWidth="1"/>
    <col min="14596" max="14596" width="5.6640625" style="75" customWidth="1"/>
    <col min="14597" max="14597" width="14.6640625" style="75" customWidth="1"/>
    <col min="14598" max="14598" width="14.44140625" style="75" customWidth="1"/>
    <col min="14599" max="14599" width="15.33203125" style="75" customWidth="1"/>
    <col min="14600" max="14600" width="14.88671875" style="75" customWidth="1"/>
    <col min="14601" max="14601" width="12.6640625" style="75" customWidth="1"/>
    <col min="14602" max="14602" width="13.5546875" style="75" customWidth="1"/>
    <col min="14603" max="14603" width="19" style="75" customWidth="1"/>
    <col min="14604" max="14604" width="11.44140625" style="75"/>
    <col min="14605" max="14605" width="15" style="75" customWidth="1"/>
    <col min="14606" max="14606" width="13.6640625" style="75" customWidth="1"/>
    <col min="14607" max="14607" width="14.109375" style="75" customWidth="1"/>
    <col min="14608" max="14610" width="11.44140625" style="75"/>
    <col min="14611" max="14611" width="13.6640625" style="75" customWidth="1"/>
    <col min="14612" max="14612" width="2.6640625" style="75" customWidth="1"/>
    <col min="14613" max="14848" width="11.44140625" style="75"/>
    <col min="14849" max="14849" width="12.109375" style="75" customWidth="1"/>
    <col min="14850" max="14850" width="10.88671875" style="75" customWidth="1"/>
    <col min="14851" max="14851" width="18.5546875" style="75" customWidth="1"/>
    <col min="14852" max="14852" width="5.6640625" style="75" customWidth="1"/>
    <col min="14853" max="14853" width="14.6640625" style="75" customWidth="1"/>
    <col min="14854" max="14854" width="14.44140625" style="75" customWidth="1"/>
    <col min="14855" max="14855" width="15.33203125" style="75" customWidth="1"/>
    <col min="14856" max="14856" width="14.88671875" style="75" customWidth="1"/>
    <col min="14857" max="14857" width="12.6640625" style="75" customWidth="1"/>
    <col min="14858" max="14858" width="13.5546875" style="75" customWidth="1"/>
    <col min="14859" max="14859" width="19" style="75" customWidth="1"/>
    <col min="14860" max="14860" width="11.44140625" style="75"/>
    <col min="14861" max="14861" width="15" style="75" customWidth="1"/>
    <col min="14862" max="14862" width="13.6640625" style="75" customWidth="1"/>
    <col min="14863" max="14863" width="14.109375" style="75" customWidth="1"/>
    <col min="14864" max="14866" width="11.44140625" style="75"/>
    <col min="14867" max="14867" width="13.6640625" style="75" customWidth="1"/>
    <col min="14868" max="14868" width="2.6640625" style="75" customWidth="1"/>
    <col min="14869" max="15104" width="11.44140625" style="75"/>
    <col min="15105" max="15105" width="12.109375" style="75" customWidth="1"/>
    <col min="15106" max="15106" width="10.88671875" style="75" customWidth="1"/>
    <col min="15107" max="15107" width="18.5546875" style="75" customWidth="1"/>
    <col min="15108" max="15108" width="5.6640625" style="75" customWidth="1"/>
    <col min="15109" max="15109" width="14.6640625" style="75" customWidth="1"/>
    <col min="15110" max="15110" width="14.44140625" style="75" customWidth="1"/>
    <col min="15111" max="15111" width="15.33203125" style="75" customWidth="1"/>
    <col min="15112" max="15112" width="14.88671875" style="75" customWidth="1"/>
    <col min="15113" max="15113" width="12.6640625" style="75" customWidth="1"/>
    <col min="15114" max="15114" width="13.5546875" style="75" customWidth="1"/>
    <col min="15115" max="15115" width="19" style="75" customWidth="1"/>
    <col min="15116" max="15116" width="11.44140625" style="75"/>
    <col min="15117" max="15117" width="15" style="75" customWidth="1"/>
    <col min="15118" max="15118" width="13.6640625" style="75" customWidth="1"/>
    <col min="15119" max="15119" width="14.109375" style="75" customWidth="1"/>
    <col min="15120" max="15122" width="11.44140625" style="75"/>
    <col min="15123" max="15123" width="13.6640625" style="75" customWidth="1"/>
    <col min="15124" max="15124" width="2.6640625" style="75" customWidth="1"/>
    <col min="15125" max="15360" width="11.44140625" style="75"/>
    <col min="15361" max="15361" width="12.109375" style="75" customWidth="1"/>
    <col min="15362" max="15362" width="10.88671875" style="75" customWidth="1"/>
    <col min="15363" max="15363" width="18.5546875" style="75" customWidth="1"/>
    <col min="15364" max="15364" width="5.6640625" style="75" customWidth="1"/>
    <col min="15365" max="15365" width="14.6640625" style="75" customWidth="1"/>
    <col min="15366" max="15366" width="14.44140625" style="75" customWidth="1"/>
    <col min="15367" max="15367" width="15.33203125" style="75" customWidth="1"/>
    <col min="15368" max="15368" width="14.88671875" style="75" customWidth="1"/>
    <col min="15369" max="15369" width="12.6640625" style="75" customWidth="1"/>
    <col min="15370" max="15370" width="13.5546875" style="75" customWidth="1"/>
    <col min="15371" max="15371" width="19" style="75" customWidth="1"/>
    <col min="15372" max="15372" width="11.44140625" style="75"/>
    <col min="15373" max="15373" width="15" style="75" customWidth="1"/>
    <col min="15374" max="15374" width="13.6640625" style="75" customWidth="1"/>
    <col min="15375" max="15375" width="14.109375" style="75" customWidth="1"/>
    <col min="15376" max="15378" width="11.44140625" style="75"/>
    <col min="15379" max="15379" width="13.6640625" style="75" customWidth="1"/>
    <col min="15380" max="15380" width="2.6640625" style="75" customWidth="1"/>
    <col min="15381" max="15616" width="11.44140625" style="75"/>
    <col min="15617" max="15617" width="12.109375" style="75" customWidth="1"/>
    <col min="15618" max="15618" width="10.88671875" style="75" customWidth="1"/>
    <col min="15619" max="15619" width="18.5546875" style="75" customWidth="1"/>
    <col min="15620" max="15620" width="5.6640625" style="75" customWidth="1"/>
    <col min="15621" max="15621" width="14.6640625" style="75" customWidth="1"/>
    <col min="15622" max="15622" width="14.44140625" style="75" customWidth="1"/>
    <col min="15623" max="15623" width="15.33203125" style="75" customWidth="1"/>
    <col min="15624" max="15624" width="14.88671875" style="75" customWidth="1"/>
    <col min="15625" max="15625" width="12.6640625" style="75" customWidth="1"/>
    <col min="15626" max="15626" width="13.5546875" style="75" customWidth="1"/>
    <col min="15627" max="15627" width="19" style="75" customWidth="1"/>
    <col min="15628" max="15628" width="11.44140625" style="75"/>
    <col min="15629" max="15629" width="15" style="75" customWidth="1"/>
    <col min="15630" max="15630" width="13.6640625" style="75" customWidth="1"/>
    <col min="15631" max="15631" width="14.109375" style="75" customWidth="1"/>
    <col min="15632" max="15634" width="11.44140625" style="75"/>
    <col min="15635" max="15635" width="13.6640625" style="75" customWidth="1"/>
    <col min="15636" max="15636" width="2.6640625" style="75" customWidth="1"/>
    <col min="15637" max="15872" width="11.44140625" style="75"/>
    <col min="15873" max="15873" width="12.109375" style="75" customWidth="1"/>
    <col min="15874" max="15874" width="10.88671875" style="75" customWidth="1"/>
    <col min="15875" max="15875" width="18.5546875" style="75" customWidth="1"/>
    <col min="15876" max="15876" width="5.6640625" style="75" customWidth="1"/>
    <col min="15877" max="15877" width="14.6640625" style="75" customWidth="1"/>
    <col min="15878" max="15878" width="14.44140625" style="75" customWidth="1"/>
    <col min="15879" max="15879" width="15.33203125" style="75" customWidth="1"/>
    <col min="15880" max="15880" width="14.88671875" style="75" customWidth="1"/>
    <col min="15881" max="15881" width="12.6640625" style="75" customWidth="1"/>
    <col min="15882" max="15882" width="13.5546875" style="75" customWidth="1"/>
    <col min="15883" max="15883" width="19" style="75" customWidth="1"/>
    <col min="15884" max="15884" width="11.44140625" style="75"/>
    <col min="15885" max="15885" width="15" style="75" customWidth="1"/>
    <col min="15886" max="15886" width="13.6640625" style="75" customWidth="1"/>
    <col min="15887" max="15887" width="14.109375" style="75" customWidth="1"/>
    <col min="15888" max="15890" width="11.44140625" style="75"/>
    <col min="15891" max="15891" width="13.6640625" style="75" customWidth="1"/>
    <col min="15892" max="15892" width="2.6640625" style="75" customWidth="1"/>
    <col min="15893" max="16128" width="11.44140625" style="75"/>
    <col min="16129" max="16129" width="12.109375" style="75" customWidth="1"/>
    <col min="16130" max="16130" width="10.88671875" style="75" customWidth="1"/>
    <col min="16131" max="16131" width="18.5546875" style="75" customWidth="1"/>
    <col min="16132" max="16132" width="5.6640625" style="75" customWidth="1"/>
    <col min="16133" max="16133" width="14.6640625" style="75" customWidth="1"/>
    <col min="16134" max="16134" width="14.44140625" style="75" customWidth="1"/>
    <col min="16135" max="16135" width="15.33203125" style="75" customWidth="1"/>
    <col min="16136" max="16136" width="14.88671875" style="75" customWidth="1"/>
    <col min="16137" max="16137" width="12.6640625" style="75" customWidth="1"/>
    <col min="16138" max="16138" width="13.5546875" style="75" customWidth="1"/>
    <col min="16139" max="16139" width="19" style="75" customWidth="1"/>
    <col min="16140" max="16140" width="11.44140625" style="75"/>
    <col min="16141" max="16141" width="15" style="75" customWidth="1"/>
    <col min="16142" max="16142" width="13.6640625" style="75" customWidth="1"/>
    <col min="16143" max="16143" width="14.109375" style="75" customWidth="1"/>
    <col min="16144" max="16146" width="11.44140625" style="75"/>
    <col min="16147" max="16147" width="13.6640625" style="75" customWidth="1"/>
    <col min="16148" max="16148" width="2.6640625" style="75" customWidth="1"/>
    <col min="16149" max="16384" width="11.44140625" style="75"/>
  </cols>
  <sheetData>
    <row r="1" spans="1:23" ht="27.75" customHeight="1" x14ac:dyDescent="0.25">
      <c r="A1" s="151" t="s">
        <v>117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74"/>
    </row>
    <row r="2" spans="1:23" s="80" customFormat="1" ht="20.25" customHeight="1" thickBot="1" x14ac:dyDescent="0.3">
      <c r="A2" s="76" t="s">
        <v>38</v>
      </c>
      <c r="B2" s="77" t="s">
        <v>39</v>
      </c>
      <c r="C2" s="76" t="s">
        <v>40</v>
      </c>
      <c r="D2" s="152" t="s">
        <v>41</v>
      </c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9"/>
      <c r="T2" s="79"/>
      <c r="V2" s="75"/>
      <c r="W2" s="75"/>
    </row>
    <row r="3" spans="1:23" ht="14.1" customHeight="1" x14ac:dyDescent="0.25">
      <c r="A3" s="137">
        <v>0</v>
      </c>
      <c r="B3" s="138">
        <v>158.005</v>
      </c>
      <c r="C3" s="83" t="s">
        <v>123</v>
      </c>
      <c r="D3" s="152"/>
      <c r="S3" s="84"/>
      <c r="T3" s="84"/>
    </row>
    <row r="4" spans="1:23" ht="14.1" customHeight="1" x14ac:dyDescent="0.25">
      <c r="A4" s="88">
        <v>4</v>
      </c>
      <c r="B4" s="89">
        <v>156.84899999999999</v>
      </c>
      <c r="C4" s="90"/>
      <c r="D4" s="152"/>
      <c r="S4" s="84"/>
      <c r="T4" s="84"/>
    </row>
    <row r="5" spans="1:23" ht="14.1" customHeight="1" x14ac:dyDescent="0.25">
      <c r="A5" s="88">
        <v>7</v>
      </c>
      <c r="B5" s="89">
        <v>155.57300000000001</v>
      </c>
      <c r="C5" s="90"/>
      <c r="D5" s="152"/>
      <c r="S5" s="84"/>
      <c r="T5" s="84"/>
    </row>
    <row r="6" spans="1:23" ht="14.1" customHeight="1" x14ac:dyDescent="0.25">
      <c r="A6" s="141">
        <v>8.3000000000000007</v>
      </c>
      <c r="B6" s="142">
        <v>155.07400000000001</v>
      </c>
      <c r="C6" s="143" t="s">
        <v>45</v>
      </c>
      <c r="D6" s="152"/>
      <c r="S6" s="84"/>
      <c r="T6" s="84"/>
    </row>
    <row r="7" spans="1:23" ht="14.1" customHeight="1" x14ac:dyDescent="0.25">
      <c r="A7" s="91">
        <v>19</v>
      </c>
      <c r="B7" s="92">
        <v>146.39400000000001</v>
      </c>
      <c r="C7" s="90"/>
      <c r="D7" s="152"/>
      <c r="S7" s="84"/>
      <c r="T7" s="84"/>
    </row>
    <row r="8" spans="1:23" ht="14.1" customHeight="1" x14ac:dyDescent="0.25">
      <c r="A8" s="91">
        <v>29</v>
      </c>
      <c r="B8" s="92">
        <v>143.81399999999999</v>
      </c>
      <c r="C8" s="90"/>
      <c r="D8" s="152"/>
      <c r="S8" s="84"/>
      <c r="T8" s="84"/>
    </row>
    <row r="9" spans="1:23" ht="14.1" customHeight="1" x14ac:dyDescent="0.25">
      <c r="A9" s="91">
        <v>39</v>
      </c>
      <c r="B9" s="92">
        <v>142.84399999999999</v>
      </c>
      <c r="C9" s="90"/>
      <c r="D9" s="152"/>
      <c r="S9" s="84"/>
      <c r="T9" s="84"/>
    </row>
    <row r="10" spans="1:23" ht="14.1" customHeight="1" x14ac:dyDescent="0.25">
      <c r="A10" s="91">
        <v>49</v>
      </c>
      <c r="B10" s="92">
        <v>140.934</v>
      </c>
      <c r="C10" s="93"/>
      <c r="D10" s="152"/>
      <c r="S10" s="84"/>
      <c r="T10" s="84"/>
    </row>
    <row r="11" spans="1:23" ht="14.1" customHeight="1" x14ac:dyDescent="0.25">
      <c r="A11" s="91">
        <v>59</v>
      </c>
      <c r="B11" s="92">
        <v>139.964</v>
      </c>
      <c r="C11" s="90"/>
      <c r="D11" s="152"/>
      <c r="S11" s="84"/>
      <c r="T11" s="84"/>
    </row>
    <row r="12" spans="1:23" ht="14.1" customHeight="1" x14ac:dyDescent="0.25">
      <c r="A12" s="91">
        <v>69</v>
      </c>
      <c r="B12" s="92">
        <v>138.81399999999999</v>
      </c>
      <c r="C12" s="90"/>
      <c r="D12" s="152"/>
      <c r="S12" s="84"/>
      <c r="T12" s="84"/>
    </row>
    <row r="13" spans="1:23" ht="14.1" customHeight="1" x14ac:dyDescent="0.25">
      <c r="A13" s="91">
        <v>79</v>
      </c>
      <c r="B13" s="92">
        <v>138.994</v>
      </c>
      <c r="C13" s="90"/>
      <c r="D13" s="152"/>
      <c r="S13" s="84"/>
      <c r="T13" s="84"/>
    </row>
    <row r="14" spans="1:23" ht="14.1" customHeight="1" x14ac:dyDescent="0.25">
      <c r="A14" s="91">
        <v>89</v>
      </c>
      <c r="B14" s="92">
        <v>139.334</v>
      </c>
      <c r="C14" s="90"/>
      <c r="D14" s="152"/>
      <c r="S14" s="84"/>
      <c r="T14" s="84"/>
    </row>
    <row r="15" spans="1:23" ht="14.1" customHeight="1" x14ac:dyDescent="0.25">
      <c r="A15" s="91">
        <v>99</v>
      </c>
      <c r="B15" s="92">
        <v>139.51400000000001</v>
      </c>
      <c r="C15" s="90"/>
      <c r="D15" s="152"/>
      <c r="S15" s="84"/>
      <c r="T15" s="84"/>
    </row>
    <row r="16" spans="1:23" ht="14.1" customHeight="1" x14ac:dyDescent="0.25">
      <c r="A16" s="91">
        <v>109</v>
      </c>
      <c r="B16" s="92">
        <v>141.03399999999999</v>
      </c>
      <c r="C16" s="90"/>
      <c r="D16" s="152"/>
      <c r="S16" s="84"/>
      <c r="T16" s="84"/>
    </row>
    <row r="17" spans="1:20" ht="14.1" customHeight="1" x14ac:dyDescent="0.25">
      <c r="A17" s="91">
        <v>119</v>
      </c>
      <c r="B17" s="92">
        <v>141.89400000000001</v>
      </c>
      <c r="C17" s="90"/>
      <c r="D17" s="152"/>
      <c r="S17" s="84"/>
      <c r="T17" s="84"/>
    </row>
    <row r="18" spans="1:20" ht="14.1" customHeight="1" x14ac:dyDescent="0.25">
      <c r="A18" s="91">
        <v>129</v>
      </c>
      <c r="B18" s="92">
        <v>142.864</v>
      </c>
      <c r="C18" s="90"/>
      <c r="D18" s="152"/>
      <c r="S18" s="84"/>
      <c r="T18" s="84"/>
    </row>
    <row r="19" spans="1:20" ht="14.1" customHeight="1" x14ac:dyDescent="0.25">
      <c r="A19" s="91">
        <v>139</v>
      </c>
      <c r="B19" s="92">
        <v>143.89400000000001</v>
      </c>
      <c r="C19" s="90"/>
      <c r="D19" s="152"/>
      <c r="S19" s="84"/>
      <c r="T19" s="84"/>
    </row>
    <row r="20" spans="1:20" ht="14.1" customHeight="1" x14ac:dyDescent="0.25">
      <c r="A20" s="91">
        <v>149</v>
      </c>
      <c r="B20" s="92">
        <v>144.494</v>
      </c>
      <c r="C20" s="93"/>
      <c r="D20" s="152"/>
      <c r="S20" s="84"/>
      <c r="T20" s="84"/>
    </row>
    <row r="21" spans="1:20" ht="14.1" customHeight="1" x14ac:dyDescent="0.25">
      <c r="A21" s="91">
        <v>161</v>
      </c>
      <c r="B21" s="92">
        <v>144.774</v>
      </c>
      <c r="C21" s="90"/>
      <c r="D21" s="152"/>
      <c r="S21" s="84"/>
      <c r="T21" s="84"/>
    </row>
    <row r="22" spans="1:20" ht="14.1" customHeight="1" x14ac:dyDescent="0.25">
      <c r="A22" s="91">
        <v>173</v>
      </c>
      <c r="B22" s="92">
        <v>145.10400000000001</v>
      </c>
      <c r="C22" s="90"/>
      <c r="D22" s="152"/>
      <c r="S22" s="84"/>
      <c r="T22" s="84"/>
    </row>
    <row r="23" spans="1:20" ht="14.1" customHeight="1" x14ac:dyDescent="0.25">
      <c r="A23" s="91">
        <v>185</v>
      </c>
      <c r="B23" s="92">
        <v>146.054</v>
      </c>
      <c r="C23" s="90"/>
      <c r="D23" s="152"/>
      <c r="S23" s="84"/>
      <c r="T23" s="84"/>
    </row>
    <row r="24" spans="1:20" ht="14.1" customHeight="1" x14ac:dyDescent="0.25">
      <c r="A24" s="91">
        <v>197</v>
      </c>
      <c r="B24" s="92">
        <v>146.35400000000001</v>
      </c>
      <c r="C24" s="90"/>
      <c r="D24" s="152"/>
      <c r="S24" s="84"/>
      <c r="T24" s="84"/>
    </row>
    <row r="25" spans="1:20" ht="14.1" customHeight="1" x14ac:dyDescent="0.25">
      <c r="A25" s="96">
        <v>209</v>
      </c>
      <c r="B25" s="97">
        <v>146.38399999999999</v>
      </c>
      <c r="C25" s="98"/>
      <c r="D25" s="152"/>
      <c r="S25" s="84"/>
      <c r="T25" s="84"/>
    </row>
    <row r="26" spans="1:20" ht="14.1" customHeight="1" x14ac:dyDescent="0.25">
      <c r="A26" s="96">
        <v>221</v>
      </c>
      <c r="B26" s="97">
        <v>147.04400000000001</v>
      </c>
      <c r="C26" s="98"/>
      <c r="D26" s="152"/>
      <c r="S26" s="84"/>
      <c r="T26" s="84"/>
    </row>
    <row r="27" spans="1:20" ht="14.1" customHeight="1" x14ac:dyDescent="0.25">
      <c r="A27" s="144">
        <v>233.3</v>
      </c>
      <c r="B27" s="145">
        <v>154.57400000000001</v>
      </c>
      <c r="C27" s="98"/>
      <c r="D27" s="152"/>
      <c r="S27" s="84"/>
      <c r="T27" s="84"/>
    </row>
    <row r="28" spans="1:20" ht="14.1" customHeight="1" x14ac:dyDescent="0.25">
      <c r="A28" s="144">
        <v>233.3</v>
      </c>
      <c r="B28" s="145">
        <v>155.107</v>
      </c>
      <c r="C28" s="143" t="s">
        <v>47</v>
      </c>
      <c r="D28" s="152"/>
      <c r="S28" s="84"/>
      <c r="T28" s="84"/>
    </row>
    <row r="29" spans="1:20" ht="14.1" customHeight="1" x14ac:dyDescent="0.25">
      <c r="A29" s="96">
        <v>243.3</v>
      </c>
      <c r="B29" s="97">
        <v>157.56700000000001</v>
      </c>
      <c r="C29" s="98" t="s">
        <v>124</v>
      </c>
      <c r="D29" s="152"/>
      <c r="S29" s="84"/>
      <c r="T29" s="84"/>
    </row>
    <row r="30" spans="1:20" ht="14.1" customHeight="1" x14ac:dyDescent="0.25">
      <c r="A30" s="96">
        <v>253.3</v>
      </c>
      <c r="B30" s="97">
        <v>157.34200000000001</v>
      </c>
      <c r="C30" s="98" t="s">
        <v>125</v>
      </c>
      <c r="D30" s="152"/>
      <c r="S30" s="84"/>
      <c r="T30" s="84"/>
    </row>
    <row r="31" spans="1:20" ht="14.1" customHeight="1" x14ac:dyDescent="0.25">
      <c r="A31" s="99"/>
      <c r="B31" s="100"/>
      <c r="C31" s="93"/>
      <c r="D31" s="152"/>
      <c r="S31" s="84"/>
      <c r="T31" s="84"/>
    </row>
    <row r="32" spans="1:20" ht="14.1" customHeight="1" x14ac:dyDescent="0.25">
      <c r="A32" s="99"/>
      <c r="B32" s="100"/>
      <c r="C32" s="98"/>
      <c r="D32" s="152"/>
      <c r="S32" s="84"/>
      <c r="T32" s="84"/>
    </row>
    <row r="33" spans="1:20" ht="14.1" customHeight="1" x14ac:dyDescent="0.25">
      <c r="A33" s="99"/>
      <c r="B33" s="100"/>
      <c r="C33" s="98"/>
      <c r="D33" s="152"/>
      <c r="S33" s="84"/>
      <c r="T33" s="84"/>
    </row>
    <row r="34" spans="1:20" ht="14.1" customHeight="1" x14ac:dyDescent="0.25">
      <c r="A34" s="99"/>
      <c r="B34" s="100"/>
      <c r="C34" s="98"/>
      <c r="D34" s="152"/>
      <c r="S34" s="84"/>
      <c r="T34" s="84"/>
    </row>
    <row r="35" spans="1:20" ht="14.1" customHeight="1" x14ac:dyDescent="0.25">
      <c r="A35" s="99"/>
      <c r="B35" s="100"/>
      <c r="C35" s="98"/>
      <c r="D35" s="152"/>
      <c r="S35" s="84"/>
      <c r="T35" s="84"/>
    </row>
    <row r="36" spans="1:20" ht="14.1" customHeight="1" x14ac:dyDescent="0.25">
      <c r="A36" s="99"/>
      <c r="B36" s="100"/>
      <c r="C36" s="98"/>
      <c r="D36" s="152"/>
      <c r="S36" s="84"/>
      <c r="T36" s="84"/>
    </row>
    <row r="37" spans="1:20" ht="14.1" customHeight="1" x14ac:dyDescent="0.25">
      <c r="A37" s="99"/>
      <c r="B37" s="100"/>
      <c r="C37" s="101"/>
      <c r="D37" s="152"/>
      <c r="S37" s="84"/>
      <c r="T37" s="84"/>
    </row>
    <row r="38" spans="1:20" ht="14.1" customHeight="1" x14ac:dyDescent="0.25">
      <c r="A38" s="99"/>
      <c r="B38" s="100"/>
      <c r="C38" s="101"/>
      <c r="D38" s="152"/>
      <c r="S38" s="84"/>
      <c r="T38" s="84"/>
    </row>
    <row r="39" spans="1:20" ht="14.1" customHeight="1" x14ac:dyDescent="0.25">
      <c r="A39" s="99"/>
      <c r="B39" s="100"/>
      <c r="C39" s="101"/>
      <c r="D39" s="152"/>
      <c r="S39" s="84"/>
      <c r="T39" s="84"/>
    </row>
    <row r="40" spans="1:20" ht="14.1" customHeight="1" x14ac:dyDescent="0.25">
      <c r="A40" s="99"/>
      <c r="B40" s="100"/>
      <c r="C40" s="101"/>
      <c r="D40" s="152"/>
      <c r="S40" s="84"/>
      <c r="T40" s="84"/>
    </row>
    <row r="41" spans="1:20" ht="14.1" customHeight="1" x14ac:dyDescent="0.25">
      <c r="A41" s="99"/>
      <c r="B41" s="100"/>
      <c r="C41" s="101"/>
      <c r="D41" s="152"/>
      <c r="S41" s="84"/>
      <c r="T41" s="84"/>
    </row>
    <row r="42" spans="1:20" ht="14.1" customHeight="1" x14ac:dyDescent="0.25">
      <c r="A42" s="99"/>
      <c r="B42" s="100"/>
      <c r="C42" s="101"/>
      <c r="D42" s="152"/>
      <c r="S42" s="84"/>
      <c r="T42" s="84"/>
    </row>
    <row r="43" spans="1:20" ht="14.1" customHeight="1" x14ac:dyDescent="0.25">
      <c r="A43" s="99"/>
      <c r="B43" s="100"/>
      <c r="C43" s="101"/>
      <c r="D43" s="152"/>
      <c r="S43" s="84"/>
      <c r="T43" s="84"/>
    </row>
    <row r="44" spans="1:20" ht="14.1" customHeight="1" x14ac:dyDescent="0.25">
      <c r="A44" s="99"/>
      <c r="B44" s="100"/>
      <c r="C44" s="101"/>
      <c r="D44" s="152"/>
      <c r="S44" s="84"/>
      <c r="T44" s="84"/>
    </row>
    <row r="45" spans="1:20" ht="14.1" customHeight="1" x14ac:dyDescent="0.25">
      <c r="A45" s="99"/>
      <c r="B45" s="100"/>
      <c r="C45" s="101"/>
      <c r="D45" s="152"/>
      <c r="S45" s="84"/>
      <c r="T45" s="84"/>
    </row>
    <row r="46" spans="1:20" ht="14.1" customHeight="1" x14ac:dyDescent="0.25">
      <c r="A46" s="99"/>
      <c r="B46" s="100"/>
      <c r="C46" s="101"/>
      <c r="D46" s="152"/>
      <c r="S46" s="84"/>
      <c r="T46" s="84"/>
    </row>
    <row r="47" spans="1:20" ht="14.1" customHeight="1" x14ac:dyDescent="0.25">
      <c r="A47" s="99"/>
      <c r="B47" s="100"/>
      <c r="C47" s="101"/>
      <c r="D47" s="152"/>
      <c r="S47" s="84"/>
      <c r="T47" s="84"/>
    </row>
    <row r="48" spans="1:20" ht="14.1" customHeight="1" x14ac:dyDescent="0.25">
      <c r="A48" s="99"/>
      <c r="B48" s="100"/>
      <c r="C48" s="101"/>
      <c r="D48" s="152"/>
      <c r="S48" s="84"/>
      <c r="T48" s="84"/>
    </row>
    <row r="49" spans="1:20" ht="14.1" customHeight="1" x14ac:dyDescent="0.25">
      <c r="A49" s="99"/>
      <c r="B49" s="100"/>
      <c r="C49" s="93"/>
      <c r="D49" s="152"/>
      <c r="S49" s="84"/>
      <c r="T49" s="84"/>
    </row>
    <row r="50" spans="1:20" ht="14.1" customHeight="1" x14ac:dyDescent="0.25">
      <c r="A50" s="99"/>
      <c r="B50" s="100"/>
      <c r="C50" s="101"/>
      <c r="D50" s="152"/>
      <c r="S50" s="84"/>
      <c r="T50" s="84"/>
    </row>
    <row r="51" spans="1:20" ht="14.1" customHeight="1" x14ac:dyDescent="0.25">
      <c r="A51" s="99"/>
      <c r="B51" s="100"/>
      <c r="C51" s="101"/>
      <c r="D51" s="152"/>
      <c r="S51" s="84"/>
      <c r="T51" s="84"/>
    </row>
    <row r="52" spans="1:20" ht="14.1" customHeight="1" x14ac:dyDescent="0.25">
      <c r="A52" s="99"/>
      <c r="B52" s="100"/>
      <c r="C52" s="101"/>
      <c r="D52" s="152"/>
      <c r="S52" s="84"/>
      <c r="T52" s="84"/>
    </row>
    <row r="53" spans="1:20" ht="14.1" customHeight="1" x14ac:dyDescent="0.25">
      <c r="A53" s="99"/>
      <c r="B53" s="100"/>
      <c r="C53" s="101"/>
      <c r="D53" s="152"/>
      <c r="S53" s="84"/>
      <c r="T53" s="84"/>
    </row>
    <row r="54" spans="1:20" ht="14.1" customHeight="1" x14ac:dyDescent="0.25">
      <c r="A54" s="99"/>
      <c r="B54" s="100"/>
      <c r="C54" s="101"/>
      <c r="D54" s="152"/>
      <c r="S54" s="84"/>
      <c r="T54" s="84"/>
    </row>
    <row r="55" spans="1:20" ht="14.1" customHeight="1" x14ac:dyDescent="0.25">
      <c r="A55" s="99"/>
      <c r="B55" s="100"/>
      <c r="C55" s="101"/>
      <c r="D55" s="152"/>
      <c r="S55" s="84"/>
      <c r="T55" s="84"/>
    </row>
    <row r="56" spans="1:20" ht="14.1" customHeight="1" x14ac:dyDescent="0.25">
      <c r="A56" s="99"/>
      <c r="B56" s="100"/>
      <c r="C56" s="101"/>
      <c r="D56" s="152"/>
      <c r="S56" s="84"/>
      <c r="T56" s="84"/>
    </row>
    <row r="57" spans="1:20" ht="14.1" customHeight="1" x14ac:dyDescent="0.25">
      <c r="A57" s="99"/>
      <c r="B57" s="100"/>
      <c r="C57" s="101"/>
      <c r="D57" s="152"/>
      <c r="S57" s="84"/>
      <c r="T57" s="84"/>
    </row>
    <row r="58" spans="1:20" ht="14.1" customHeight="1" x14ac:dyDescent="0.25">
      <c r="A58" s="99"/>
      <c r="B58" s="100"/>
      <c r="C58" s="101"/>
      <c r="D58" s="152"/>
      <c r="S58" s="84"/>
      <c r="T58" s="84"/>
    </row>
    <row r="59" spans="1:20" ht="14.1" customHeight="1" thickBot="1" x14ac:dyDescent="0.3">
      <c r="A59" s="102"/>
      <c r="B59" s="103"/>
      <c r="C59" s="104"/>
      <c r="D59" s="153"/>
      <c r="S59" s="84"/>
      <c r="T59" s="84"/>
    </row>
    <row r="60" spans="1:20" ht="14.1" customHeight="1" x14ac:dyDescent="0.25">
      <c r="A60" s="105">
        <v>8.3000000000000007</v>
      </c>
      <c r="B60" s="106">
        <v>155.07400000000001</v>
      </c>
      <c r="C60" s="107" t="s">
        <v>45</v>
      </c>
      <c r="D60" s="154" t="s">
        <v>46</v>
      </c>
      <c r="S60" s="84"/>
      <c r="T60" s="84"/>
    </row>
    <row r="61" spans="1:20" ht="14.1" customHeight="1" thickBot="1" x14ac:dyDescent="0.3">
      <c r="A61" s="108">
        <v>233.3</v>
      </c>
      <c r="B61" s="109">
        <v>155.107</v>
      </c>
      <c r="C61" s="110" t="s">
        <v>47</v>
      </c>
      <c r="D61" s="155"/>
      <c r="S61" s="84"/>
      <c r="T61" s="84"/>
    </row>
    <row r="62" spans="1:20" ht="14.1" customHeight="1" x14ac:dyDescent="0.25">
      <c r="A62" s="105">
        <v>12</v>
      </c>
      <c r="B62" s="111">
        <v>157.75700000000001</v>
      </c>
      <c r="C62" s="107" t="s">
        <v>48</v>
      </c>
      <c r="D62" s="155"/>
      <c r="S62" s="84"/>
      <c r="T62" s="84"/>
    </row>
    <row r="63" spans="1:20" ht="14.1" customHeight="1" thickBot="1" x14ac:dyDescent="0.3">
      <c r="A63" s="112">
        <v>12</v>
      </c>
      <c r="B63" s="113">
        <v>146.75700000000001</v>
      </c>
      <c r="C63" s="110" t="s">
        <v>48</v>
      </c>
      <c r="D63" s="155"/>
      <c r="S63" s="84"/>
      <c r="T63" s="84"/>
    </row>
    <row r="64" spans="1:20" ht="14.1" customHeight="1" x14ac:dyDescent="0.25">
      <c r="A64" s="114">
        <v>0</v>
      </c>
      <c r="B64" s="115">
        <v>0</v>
      </c>
      <c r="C64" s="107" t="s">
        <v>49</v>
      </c>
      <c r="D64" s="155"/>
      <c r="S64" s="84"/>
      <c r="T64" s="84"/>
    </row>
    <row r="65" spans="1:20" ht="14.1" customHeight="1" thickBot="1" x14ac:dyDescent="0.3">
      <c r="A65" s="116">
        <v>0</v>
      </c>
      <c r="B65" s="117">
        <v>0</v>
      </c>
      <c r="C65" s="110" t="s">
        <v>50</v>
      </c>
      <c r="D65" s="155"/>
      <c r="S65" s="84"/>
      <c r="T65" s="84"/>
    </row>
    <row r="66" spans="1:20" ht="14.1" customHeight="1" x14ac:dyDescent="0.25">
      <c r="A66" s="114">
        <v>0</v>
      </c>
      <c r="B66" s="118">
        <v>0</v>
      </c>
      <c r="C66" s="119" t="s">
        <v>51</v>
      </c>
      <c r="D66" s="155"/>
      <c r="S66" s="84"/>
      <c r="T66" s="84"/>
    </row>
    <row r="67" spans="1:20" ht="14.1" customHeight="1" thickBot="1" x14ac:dyDescent="0.3">
      <c r="A67" s="116">
        <v>243.3</v>
      </c>
      <c r="B67" s="120">
        <v>157.56700000000001</v>
      </c>
      <c r="C67" s="121" t="s">
        <v>52</v>
      </c>
      <c r="D67" s="155"/>
      <c r="S67" s="84"/>
      <c r="T67" s="84"/>
    </row>
    <row r="68" spans="1:20" ht="14.1" customHeight="1" x14ac:dyDescent="0.25">
      <c r="A68" s="122" t="s">
        <v>53</v>
      </c>
      <c r="B68" s="123" t="s">
        <v>126</v>
      </c>
      <c r="C68" s="124"/>
      <c r="D68" s="155"/>
      <c r="S68" s="84"/>
      <c r="T68" s="84"/>
    </row>
    <row r="69" spans="1:20" ht="14.1" customHeight="1" x14ac:dyDescent="0.25">
      <c r="A69" s="125" t="s">
        <v>55</v>
      </c>
      <c r="B69" s="126" t="s">
        <v>127</v>
      </c>
      <c r="C69" s="127"/>
      <c r="D69" s="155"/>
      <c r="S69" s="84"/>
      <c r="T69" s="84"/>
    </row>
    <row r="70" spans="1:20" ht="14.1" customHeight="1" x14ac:dyDescent="0.25">
      <c r="A70" s="125" t="s">
        <v>57</v>
      </c>
      <c r="B70" s="126"/>
      <c r="C70" s="127"/>
      <c r="D70" s="155"/>
      <c r="S70" s="84"/>
      <c r="T70" s="84"/>
    </row>
    <row r="71" spans="1:20" ht="14.1" customHeight="1" thickBot="1" x14ac:dyDescent="0.3">
      <c r="A71" s="157" t="s">
        <v>128</v>
      </c>
      <c r="B71" s="158"/>
      <c r="C71" s="159"/>
      <c r="D71" s="156"/>
      <c r="S71" s="84"/>
      <c r="T71" s="84"/>
    </row>
    <row r="72" spans="1:20" x14ac:dyDescent="0.25">
      <c r="A72" s="128" t="s">
        <v>59</v>
      </c>
      <c r="B72" s="84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</row>
    <row r="74" spans="1:20" x14ac:dyDescent="0.25">
      <c r="B74" s="129"/>
    </row>
  </sheetData>
  <mergeCells count="4">
    <mergeCell ref="A1:S1"/>
    <mergeCell ref="D2:D59"/>
    <mergeCell ref="D60:D71"/>
    <mergeCell ref="A71:C71"/>
  </mergeCells>
  <printOptions horizontalCentered="1" verticalCentered="1"/>
  <pageMargins left="0.19685039370078741" right="0.19685039370078741" top="0.51181102362204722" bottom="0.74803149606299213" header="0" footer="0"/>
  <pageSetup scale="50" orientation="landscape" blackAndWhite="1" horizontalDpi="1200" verticalDpi="1200" r:id="rId1"/>
  <headerFooter alignWithMargins="0">
    <oddFooter>&amp;L&amp;A&amp;CInformacion confidencial de hidrologia - IDEAM - &amp;D&amp;R1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W74"/>
  <sheetViews>
    <sheetView showGridLines="0" zoomScale="70" zoomScaleNormal="70" workbookViewId="0">
      <pane ySplit="1" topLeftCell="A2" activePane="bottomLeft" state="frozen"/>
      <selection activeCell="X54" activeCellId="1" sqref="A1:S1 X54"/>
      <selection pane="bottomLeft" activeCell="A3" sqref="A3:B24"/>
    </sheetView>
  </sheetViews>
  <sheetFormatPr baseColWidth="10" defaultRowHeight="13.2" x14ac:dyDescent="0.25"/>
  <cols>
    <col min="1" max="1" width="12.109375" style="75" customWidth="1"/>
    <col min="2" max="2" width="10.88671875" style="75" customWidth="1"/>
    <col min="3" max="3" width="18.5546875" style="75" customWidth="1"/>
    <col min="4" max="4" width="5.6640625" style="75" customWidth="1"/>
    <col min="5" max="5" width="14.6640625" style="75" customWidth="1"/>
    <col min="6" max="6" width="14.44140625" style="75" customWidth="1"/>
    <col min="7" max="7" width="15.33203125" style="75" customWidth="1"/>
    <col min="8" max="8" width="14.88671875" style="75" customWidth="1"/>
    <col min="9" max="9" width="12.6640625" style="75" customWidth="1"/>
    <col min="10" max="10" width="13.5546875" style="75" customWidth="1"/>
    <col min="11" max="11" width="19" style="75" customWidth="1"/>
    <col min="12" max="12" width="11.44140625" style="75"/>
    <col min="13" max="13" width="15" style="75" customWidth="1"/>
    <col min="14" max="14" width="13.6640625" style="75" customWidth="1"/>
    <col min="15" max="15" width="14.109375" style="75" customWidth="1"/>
    <col min="16" max="18" width="11.44140625" style="75"/>
    <col min="19" max="19" width="13.6640625" style="75" customWidth="1"/>
    <col min="20" max="20" width="2.6640625" style="75" customWidth="1"/>
    <col min="21" max="256" width="11.44140625" style="75"/>
    <col min="257" max="257" width="12.109375" style="75" customWidth="1"/>
    <col min="258" max="258" width="10.88671875" style="75" customWidth="1"/>
    <col min="259" max="259" width="18.5546875" style="75" customWidth="1"/>
    <col min="260" max="260" width="5.6640625" style="75" customWidth="1"/>
    <col min="261" max="261" width="14.6640625" style="75" customWidth="1"/>
    <col min="262" max="262" width="14.44140625" style="75" customWidth="1"/>
    <col min="263" max="263" width="15.33203125" style="75" customWidth="1"/>
    <col min="264" max="264" width="14.88671875" style="75" customWidth="1"/>
    <col min="265" max="265" width="12.6640625" style="75" customWidth="1"/>
    <col min="266" max="266" width="13.5546875" style="75" customWidth="1"/>
    <col min="267" max="267" width="19" style="75" customWidth="1"/>
    <col min="268" max="268" width="11.44140625" style="75"/>
    <col min="269" max="269" width="15" style="75" customWidth="1"/>
    <col min="270" max="270" width="13.6640625" style="75" customWidth="1"/>
    <col min="271" max="271" width="14.109375" style="75" customWidth="1"/>
    <col min="272" max="274" width="11.44140625" style="75"/>
    <col min="275" max="275" width="13.6640625" style="75" customWidth="1"/>
    <col min="276" max="276" width="2.6640625" style="75" customWidth="1"/>
    <col min="277" max="512" width="11.44140625" style="75"/>
    <col min="513" max="513" width="12.109375" style="75" customWidth="1"/>
    <col min="514" max="514" width="10.88671875" style="75" customWidth="1"/>
    <col min="515" max="515" width="18.5546875" style="75" customWidth="1"/>
    <col min="516" max="516" width="5.6640625" style="75" customWidth="1"/>
    <col min="517" max="517" width="14.6640625" style="75" customWidth="1"/>
    <col min="518" max="518" width="14.44140625" style="75" customWidth="1"/>
    <col min="519" max="519" width="15.33203125" style="75" customWidth="1"/>
    <col min="520" max="520" width="14.88671875" style="75" customWidth="1"/>
    <col min="521" max="521" width="12.6640625" style="75" customWidth="1"/>
    <col min="522" max="522" width="13.5546875" style="75" customWidth="1"/>
    <col min="523" max="523" width="19" style="75" customWidth="1"/>
    <col min="524" max="524" width="11.44140625" style="75"/>
    <col min="525" max="525" width="15" style="75" customWidth="1"/>
    <col min="526" max="526" width="13.6640625" style="75" customWidth="1"/>
    <col min="527" max="527" width="14.109375" style="75" customWidth="1"/>
    <col min="528" max="530" width="11.44140625" style="75"/>
    <col min="531" max="531" width="13.6640625" style="75" customWidth="1"/>
    <col min="532" max="532" width="2.6640625" style="75" customWidth="1"/>
    <col min="533" max="768" width="11.44140625" style="75"/>
    <col min="769" max="769" width="12.109375" style="75" customWidth="1"/>
    <col min="770" max="770" width="10.88671875" style="75" customWidth="1"/>
    <col min="771" max="771" width="18.5546875" style="75" customWidth="1"/>
    <col min="772" max="772" width="5.6640625" style="75" customWidth="1"/>
    <col min="773" max="773" width="14.6640625" style="75" customWidth="1"/>
    <col min="774" max="774" width="14.44140625" style="75" customWidth="1"/>
    <col min="775" max="775" width="15.33203125" style="75" customWidth="1"/>
    <col min="776" max="776" width="14.88671875" style="75" customWidth="1"/>
    <col min="777" max="777" width="12.6640625" style="75" customWidth="1"/>
    <col min="778" max="778" width="13.5546875" style="75" customWidth="1"/>
    <col min="779" max="779" width="19" style="75" customWidth="1"/>
    <col min="780" max="780" width="11.44140625" style="75"/>
    <col min="781" max="781" width="15" style="75" customWidth="1"/>
    <col min="782" max="782" width="13.6640625" style="75" customWidth="1"/>
    <col min="783" max="783" width="14.109375" style="75" customWidth="1"/>
    <col min="784" max="786" width="11.44140625" style="75"/>
    <col min="787" max="787" width="13.6640625" style="75" customWidth="1"/>
    <col min="788" max="788" width="2.6640625" style="75" customWidth="1"/>
    <col min="789" max="1024" width="11.44140625" style="75"/>
    <col min="1025" max="1025" width="12.109375" style="75" customWidth="1"/>
    <col min="1026" max="1026" width="10.88671875" style="75" customWidth="1"/>
    <col min="1027" max="1027" width="18.5546875" style="75" customWidth="1"/>
    <col min="1028" max="1028" width="5.6640625" style="75" customWidth="1"/>
    <col min="1029" max="1029" width="14.6640625" style="75" customWidth="1"/>
    <col min="1030" max="1030" width="14.44140625" style="75" customWidth="1"/>
    <col min="1031" max="1031" width="15.33203125" style="75" customWidth="1"/>
    <col min="1032" max="1032" width="14.88671875" style="75" customWidth="1"/>
    <col min="1033" max="1033" width="12.6640625" style="75" customWidth="1"/>
    <col min="1034" max="1034" width="13.5546875" style="75" customWidth="1"/>
    <col min="1035" max="1035" width="19" style="75" customWidth="1"/>
    <col min="1036" max="1036" width="11.44140625" style="75"/>
    <col min="1037" max="1037" width="15" style="75" customWidth="1"/>
    <col min="1038" max="1038" width="13.6640625" style="75" customWidth="1"/>
    <col min="1039" max="1039" width="14.109375" style="75" customWidth="1"/>
    <col min="1040" max="1042" width="11.44140625" style="75"/>
    <col min="1043" max="1043" width="13.6640625" style="75" customWidth="1"/>
    <col min="1044" max="1044" width="2.6640625" style="75" customWidth="1"/>
    <col min="1045" max="1280" width="11.44140625" style="75"/>
    <col min="1281" max="1281" width="12.109375" style="75" customWidth="1"/>
    <col min="1282" max="1282" width="10.88671875" style="75" customWidth="1"/>
    <col min="1283" max="1283" width="18.5546875" style="75" customWidth="1"/>
    <col min="1284" max="1284" width="5.6640625" style="75" customWidth="1"/>
    <col min="1285" max="1285" width="14.6640625" style="75" customWidth="1"/>
    <col min="1286" max="1286" width="14.44140625" style="75" customWidth="1"/>
    <col min="1287" max="1287" width="15.33203125" style="75" customWidth="1"/>
    <col min="1288" max="1288" width="14.88671875" style="75" customWidth="1"/>
    <col min="1289" max="1289" width="12.6640625" style="75" customWidth="1"/>
    <col min="1290" max="1290" width="13.5546875" style="75" customWidth="1"/>
    <col min="1291" max="1291" width="19" style="75" customWidth="1"/>
    <col min="1292" max="1292" width="11.44140625" style="75"/>
    <col min="1293" max="1293" width="15" style="75" customWidth="1"/>
    <col min="1294" max="1294" width="13.6640625" style="75" customWidth="1"/>
    <col min="1295" max="1295" width="14.109375" style="75" customWidth="1"/>
    <col min="1296" max="1298" width="11.44140625" style="75"/>
    <col min="1299" max="1299" width="13.6640625" style="75" customWidth="1"/>
    <col min="1300" max="1300" width="2.6640625" style="75" customWidth="1"/>
    <col min="1301" max="1536" width="11.44140625" style="75"/>
    <col min="1537" max="1537" width="12.109375" style="75" customWidth="1"/>
    <col min="1538" max="1538" width="10.88671875" style="75" customWidth="1"/>
    <col min="1539" max="1539" width="18.5546875" style="75" customWidth="1"/>
    <col min="1540" max="1540" width="5.6640625" style="75" customWidth="1"/>
    <col min="1541" max="1541" width="14.6640625" style="75" customWidth="1"/>
    <col min="1542" max="1542" width="14.44140625" style="75" customWidth="1"/>
    <col min="1543" max="1543" width="15.33203125" style="75" customWidth="1"/>
    <col min="1544" max="1544" width="14.88671875" style="75" customWidth="1"/>
    <col min="1545" max="1545" width="12.6640625" style="75" customWidth="1"/>
    <col min="1546" max="1546" width="13.5546875" style="75" customWidth="1"/>
    <col min="1547" max="1547" width="19" style="75" customWidth="1"/>
    <col min="1548" max="1548" width="11.44140625" style="75"/>
    <col min="1549" max="1549" width="15" style="75" customWidth="1"/>
    <col min="1550" max="1550" width="13.6640625" style="75" customWidth="1"/>
    <col min="1551" max="1551" width="14.109375" style="75" customWidth="1"/>
    <col min="1552" max="1554" width="11.44140625" style="75"/>
    <col min="1555" max="1555" width="13.6640625" style="75" customWidth="1"/>
    <col min="1556" max="1556" width="2.6640625" style="75" customWidth="1"/>
    <col min="1557" max="1792" width="11.44140625" style="75"/>
    <col min="1793" max="1793" width="12.109375" style="75" customWidth="1"/>
    <col min="1794" max="1794" width="10.88671875" style="75" customWidth="1"/>
    <col min="1795" max="1795" width="18.5546875" style="75" customWidth="1"/>
    <col min="1796" max="1796" width="5.6640625" style="75" customWidth="1"/>
    <col min="1797" max="1797" width="14.6640625" style="75" customWidth="1"/>
    <col min="1798" max="1798" width="14.44140625" style="75" customWidth="1"/>
    <col min="1799" max="1799" width="15.33203125" style="75" customWidth="1"/>
    <col min="1800" max="1800" width="14.88671875" style="75" customWidth="1"/>
    <col min="1801" max="1801" width="12.6640625" style="75" customWidth="1"/>
    <col min="1802" max="1802" width="13.5546875" style="75" customWidth="1"/>
    <col min="1803" max="1803" width="19" style="75" customWidth="1"/>
    <col min="1804" max="1804" width="11.44140625" style="75"/>
    <col min="1805" max="1805" width="15" style="75" customWidth="1"/>
    <col min="1806" max="1806" width="13.6640625" style="75" customWidth="1"/>
    <col min="1807" max="1807" width="14.109375" style="75" customWidth="1"/>
    <col min="1808" max="1810" width="11.44140625" style="75"/>
    <col min="1811" max="1811" width="13.6640625" style="75" customWidth="1"/>
    <col min="1812" max="1812" width="2.6640625" style="75" customWidth="1"/>
    <col min="1813" max="2048" width="11.44140625" style="75"/>
    <col min="2049" max="2049" width="12.109375" style="75" customWidth="1"/>
    <col min="2050" max="2050" width="10.88671875" style="75" customWidth="1"/>
    <col min="2051" max="2051" width="18.5546875" style="75" customWidth="1"/>
    <col min="2052" max="2052" width="5.6640625" style="75" customWidth="1"/>
    <col min="2053" max="2053" width="14.6640625" style="75" customWidth="1"/>
    <col min="2054" max="2054" width="14.44140625" style="75" customWidth="1"/>
    <col min="2055" max="2055" width="15.33203125" style="75" customWidth="1"/>
    <col min="2056" max="2056" width="14.88671875" style="75" customWidth="1"/>
    <col min="2057" max="2057" width="12.6640625" style="75" customWidth="1"/>
    <col min="2058" max="2058" width="13.5546875" style="75" customWidth="1"/>
    <col min="2059" max="2059" width="19" style="75" customWidth="1"/>
    <col min="2060" max="2060" width="11.44140625" style="75"/>
    <col min="2061" max="2061" width="15" style="75" customWidth="1"/>
    <col min="2062" max="2062" width="13.6640625" style="75" customWidth="1"/>
    <col min="2063" max="2063" width="14.109375" style="75" customWidth="1"/>
    <col min="2064" max="2066" width="11.44140625" style="75"/>
    <col min="2067" max="2067" width="13.6640625" style="75" customWidth="1"/>
    <col min="2068" max="2068" width="2.6640625" style="75" customWidth="1"/>
    <col min="2069" max="2304" width="11.44140625" style="75"/>
    <col min="2305" max="2305" width="12.109375" style="75" customWidth="1"/>
    <col min="2306" max="2306" width="10.88671875" style="75" customWidth="1"/>
    <col min="2307" max="2307" width="18.5546875" style="75" customWidth="1"/>
    <col min="2308" max="2308" width="5.6640625" style="75" customWidth="1"/>
    <col min="2309" max="2309" width="14.6640625" style="75" customWidth="1"/>
    <col min="2310" max="2310" width="14.44140625" style="75" customWidth="1"/>
    <col min="2311" max="2311" width="15.33203125" style="75" customWidth="1"/>
    <col min="2312" max="2312" width="14.88671875" style="75" customWidth="1"/>
    <col min="2313" max="2313" width="12.6640625" style="75" customWidth="1"/>
    <col min="2314" max="2314" width="13.5546875" style="75" customWidth="1"/>
    <col min="2315" max="2315" width="19" style="75" customWidth="1"/>
    <col min="2316" max="2316" width="11.44140625" style="75"/>
    <col min="2317" max="2317" width="15" style="75" customWidth="1"/>
    <col min="2318" max="2318" width="13.6640625" style="75" customWidth="1"/>
    <col min="2319" max="2319" width="14.109375" style="75" customWidth="1"/>
    <col min="2320" max="2322" width="11.44140625" style="75"/>
    <col min="2323" max="2323" width="13.6640625" style="75" customWidth="1"/>
    <col min="2324" max="2324" width="2.6640625" style="75" customWidth="1"/>
    <col min="2325" max="2560" width="11.44140625" style="75"/>
    <col min="2561" max="2561" width="12.109375" style="75" customWidth="1"/>
    <col min="2562" max="2562" width="10.88671875" style="75" customWidth="1"/>
    <col min="2563" max="2563" width="18.5546875" style="75" customWidth="1"/>
    <col min="2564" max="2564" width="5.6640625" style="75" customWidth="1"/>
    <col min="2565" max="2565" width="14.6640625" style="75" customWidth="1"/>
    <col min="2566" max="2566" width="14.44140625" style="75" customWidth="1"/>
    <col min="2567" max="2567" width="15.33203125" style="75" customWidth="1"/>
    <col min="2568" max="2568" width="14.88671875" style="75" customWidth="1"/>
    <col min="2569" max="2569" width="12.6640625" style="75" customWidth="1"/>
    <col min="2570" max="2570" width="13.5546875" style="75" customWidth="1"/>
    <col min="2571" max="2571" width="19" style="75" customWidth="1"/>
    <col min="2572" max="2572" width="11.44140625" style="75"/>
    <col min="2573" max="2573" width="15" style="75" customWidth="1"/>
    <col min="2574" max="2574" width="13.6640625" style="75" customWidth="1"/>
    <col min="2575" max="2575" width="14.109375" style="75" customWidth="1"/>
    <col min="2576" max="2578" width="11.44140625" style="75"/>
    <col min="2579" max="2579" width="13.6640625" style="75" customWidth="1"/>
    <col min="2580" max="2580" width="2.6640625" style="75" customWidth="1"/>
    <col min="2581" max="2816" width="11.44140625" style="75"/>
    <col min="2817" max="2817" width="12.109375" style="75" customWidth="1"/>
    <col min="2818" max="2818" width="10.88671875" style="75" customWidth="1"/>
    <col min="2819" max="2819" width="18.5546875" style="75" customWidth="1"/>
    <col min="2820" max="2820" width="5.6640625" style="75" customWidth="1"/>
    <col min="2821" max="2821" width="14.6640625" style="75" customWidth="1"/>
    <col min="2822" max="2822" width="14.44140625" style="75" customWidth="1"/>
    <col min="2823" max="2823" width="15.33203125" style="75" customWidth="1"/>
    <col min="2824" max="2824" width="14.88671875" style="75" customWidth="1"/>
    <col min="2825" max="2825" width="12.6640625" style="75" customWidth="1"/>
    <col min="2826" max="2826" width="13.5546875" style="75" customWidth="1"/>
    <col min="2827" max="2827" width="19" style="75" customWidth="1"/>
    <col min="2828" max="2828" width="11.44140625" style="75"/>
    <col min="2829" max="2829" width="15" style="75" customWidth="1"/>
    <col min="2830" max="2830" width="13.6640625" style="75" customWidth="1"/>
    <col min="2831" max="2831" width="14.109375" style="75" customWidth="1"/>
    <col min="2832" max="2834" width="11.44140625" style="75"/>
    <col min="2835" max="2835" width="13.6640625" style="75" customWidth="1"/>
    <col min="2836" max="2836" width="2.6640625" style="75" customWidth="1"/>
    <col min="2837" max="3072" width="11.44140625" style="75"/>
    <col min="3073" max="3073" width="12.109375" style="75" customWidth="1"/>
    <col min="3074" max="3074" width="10.88671875" style="75" customWidth="1"/>
    <col min="3075" max="3075" width="18.5546875" style="75" customWidth="1"/>
    <col min="3076" max="3076" width="5.6640625" style="75" customWidth="1"/>
    <col min="3077" max="3077" width="14.6640625" style="75" customWidth="1"/>
    <col min="3078" max="3078" width="14.44140625" style="75" customWidth="1"/>
    <col min="3079" max="3079" width="15.33203125" style="75" customWidth="1"/>
    <col min="3080" max="3080" width="14.88671875" style="75" customWidth="1"/>
    <col min="3081" max="3081" width="12.6640625" style="75" customWidth="1"/>
    <col min="3082" max="3082" width="13.5546875" style="75" customWidth="1"/>
    <col min="3083" max="3083" width="19" style="75" customWidth="1"/>
    <col min="3084" max="3084" width="11.44140625" style="75"/>
    <col min="3085" max="3085" width="15" style="75" customWidth="1"/>
    <col min="3086" max="3086" width="13.6640625" style="75" customWidth="1"/>
    <col min="3087" max="3087" width="14.109375" style="75" customWidth="1"/>
    <col min="3088" max="3090" width="11.44140625" style="75"/>
    <col min="3091" max="3091" width="13.6640625" style="75" customWidth="1"/>
    <col min="3092" max="3092" width="2.6640625" style="75" customWidth="1"/>
    <col min="3093" max="3328" width="11.44140625" style="75"/>
    <col min="3329" max="3329" width="12.109375" style="75" customWidth="1"/>
    <col min="3330" max="3330" width="10.88671875" style="75" customWidth="1"/>
    <col min="3331" max="3331" width="18.5546875" style="75" customWidth="1"/>
    <col min="3332" max="3332" width="5.6640625" style="75" customWidth="1"/>
    <col min="3333" max="3333" width="14.6640625" style="75" customWidth="1"/>
    <col min="3334" max="3334" width="14.44140625" style="75" customWidth="1"/>
    <col min="3335" max="3335" width="15.33203125" style="75" customWidth="1"/>
    <col min="3336" max="3336" width="14.88671875" style="75" customWidth="1"/>
    <col min="3337" max="3337" width="12.6640625" style="75" customWidth="1"/>
    <col min="3338" max="3338" width="13.5546875" style="75" customWidth="1"/>
    <col min="3339" max="3339" width="19" style="75" customWidth="1"/>
    <col min="3340" max="3340" width="11.44140625" style="75"/>
    <col min="3341" max="3341" width="15" style="75" customWidth="1"/>
    <col min="3342" max="3342" width="13.6640625" style="75" customWidth="1"/>
    <col min="3343" max="3343" width="14.109375" style="75" customWidth="1"/>
    <col min="3344" max="3346" width="11.44140625" style="75"/>
    <col min="3347" max="3347" width="13.6640625" style="75" customWidth="1"/>
    <col min="3348" max="3348" width="2.6640625" style="75" customWidth="1"/>
    <col min="3349" max="3584" width="11.44140625" style="75"/>
    <col min="3585" max="3585" width="12.109375" style="75" customWidth="1"/>
    <col min="3586" max="3586" width="10.88671875" style="75" customWidth="1"/>
    <col min="3587" max="3587" width="18.5546875" style="75" customWidth="1"/>
    <col min="3588" max="3588" width="5.6640625" style="75" customWidth="1"/>
    <col min="3589" max="3589" width="14.6640625" style="75" customWidth="1"/>
    <col min="3590" max="3590" width="14.44140625" style="75" customWidth="1"/>
    <col min="3591" max="3591" width="15.33203125" style="75" customWidth="1"/>
    <col min="3592" max="3592" width="14.88671875" style="75" customWidth="1"/>
    <col min="3593" max="3593" width="12.6640625" style="75" customWidth="1"/>
    <col min="3594" max="3594" width="13.5546875" style="75" customWidth="1"/>
    <col min="3595" max="3595" width="19" style="75" customWidth="1"/>
    <col min="3596" max="3596" width="11.44140625" style="75"/>
    <col min="3597" max="3597" width="15" style="75" customWidth="1"/>
    <col min="3598" max="3598" width="13.6640625" style="75" customWidth="1"/>
    <col min="3599" max="3599" width="14.109375" style="75" customWidth="1"/>
    <col min="3600" max="3602" width="11.44140625" style="75"/>
    <col min="3603" max="3603" width="13.6640625" style="75" customWidth="1"/>
    <col min="3604" max="3604" width="2.6640625" style="75" customWidth="1"/>
    <col min="3605" max="3840" width="11.44140625" style="75"/>
    <col min="3841" max="3841" width="12.109375" style="75" customWidth="1"/>
    <col min="3842" max="3842" width="10.88671875" style="75" customWidth="1"/>
    <col min="3843" max="3843" width="18.5546875" style="75" customWidth="1"/>
    <col min="3844" max="3844" width="5.6640625" style="75" customWidth="1"/>
    <col min="3845" max="3845" width="14.6640625" style="75" customWidth="1"/>
    <col min="3846" max="3846" width="14.44140625" style="75" customWidth="1"/>
    <col min="3847" max="3847" width="15.33203125" style="75" customWidth="1"/>
    <col min="3848" max="3848" width="14.88671875" style="75" customWidth="1"/>
    <col min="3849" max="3849" width="12.6640625" style="75" customWidth="1"/>
    <col min="3850" max="3850" width="13.5546875" style="75" customWidth="1"/>
    <col min="3851" max="3851" width="19" style="75" customWidth="1"/>
    <col min="3852" max="3852" width="11.44140625" style="75"/>
    <col min="3853" max="3853" width="15" style="75" customWidth="1"/>
    <col min="3854" max="3854" width="13.6640625" style="75" customWidth="1"/>
    <col min="3855" max="3855" width="14.109375" style="75" customWidth="1"/>
    <col min="3856" max="3858" width="11.44140625" style="75"/>
    <col min="3859" max="3859" width="13.6640625" style="75" customWidth="1"/>
    <col min="3860" max="3860" width="2.6640625" style="75" customWidth="1"/>
    <col min="3861" max="4096" width="11.44140625" style="75"/>
    <col min="4097" max="4097" width="12.109375" style="75" customWidth="1"/>
    <col min="4098" max="4098" width="10.88671875" style="75" customWidth="1"/>
    <col min="4099" max="4099" width="18.5546875" style="75" customWidth="1"/>
    <col min="4100" max="4100" width="5.6640625" style="75" customWidth="1"/>
    <col min="4101" max="4101" width="14.6640625" style="75" customWidth="1"/>
    <col min="4102" max="4102" width="14.44140625" style="75" customWidth="1"/>
    <col min="4103" max="4103" width="15.33203125" style="75" customWidth="1"/>
    <col min="4104" max="4104" width="14.88671875" style="75" customWidth="1"/>
    <col min="4105" max="4105" width="12.6640625" style="75" customWidth="1"/>
    <col min="4106" max="4106" width="13.5546875" style="75" customWidth="1"/>
    <col min="4107" max="4107" width="19" style="75" customWidth="1"/>
    <col min="4108" max="4108" width="11.44140625" style="75"/>
    <col min="4109" max="4109" width="15" style="75" customWidth="1"/>
    <col min="4110" max="4110" width="13.6640625" style="75" customWidth="1"/>
    <col min="4111" max="4111" width="14.109375" style="75" customWidth="1"/>
    <col min="4112" max="4114" width="11.44140625" style="75"/>
    <col min="4115" max="4115" width="13.6640625" style="75" customWidth="1"/>
    <col min="4116" max="4116" width="2.6640625" style="75" customWidth="1"/>
    <col min="4117" max="4352" width="11.44140625" style="75"/>
    <col min="4353" max="4353" width="12.109375" style="75" customWidth="1"/>
    <col min="4354" max="4354" width="10.88671875" style="75" customWidth="1"/>
    <col min="4355" max="4355" width="18.5546875" style="75" customWidth="1"/>
    <col min="4356" max="4356" width="5.6640625" style="75" customWidth="1"/>
    <col min="4357" max="4357" width="14.6640625" style="75" customWidth="1"/>
    <col min="4358" max="4358" width="14.44140625" style="75" customWidth="1"/>
    <col min="4359" max="4359" width="15.33203125" style="75" customWidth="1"/>
    <col min="4360" max="4360" width="14.88671875" style="75" customWidth="1"/>
    <col min="4361" max="4361" width="12.6640625" style="75" customWidth="1"/>
    <col min="4362" max="4362" width="13.5546875" style="75" customWidth="1"/>
    <col min="4363" max="4363" width="19" style="75" customWidth="1"/>
    <col min="4364" max="4364" width="11.44140625" style="75"/>
    <col min="4365" max="4365" width="15" style="75" customWidth="1"/>
    <col min="4366" max="4366" width="13.6640625" style="75" customWidth="1"/>
    <col min="4367" max="4367" width="14.109375" style="75" customWidth="1"/>
    <col min="4368" max="4370" width="11.44140625" style="75"/>
    <col min="4371" max="4371" width="13.6640625" style="75" customWidth="1"/>
    <col min="4372" max="4372" width="2.6640625" style="75" customWidth="1"/>
    <col min="4373" max="4608" width="11.44140625" style="75"/>
    <col min="4609" max="4609" width="12.109375" style="75" customWidth="1"/>
    <col min="4610" max="4610" width="10.88671875" style="75" customWidth="1"/>
    <col min="4611" max="4611" width="18.5546875" style="75" customWidth="1"/>
    <col min="4612" max="4612" width="5.6640625" style="75" customWidth="1"/>
    <col min="4613" max="4613" width="14.6640625" style="75" customWidth="1"/>
    <col min="4614" max="4614" width="14.44140625" style="75" customWidth="1"/>
    <col min="4615" max="4615" width="15.33203125" style="75" customWidth="1"/>
    <col min="4616" max="4616" width="14.88671875" style="75" customWidth="1"/>
    <col min="4617" max="4617" width="12.6640625" style="75" customWidth="1"/>
    <col min="4618" max="4618" width="13.5546875" style="75" customWidth="1"/>
    <col min="4619" max="4619" width="19" style="75" customWidth="1"/>
    <col min="4620" max="4620" width="11.44140625" style="75"/>
    <col min="4621" max="4621" width="15" style="75" customWidth="1"/>
    <col min="4622" max="4622" width="13.6640625" style="75" customWidth="1"/>
    <col min="4623" max="4623" width="14.109375" style="75" customWidth="1"/>
    <col min="4624" max="4626" width="11.44140625" style="75"/>
    <col min="4627" max="4627" width="13.6640625" style="75" customWidth="1"/>
    <col min="4628" max="4628" width="2.6640625" style="75" customWidth="1"/>
    <col min="4629" max="4864" width="11.44140625" style="75"/>
    <col min="4865" max="4865" width="12.109375" style="75" customWidth="1"/>
    <col min="4866" max="4866" width="10.88671875" style="75" customWidth="1"/>
    <col min="4867" max="4867" width="18.5546875" style="75" customWidth="1"/>
    <col min="4868" max="4868" width="5.6640625" style="75" customWidth="1"/>
    <col min="4869" max="4869" width="14.6640625" style="75" customWidth="1"/>
    <col min="4870" max="4870" width="14.44140625" style="75" customWidth="1"/>
    <col min="4871" max="4871" width="15.33203125" style="75" customWidth="1"/>
    <col min="4872" max="4872" width="14.88671875" style="75" customWidth="1"/>
    <col min="4873" max="4873" width="12.6640625" style="75" customWidth="1"/>
    <col min="4874" max="4874" width="13.5546875" style="75" customWidth="1"/>
    <col min="4875" max="4875" width="19" style="75" customWidth="1"/>
    <col min="4876" max="4876" width="11.44140625" style="75"/>
    <col min="4877" max="4877" width="15" style="75" customWidth="1"/>
    <col min="4878" max="4878" width="13.6640625" style="75" customWidth="1"/>
    <col min="4879" max="4879" width="14.109375" style="75" customWidth="1"/>
    <col min="4880" max="4882" width="11.44140625" style="75"/>
    <col min="4883" max="4883" width="13.6640625" style="75" customWidth="1"/>
    <col min="4884" max="4884" width="2.6640625" style="75" customWidth="1"/>
    <col min="4885" max="5120" width="11.44140625" style="75"/>
    <col min="5121" max="5121" width="12.109375" style="75" customWidth="1"/>
    <col min="5122" max="5122" width="10.88671875" style="75" customWidth="1"/>
    <col min="5123" max="5123" width="18.5546875" style="75" customWidth="1"/>
    <col min="5124" max="5124" width="5.6640625" style="75" customWidth="1"/>
    <col min="5125" max="5125" width="14.6640625" style="75" customWidth="1"/>
    <col min="5126" max="5126" width="14.44140625" style="75" customWidth="1"/>
    <col min="5127" max="5127" width="15.33203125" style="75" customWidth="1"/>
    <col min="5128" max="5128" width="14.88671875" style="75" customWidth="1"/>
    <col min="5129" max="5129" width="12.6640625" style="75" customWidth="1"/>
    <col min="5130" max="5130" width="13.5546875" style="75" customWidth="1"/>
    <col min="5131" max="5131" width="19" style="75" customWidth="1"/>
    <col min="5132" max="5132" width="11.44140625" style="75"/>
    <col min="5133" max="5133" width="15" style="75" customWidth="1"/>
    <col min="5134" max="5134" width="13.6640625" style="75" customWidth="1"/>
    <col min="5135" max="5135" width="14.109375" style="75" customWidth="1"/>
    <col min="5136" max="5138" width="11.44140625" style="75"/>
    <col min="5139" max="5139" width="13.6640625" style="75" customWidth="1"/>
    <col min="5140" max="5140" width="2.6640625" style="75" customWidth="1"/>
    <col min="5141" max="5376" width="11.44140625" style="75"/>
    <col min="5377" max="5377" width="12.109375" style="75" customWidth="1"/>
    <col min="5378" max="5378" width="10.88671875" style="75" customWidth="1"/>
    <col min="5379" max="5379" width="18.5546875" style="75" customWidth="1"/>
    <col min="5380" max="5380" width="5.6640625" style="75" customWidth="1"/>
    <col min="5381" max="5381" width="14.6640625" style="75" customWidth="1"/>
    <col min="5382" max="5382" width="14.44140625" style="75" customWidth="1"/>
    <col min="5383" max="5383" width="15.33203125" style="75" customWidth="1"/>
    <col min="5384" max="5384" width="14.88671875" style="75" customWidth="1"/>
    <col min="5385" max="5385" width="12.6640625" style="75" customWidth="1"/>
    <col min="5386" max="5386" width="13.5546875" style="75" customWidth="1"/>
    <col min="5387" max="5387" width="19" style="75" customWidth="1"/>
    <col min="5388" max="5388" width="11.44140625" style="75"/>
    <col min="5389" max="5389" width="15" style="75" customWidth="1"/>
    <col min="5390" max="5390" width="13.6640625" style="75" customWidth="1"/>
    <col min="5391" max="5391" width="14.109375" style="75" customWidth="1"/>
    <col min="5392" max="5394" width="11.44140625" style="75"/>
    <col min="5395" max="5395" width="13.6640625" style="75" customWidth="1"/>
    <col min="5396" max="5396" width="2.6640625" style="75" customWidth="1"/>
    <col min="5397" max="5632" width="11.44140625" style="75"/>
    <col min="5633" max="5633" width="12.109375" style="75" customWidth="1"/>
    <col min="5634" max="5634" width="10.88671875" style="75" customWidth="1"/>
    <col min="5635" max="5635" width="18.5546875" style="75" customWidth="1"/>
    <col min="5636" max="5636" width="5.6640625" style="75" customWidth="1"/>
    <col min="5637" max="5637" width="14.6640625" style="75" customWidth="1"/>
    <col min="5638" max="5638" width="14.44140625" style="75" customWidth="1"/>
    <col min="5639" max="5639" width="15.33203125" style="75" customWidth="1"/>
    <col min="5640" max="5640" width="14.88671875" style="75" customWidth="1"/>
    <col min="5641" max="5641" width="12.6640625" style="75" customWidth="1"/>
    <col min="5642" max="5642" width="13.5546875" style="75" customWidth="1"/>
    <col min="5643" max="5643" width="19" style="75" customWidth="1"/>
    <col min="5644" max="5644" width="11.44140625" style="75"/>
    <col min="5645" max="5645" width="15" style="75" customWidth="1"/>
    <col min="5646" max="5646" width="13.6640625" style="75" customWidth="1"/>
    <col min="5647" max="5647" width="14.109375" style="75" customWidth="1"/>
    <col min="5648" max="5650" width="11.44140625" style="75"/>
    <col min="5651" max="5651" width="13.6640625" style="75" customWidth="1"/>
    <col min="5652" max="5652" width="2.6640625" style="75" customWidth="1"/>
    <col min="5653" max="5888" width="11.44140625" style="75"/>
    <col min="5889" max="5889" width="12.109375" style="75" customWidth="1"/>
    <col min="5890" max="5890" width="10.88671875" style="75" customWidth="1"/>
    <col min="5891" max="5891" width="18.5546875" style="75" customWidth="1"/>
    <col min="5892" max="5892" width="5.6640625" style="75" customWidth="1"/>
    <col min="5893" max="5893" width="14.6640625" style="75" customWidth="1"/>
    <col min="5894" max="5894" width="14.44140625" style="75" customWidth="1"/>
    <col min="5895" max="5895" width="15.33203125" style="75" customWidth="1"/>
    <col min="5896" max="5896" width="14.88671875" style="75" customWidth="1"/>
    <col min="5897" max="5897" width="12.6640625" style="75" customWidth="1"/>
    <col min="5898" max="5898" width="13.5546875" style="75" customWidth="1"/>
    <col min="5899" max="5899" width="19" style="75" customWidth="1"/>
    <col min="5900" max="5900" width="11.44140625" style="75"/>
    <col min="5901" max="5901" width="15" style="75" customWidth="1"/>
    <col min="5902" max="5902" width="13.6640625" style="75" customWidth="1"/>
    <col min="5903" max="5903" width="14.109375" style="75" customWidth="1"/>
    <col min="5904" max="5906" width="11.44140625" style="75"/>
    <col min="5907" max="5907" width="13.6640625" style="75" customWidth="1"/>
    <col min="5908" max="5908" width="2.6640625" style="75" customWidth="1"/>
    <col min="5909" max="6144" width="11.44140625" style="75"/>
    <col min="6145" max="6145" width="12.109375" style="75" customWidth="1"/>
    <col min="6146" max="6146" width="10.88671875" style="75" customWidth="1"/>
    <col min="6147" max="6147" width="18.5546875" style="75" customWidth="1"/>
    <col min="6148" max="6148" width="5.6640625" style="75" customWidth="1"/>
    <col min="6149" max="6149" width="14.6640625" style="75" customWidth="1"/>
    <col min="6150" max="6150" width="14.44140625" style="75" customWidth="1"/>
    <col min="6151" max="6151" width="15.33203125" style="75" customWidth="1"/>
    <col min="6152" max="6152" width="14.88671875" style="75" customWidth="1"/>
    <col min="6153" max="6153" width="12.6640625" style="75" customWidth="1"/>
    <col min="6154" max="6154" width="13.5546875" style="75" customWidth="1"/>
    <col min="6155" max="6155" width="19" style="75" customWidth="1"/>
    <col min="6156" max="6156" width="11.44140625" style="75"/>
    <col min="6157" max="6157" width="15" style="75" customWidth="1"/>
    <col min="6158" max="6158" width="13.6640625" style="75" customWidth="1"/>
    <col min="6159" max="6159" width="14.109375" style="75" customWidth="1"/>
    <col min="6160" max="6162" width="11.44140625" style="75"/>
    <col min="6163" max="6163" width="13.6640625" style="75" customWidth="1"/>
    <col min="6164" max="6164" width="2.6640625" style="75" customWidth="1"/>
    <col min="6165" max="6400" width="11.44140625" style="75"/>
    <col min="6401" max="6401" width="12.109375" style="75" customWidth="1"/>
    <col min="6402" max="6402" width="10.88671875" style="75" customWidth="1"/>
    <col min="6403" max="6403" width="18.5546875" style="75" customWidth="1"/>
    <col min="6404" max="6404" width="5.6640625" style="75" customWidth="1"/>
    <col min="6405" max="6405" width="14.6640625" style="75" customWidth="1"/>
    <col min="6406" max="6406" width="14.44140625" style="75" customWidth="1"/>
    <col min="6407" max="6407" width="15.33203125" style="75" customWidth="1"/>
    <col min="6408" max="6408" width="14.88671875" style="75" customWidth="1"/>
    <col min="6409" max="6409" width="12.6640625" style="75" customWidth="1"/>
    <col min="6410" max="6410" width="13.5546875" style="75" customWidth="1"/>
    <col min="6411" max="6411" width="19" style="75" customWidth="1"/>
    <col min="6412" max="6412" width="11.44140625" style="75"/>
    <col min="6413" max="6413" width="15" style="75" customWidth="1"/>
    <col min="6414" max="6414" width="13.6640625" style="75" customWidth="1"/>
    <col min="6415" max="6415" width="14.109375" style="75" customWidth="1"/>
    <col min="6416" max="6418" width="11.44140625" style="75"/>
    <col min="6419" max="6419" width="13.6640625" style="75" customWidth="1"/>
    <col min="6420" max="6420" width="2.6640625" style="75" customWidth="1"/>
    <col min="6421" max="6656" width="11.44140625" style="75"/>
    <col min="6657" max="6657" width="12.109375" style="75" customWidth="1"/>
    <col min="6658" max="6658" width="10.88671875" style="75" customWidth="1"/>
    <col min="6659" max="6659" width="18.5546875" style="75" customWidth="1"/>
    <col min="6660" max="6660" width="5.6640625" style="75" customWidth="1"/>
    <col min="6661" max="6661" width="14.6640625" style="75" customWidth="1"/>
    <col min="6662" max="6662" width="14.44140625" style="75" customWidth="1"/>
    <col min="6663" max="6663" width="15.33203125" style="75" customWidth="1"/>
    <col min="6664" max="6664" width="14.88671875" style="75" customWidth="1"/>
    <col min="6665" max="6665" width="12.6640625" style="75" customWidth="1"/>
    <col min="6666" max="6666" width="13.5546875" style="75" customWidth="1"/>
    <col min="6667" max="6667" width="19" style="75" customWidth="1"/>
    <col min="6668" max="6668" width="11.44140625" style="75"/>
    <col min="6669" max="6669" width="15" style="75" customWidth="1"/>
    <col min="6670" max="6670" width="13.6640625" style="75" customWidth="1"/>
    <col min="6671" max="6671" width="14.109375" style="75" customWidth="1"/>
    <col min="6672" max="6674" width="11.44140625" style="75"/>
    <col min="6675" max="6675" width="13.6640625" style="75" customWidth="1"/>
    <col min="6676" max="6676" width="2.6640625" style="75" customWidth="1"/>
    <col min="6677" max="6912" width="11.44140625" style="75"/>
    <col min="6913" max="6913" width="12.109375" style="75" customWidth="1"/>
    <col min="6914" max="6914" width="10.88671875" style="75" customWidth="1"/>
    <col min="6915" max="6915" width="18.5546875" style="75" customWidth="1"/>
    <col min="6916" max="6916" width="5.6640625" style="75" customWidth="1"/>
    <col min="6917" max="6917" width="14.6640625" style="75" customWidth="1"/>
    <col min="6918" max="6918" width="14.44140625" style="75" customWidth="1"/>
    <col min="6919" max="6919" width="15.33203125" style="75" customWidth="1"/>
    <col min="6920" max="6920" width="14.88671875" style="75" customWidth="1"/>
    <col min="6921" max="6921" width="12.6640625" style="75" customWidth="1"/>
    <col min="6922" max="6922" width="13.5546875" style="75" customWidth="1"/>
    <col min="6923" max="6923" width="19" style="75" customWidth="1"/>
    <col min="6924" max="6924" width="11.44140625" style="75"/>
    <col min="6925" max="6925" width="15" style="75" customWidth="1"/>
    <col min="6926" max="6926" width="13.6640625" style="75" customWidth="1"/>
    <col min="6927" max="6927" width="14.109375" style="75" customWidth="1"/>
    <col min="6928" max="6930" width="11.44140625" style="75"/>
    <col min="6931" max="6931" width="13.6640625" style="75" customWidth="1"/>
    <col min="6932" max="6932" width="2.6640625" style="75" customWidth="1"/>
    <col min="6933" max="7168" width="11.44140625" style="75"/>
    <col min="7169" max="7169" width="12.109375" style="75" customWidth="1"/>
    <col min="7170" max="7170" width="10.88671875" style="75" customWidth="1"/>
    <col min="7171" max="7171" width="18.5546875" style="75" customWidth="1"/>
    <col min="7172" max="7172" width="5.6640625" style="75" customWidth="1"/>
    <col min="7173" max="7173" width="14.6640625" style="75" customWidth="1"/>
    <col min="7174" max="7174" width="14.44140625" style="75" customWidth="1"/>
    <col min="7175" max="7175" width="15.33203125" style="75" customWidth="1"/>
    <col min="7176" max="7176" width="14.88671875" style="75" customWidth="1"/>
    <col min="7177" max="7177" width="12.6640625" style="75" customWidth="1"/>
    <col min="7178" max="7178" width="13.5546875" style="75" customWidth="1"/>
    <col min="7179" max="7179" width="19" style="75" customWidth="1"/>
    <col min="7180" max="7180" width="11.44140625" style="75"/>
    <col min="7181" max="7181" width="15" style="75" customWidth="1"/>
    <col min="7182" max="7182" width="13.6640625" style="75" customWidth="1"/>
    <col min="7183" max="7183" width="14.109375" style="75" customWidth="1"/>
    <col min="7184" max="7186" width="11.44140625" style="75"/>
    <col min="7187" max="7187" width="13.6640625" style="75" customWidth="1"/>
    <col min="7188" max="7188" width="2.6640625" style="75" customWidth="1"/>
    <col min="7189" max="7424" width="11.44140625" style="75"/>
    <col min="7425" max="7425" width="12.109375" style="75" customWidth="1"/>
    <col min="7426" max="7426" width="10.88671875" style="75" customWidth="1"/>
    <col min="7427" max="7427" width="18.5546875" style="75" customWidth="1"/>
    <col min="7428" max="7428" width="5.6640625" style="75" customWidth="1"/>
    <col min="7429" max="7429" width="14.6640625" style="75" customWidth="1"/>
    <col min="7430" max="7430" width="14.44140625" style="75" customWidth="1"/>
    <col min="7431" max="7431" width="15.33203125" style="75" customWidth="1"/>
    <col min="7432" max="7432" width="14.88671875" style="75" customWidth="1"/>
    <col min="7433" max="7433" width="12.6640625" style="75" customWidth="1"/>
    <col min="7434" max="7434" width="13.5546875" style="75" customWidth="1"/>
    <col min="7435" max="7435" width="19" style="75" customWidth="1"/>
    <col min="7436" max="7436" width="11.44140625" style="75"/>
    <col min="7437" max="7437" width="15" style="75" customWidth="1"/>
    <col min="7438" max="7438" width="13.6640625" style="75" customWidth="1"/>
    <col min="7439" max="7439" width="14.109375" style="75" customWidth="1"/>
    <col min="7440" max="7442" width="11.44140625" style="75"/>
    <col min="7443" max="7443" width="13.6640625" style="75" customWidth="1"/>
    <col min="7444" max="7444" width="2.6640625" style="75" customWidth="1"/>
    <col min="7445" max="7680" width="11.44140625" style="75"/>
    <col min="7681" max="7681" width="12.109375" style="75" customWidth="1"/>
    <col min="7682" max="7682" width="10.88671875" style="75" customWidth="1"/>
    <col min="7683" max="7683" width="18.5546875" style="75" customWidth="1"/>
    <col min="7684" max="7684" width="5.6640625" style="75" customWidth="1"/>
    <col min="7685" max="7685" width="14.6640625" style="75" customWidth="1"/>
    <col min="7686" max="7686" width="14.44140625" style="75" customWidth="1"/>
    <col min="7687" max="7687" width="15.33203125" style="75" customWidth="1"/>
    <col min="7688" max="7688" width="14.88671875" style="75" customWidth="1"/>
    <col min="7689" max="7689" width="12.6640625" style="75" customWidth="1"/>
    <col min="7690" max="7690" width="13.5546875" style="75" customWidth="1"/>
    <col min="7691" max="7691" width="19" style="75" customWidth="1"/>
    <col min="7692" max="7692" width="11.44140625" style="75"/>
    <col min="7693" max="7693" width="15" style="75" customWidth="1"/>
    <col min="7694" max="7694" width="13.6640625" style="75" customWidth="1"/>
    <col min="7695" max="7695" width="14.109375" style="75" customWidth="1"/>
    <col min="7696" max="7698" width="11.44140625" style="75"/>
    <col min="7699" max="7699" width="13.6640625" style="75" customWidth="1"/>
    <col min="7700" max="7700" width="2.6640625" style="75" customWidth="1"/>
    <col min="7701" max="7936" width="11.44140625" style="75"/>
    <col min="7937" max="7937" width="12.109375" style="75" customWidth="1"/>
    <col min="7938" max="7938" width="10.88671875" style="75" customWidth="1"/>
    <col min="7939" max="7939" width="18.5546875" style="75" customWidth="1"/>
    <col min="7940" max="7940" width="5.6640625" style="75" customWidth="1"/>
    <col min="7941" max="7941" width="14.6640625" style="75" customWidth="1"/>
    <col min="7942" max="7942" width="14.44140625" style="75" customWidth="1"/>
    <col min="7943" max="7943" width="15.33203125" style="75" customWidth="1"/>
    <col min="7944" max="7944" width="14.88671875" style="75" customWidth="1"/>
    <col min="7945" max="7945" width="12.6640625" style="75" customWidth="1"/>
    <col min="7946" max="7946" width="13.5546875" style="75" customWidth="1"/>
    <col min="7947" max="7947" width="19" style="75" customWidth="1"/>
    <col min="7948" max="7948" width="11.44140625" style="75"/>
    <col min="7949" max="7949" width="15" style="75" customWidth="1"/>
    <col min="7950" max="7950" width="13.6640625" style="75" customWidth="1"/>
    <col min="7951" max="7951" width="14.109375" style="75" customWidth="1"/>
    <col min="7952" max="7954" width="11.44140625" style="75"/>
    <col min="7955" max="7955" width="13.6640625" style="75" customWidth="1"/>
    <col min="7956" max="7956" width="2.6640625" style="75" customWidth="1"/>
    <col min="7957" max="8192" width="11.44140625" style="75"/>
    <col min="8193" max="8193" width="12.109375" style="75" customWidth="1"/>
    <col min="8194" max="8194" width="10.88671875" style="75" customWidth="1"/>
    <col min="8195" max="8195" width="18.5546875" style="75" customWidth="1"/>
    <col min="8196" max="8196" width="5.6640625" style="75" customWidth="1"/>
    <col min="8197" max="8197" width="14.6640625" style="75" customWidth="1"/>
    <col min="8198" max="8198" width="14.44140625" style="75" customWidth="1"/>
    <col min="8199" max="8199" width="15.33203125" style="75" customWidth="1"/>
    <col min="8200" max="8200" width="14.88671875" style="75" customWidth="1"/>
    <col min="8201" max="8201" width="12.6640625" style="75" customWidth="1"/>
    <col min="8202" max="8202" width="13.5546875" style="75" customWidth="1"/>
    <col min="8203" max="8203" width="19" style="75" customWidth="1"/>
    <col min="8204" max="8204" width="11.44140625" style="75"/>
    <col min="8205" max="8205" width="15" style="75" customWidth="1"/>
    <col min="8206" max="8206" width="13.6640625" style="75" customWidth="1"/>
    <col min="8207" max="8207" width="14.109375" style="75" customWidth="1"/>
    <col min="8208" max="8210" width="11.44140625" style="75"/>
    <col min="8211" max="8211" width="13.6640625" style="75" customWidth="1"/>
    <col min="8212" max="8212" width="2.6640625" style="75" customWidth="1"/>
    <col min="8213" max="8448" width="11.44140625" style="75"/>
    <col min="8449" max="8449" width="12.109375" style="75" customWidth="1"/>
    <col min="8450" max="8450" width="10.88671875" style="75" customWidth="1"/>
    <col min="8451" max="8451" width="18.5546875" style="75" customWidth="1"/>
    <col min="8452" max="8452" width="5.6640625" style="75" customWidth="1"/>
    <col min="8453" max="8453" width="14.6640625" style="75" customWidth="1"/>
    <col min="8454" max="8454" width="14.44140625" style="75" customWidth="1"/>
    <col min="8455" max="8455" width="15.33203125" style="75" customWidth="1"/>
    <col min="8456" max="8456" width="14.88671875" style="75" customWidth="1"/>
    <col min="8457" max="8457" width="12.6640625" style="75" customWidth="1"/>
    <col min="8458" max="8458" width="13.5546875" style="75" customWidth="1"/>
    <col min="8459" max="8459" width="19" style="75" customWidth="1"/>
    <col min="8460" max="8460" width="11.44140625" style="75"/>
    <col min="8461" max="8461" width="15" style="75" customWidth="1"/>
    <col min="8462" max="8462" width="13.6640625" style="75" customWidth="1"/>
    <col min="8463" max="8463" width="14.109375" style="75" customWidth="1"/>
    <col min="8464" max="8466" width="11.44140625" style="75"/>
    <col min="8467" max="8467" width="13.6640625" style="75" customWidth="1"/>
    <col min="8468" max="8468" width="2.6640625" style="75" customWidth="1"/>
    <col min="8469" max="8704" width="11.44140625" style="75"/>
    <col min="8705" max="8705" width="12.109375" style="75" customWidth="1"/>
    <col min="8706" max="8706" width="10.88671875" style="75" customWidth="1"/>
    <col min="8707" max="8707" width="18.5546875" style="75" customWidth="1"/>
    <col min="8708" max="8708" width="5.6640625" style="75" customWidth="1"/>
    <col min="8709" max="8709" width="14.6640625" style="75" customWidth="1"/>
    <col min="8710" max="8710" width="14.44140625" style="75" customWidth="1"/>
    <col min="8711" max="8711" width="15.33203125" style="75" customWidth="1"/>
    <col min="8712" max="8712" width="14.88671875" style="75" customWidth="1"/>
    <col min="8713" max="8713" width="12.6640625" style="75" customWidth="1"/>
    <col min="8714" max="8714" width="13.5546875" style="75" customWidth="1"/>
    <col min="8715" max="8715" width="19" style="75" customWidth="1"/>
    <col min="8716" max="8716" width="11.44140625" style="75"/>
    <col min="8717" max="8717" width="15" style="75" customWidth="1"/>
    <col min="8718" max="8718" width="13.6640625" style="75" customWidth="1"/>
    <col min="8719" max="8719" width="14.109375" style="75" customWidth="1"/>
    <col min="8720" max="8722" width="11.44140625" style="75"/>
    <col min="8723" max="8723" width="13.6640625" style="75" customWidth="1"/>
    <col min="8724" max="8724" width="2.6640625" style="75" customWidth="1"/>
    <col min="8725" max="8960" width="11.44140625" style="75"/>
    <col min="8961" max="8961" width="12.109375" style="75" customWidth="1"/>
    <col min="8962" max="8962" width="10.88671875" style="75" customWidth="1"/>
    <col min="8963" max="8963" width="18.5546875" style="75" customWidth="1"/>
    <col min="8964" max="8964" width="5.6640625" style="75" customWidth="1"/>
    <col min="8965" max="8965" width="14.6640625" style="75" customWidth="1"/>
    <col min="8966" max="8966" width="14.44140625" style="75" customWidth="1"/>
    <col min="8967" max="8967" width="15.33203125" style="75" customWidth="1"/>
    <col min="8968" max="8968" width="14.88671875" style="75" customWidth="1"/>
    <col min="8969" max="8969" width="12.6640625" style="75" customWidth="1"/>
    <col min="8970" max="8970" width="13.5546875" style="75" customWidth="1"/>
    <col min="8971" max="8971" width="19" style="75" customWidth="1"/>
    <col min="8972" max="8972" width="11.44140625" style="75"/>
    <col min="8973" max="8973" width="15" style="75" customWidth="1"/>
    <col min="8974" max="8974" width="13.6640625" style="75" customWidth="1"/>
    <col min="8975" max="8975" width="14.109375" style="75" customWidth="1"/>
    <col min="8976" max="8978" width="11.44140625" style="75"/>
    <col min="8979" max="8979" width="13.6640625" style="75" customWidth="1"/>
    <col min="8980" max="8980" width="2.6640625" style="75" customWidth="1"/>
    <col min="8981" max="9216" width="11.44140625" style="75"/>
    <col min="9217" max="9217" width="12.109375" style="75" customWidth="1"/>
    <col min="9218" max="9218" width="10.88671875" style="75" customWidth="1"/>
    <col min="9219" max="9219" width="18.5546875" style="75" customWidth="1"/>
    <col min="9220" max="9220" width="5.6640625" style="75" customWidth="1"/>
    <col min="9221" max="9221" width="14.6640625" style="75" customWidth="1"/>
    <col min="9222" max="9222" width="14.44140625" style="75" customWidth="1"/>
    <col min="9223" max="9223" width="15.33203125" style="75" customWidth="1"/>
    <col min="9224" max="9224" width="14.88671875" style="75" customWidth="1"/>
    <col min="9225" max="9225" width="12.6640625" style="75" customWidth="1"/>
    <col min="9226" max="9226" width="13.5546875" style="75" customWidth="1"/>
    <col min="9227" max="9227" width="19" style="75" customWidth="1"/>
    <col min="9228" max="9228" width="11.44140625" style="75"/>
    <col min="9229" max="9229" width="15" style="75" customWidth="1"/>
    <col min="9230" max="9230" width="13.6640625" style="75" customWidth="1"/>
    <col min="9231" max="9231" width="14.109375" style="75" customWidth="1"/>
    <col min="9232" max="9234" width="11.44140625" style="75"/>
    <col min="9235" max="9235" width="13.6640625" style="75" customWidth="1"/>
    <col min="9236" max="9236" width="2.6640625" style="75" customWidth="1"/>
    <col min="9237" max="9472" width="11.44140625" style="75"/>
    <col min="9473" max="9473" width="12.109375" style="75" customWidth="1"/>
    <col min="9474" max="9474" width="10.88671875" style="75" customWidth="1"/>
    <col min="9475" max="9475" width="18.5546875" style="75" customWidth="1"/>
    <col min="9476" max="9476" width="5.6640625" style="75" customWidth="1"/>
    <col min="9477" max="9477" width="14.6640625" style="75" customWidth="1"/>
    <col min="9478" max="9478" width="14.44140625" style="75" customWidth="1"/>
    <col min="9479" max="9479" width="15.33203125" style="75" customWidth="1"/>
    <col min="9480" max="9480" width="14.88671875" style="75" customWidth="1"/>
    <col min="9481" max="9481" width="12.6640625" style="75" customWidth="1"/>
    <col min="9482" max="9482" width="13.5546875" style="75" customWidth="1"/>
    <col min="9483" max="9483" width="19" style="75" customWidth="1"/>
    <col min="9484" max="9484" width="11.44140625" style="75"/>
    <col min="9485" max="9485" width="15" style="75" customWidth="1"/>
    <col min="9486" max="9486" width="13.6640625" style="75" customWidth="1"/>
    <col min="9487" max="9487" width="14.109375" style="75" customWidth="1"/>
    <col min="9488" max="9490" width="11.44140625" style="75"/>
    <col min="9491" max="9491" width="13.6640625" style="75" customWidth="1"/>
    <col min="9492" max="9492" width="2.6640625" style="75" customWidth="1"/>
    <col min="9493" max="9728" width="11.44140625" style="75"/>
    <col min="9729" max="9729" width="12.109375" style="75" customWidth="1"/>
    <col min="9730" max="9730" width="10.88671875" style="75" customWidth="1"/>
    <col min="9731" max="9731" width="18.5546875" style="75" customWidth="1"/>
    <col min="9732" max="9732" width="5.6640625" style="75" customWidth="1"/>
    <col min="9733" max="9733" width="14.6640625" style="75" customWidth="1"/>
    <col min="9734" max="9734" width="14.44140625" style="75" customWidth="1"/>
    <col min="9735" max="9735" width="15.33203125" style="75" customWidth="1"/>
    <col min="9736" max="9736" width="14.88671875" style="75" customWidth="1"/>
    <col min="9737" max="9737" width="12.6640625" style="75" customWidth="1"/>
    <col min="9738" max="9738" width="13.5546875" style="75" customWidth="1"/>
    <col min="9739" max="9739" width="19" style="75" customWidth="1"/>
    <col min="9740" max="9740" width="11.44140625" style="75"/>
    <col min="9741" max="9741" width="15" style="75" customWidth="1"/>
    <col min="9742" max="9742" width="13.6640625" style="75" customWidth="1"/>
    <col min="9743" max="9743" width="14.109375" style="75" customWidth="1"/>
    <col min="9744" max="9746" width="11.44140625" style="75"/>
    <col min="9747" max="9747" width="13.6640625" style="75" customWidth="1"/>
    <col min="9748" max="9748" width="2.6640625" style="75" customWidth="1"/>
    <col min="9749" max="9984" width="11.44140625" style="75"/>
    <col min="9985" max="9985" width="12.109375" style="75" customWidth="1"/>
    <col min="9986" max="9986" width="10.88671875" style="75" customWidth="1"/>
    <col min="9987" max="9987" width="18.5546875" style="75" customWidth="1"/>
    <col min="9988" max="9988" width="5.6640625" style="75" customWidth="1"/>
    <col min="9989" max="9989" width="14.6640625" style="75" customWidth="1"/>
    <col min="9990" max="9990" width="14.44140625" style="75" customWidth="1"/>
    <col min="9991" max="9991" width="15.33203125" style="75" customWidth="1"/>
    <col min="9992" max="9992" width="14.88671875" style="75" customWidth="1"/>
    <col min="9993" max="9993" width="12.6640625" style="75" customWidth="1"/>
    <col min="9994" max="9994" width="13.5546875" style="75" customWidth="1"/>
    <col min="9995" max="9995" width="19" style="75" customWidth="1"/>
    <col min="9996" max="9996" width="11.44140625" style="75"/>
    <col min="9997" max="9997" width="15" style="75" customWidth="1"/>
    <col min="9998" max="9998" width="13.6640625" style="75" customWidth="1"/>
    <col min="9999" max="9999" width="14.109375" style="75" customWidth="1"/>
    <col min="10000" max="10002" width="11.44140625" style="75"/>
    <col min="10003" max="10003" width="13.6640625" style="75" customWidth="1"/>
    <col min="10004" max="10004" width="2.6640625" style="75" customWidth="1"/>
    <col min="10005" max="10240" width="11.44140625" style="75"/>
    <col min="10241" max="10241" width="12.109375" style="75" customWidth="1"/>
    <col min="10242" max="10242" width="10.88671875" style="75" customWidth="1"/>
    <col min="10243" max="10243" width="18.5546875" style="75" customWidth="1"/>
    <col min="10244" max="10244" width="5.6640625" style="75" customWidth="1"/>
    <col min="10245" max="10245" width="14.6640625" style="75" customWidth="1"/>
    <col min="10246" max="10246" width="14.44140625" style="75" customWidth="1"/>
    <col min="10247" max="10247" width="15.33203125" style="75" customWidth="1"/>
    <col min="10248" max="10248" width="14.88671875" style="75" customWidth="1"/>
    <col min="10249" max="10249" width="12.6640625" style="75" customWidth="1"/>
    <col min="10250" max="10250" width="13.5546875" style="75" customWidth="1"/>
    <col min="10251" max="10251" width="19" style="75" customWidth="1"/>
    <col min="10252" max="10252" width="11.44140625" style="75"/>
    <col min="10253" max="10253" width="15" style="75" customWidth="1"/>
    <col min="10254" max="10254" width="13.6640625" style="75" customWidth="1"/>
    <col min="10255" max="10255" width="14.109375" style="75" customWidth="1"/>
    <col min="10256" max="10258" width="11.44140625" style="75"/>
    <col min="10259" max="10259" width="13.6640625" style="75" customWidth="1"/>
    <col min="10260" max="10260" width="2.6640625" style="75" customWidth="1"/>
    <col min="10261" max="10496" width="11.44140625" style="75"/>
    <col min="10497" max="10497" width="12.109375" style="75" customWidth="1"/>
    <col min="10498" max="10498" width="10.88671875" style="75" customWidth="1"/>
    <col min="10499" max="10499" width="18.5546875" style="75" customWidth="1"/>
    <col min="10500" max="10500" width="5.6640625" style="75" customWidth="1"/>
    <col min="10501" max="10501" width="14.6640625" style="75" customWidth="1"/>
    <col min="10502" max="10502" width="14.44140625" style="75" customWidth="1"/>
    <col min="10503" max="10503" width="15.33203125" style="75" customWidth="1"/>
    <col min="10504" max="10504" width="14.88671875" style="75" customWidth="1"/>
    <col min="10505" max="10505" width="12.6640625" style="75" customWidth="1"/>
    <col min="10506" max="10506" width="13.5546875" style="75" customWidth="1"/>
    <col min="10507" max="10507" width="19" style="75" customWidth="1"/>
    <col min="10508" max="10508" width="11.44140625" style="75"/>
    <col min="10509" max="10509" width="15" style="75" customWidth="1"/>
    <col min="10510" max="10510" width="13.6640625" style="75" customWidth="1"/>
    <col min="10511" max="10511" width="14.109375" style="75" customWidth="1"/>
    <col min="10512" max="10514" width="11.44140625" style="75"/>
    <col min="10515" max="10515" width="13.6640625" style="75" customWidth="1"/>
    <col min="10516" max="10516" width="2.6640625" style="75" customWidth="1"/>
    <col min="10517" max="10752" width="11.44140625" style="75"/>
    <col min="10753" max="10753" width="12.109375" style="75" customWidth="1"/>
    <col min="10754" max="10754" width="10.88671875" style="75" customWidth="1"/>
    <col min="10755" max="10755" width="18.5546875" style="75" customWidth="1"/>
    <col min="10756" max="10756" width="5.6640625" style="75" customWidth="1"/>
    <col min="10757" max="10757" width="14.6640625" style="75" customWidth="1"/>
    <col min="10758" max="10758" width="14.44140625" style="75" customWidth="1"/>
    <col min="10759" max="10759" width="15.33203125" style="75" customWidth="1"/>
    <col min="10760" max="10760" width="14.88671875" style="75" customWidth="1"/>
    <col min="10761" max="10761" width="12.6640625" style="75" customWidth="1"/>
    <col min="10762" max="10762" width="13.5546875" style="75" customWidth="1"/>
    <col min="10763" max="10763" width="19" style="75" customWidth="1"/>
    <col min="10764" max="10764" width="11.44140625" style="75"/>
    <col min="10765" max="10765" width="15" style="75" customWidth="1"/>
    <col min="10766" max="10766" width="13.6640625" style="75" customWidth="1"/>
    <col min="10767" max="10767" width="14.109375" style="75" customWidth="1"/>
    <col min="10768" max="10770" width="11.44140625" style="75"/>
    <col min="10771" max="10771" width="13.6640625" style="75" customWidth="1"/>
    <col min="10772" max="10772" width="2.6640625" style="75" customWidth="1"/>
    <col min="10773" max="11008" width="11.44140625" style="75"/>
    <col min="11009" max="11009" width="12.109375" style="75" customWidth="1"/>
    <col min="11010" max="11010" width="10.88671875" style="75" customWidth="1"/>
    <col min="11011" max="11011" width="18.5546875" style="75" customWidth="1"/>
    <col min="11012" max="11012" width="5.6640625" style="75" customWidth="1"/>
    <col min="11013" max="11013" width="14.6640625" style="75" customWidth="1"/>
    <col min="11014" max="11014" width="14.44140625" style="75" customWidth="1"/>
    <col min="11015" max="11015" width="15.33203125" style="75" customWidth="1"/>
    <col min="11016" max="11016" width="14.88671875" style="75" customWidth="1"/>
    <col min="11017" max="11017" width="12.6640625" style="75" customWidth="1"/>
    <col min="11018" max="11018" width="13.5546875" style="75" customWidth="1"/>
    <col min="11019" max="11019" width="19" style="75" customWidth="1"/>
    <col min="11020" max="11020" width="11.44140625" style="75"/>
    <col min="11021" max="11021" width="15" style="75" customWidth="1"/>
    <col min="11022" max="11022" width="13.6640625" style="75" customWidth="1"/>
    <col min="11023" max="11023" width="14.109375" style="75" customWidth="1"/>
    <col min="11024" max="11026" width="11.44140625" style="75"/>
    <col min="11027" max="11027" width="13.6640625" style="75" customWidth="1"/>
    <col min="11028" max="11028" width="2.6640625" style="75" customWidth="1"/>
    <col min="11029" max="11264" width="11.44140625" style="75"/>
    <col min="11265" max="11265" width="12.109375" style="75" customWidth="1"/>
    <col min="11266" max="11266" width="10.88671875" style="75" customWidth="1"/>
    <col min="11267" max="11267" width="18.5546875" style="75" customWidth="1"/>
    <col min="11268" max="11268" width="5.6640625" style="75" customWidth="1"/>
    <col min="11269" max="11269" width="14.6640625" style="75" customWidth="1"/>
    <col min="11270" max="11270" width="14.44140625" style="75" customWidth="1"/>
    <col min="11271" max="11271" width="15.33203125" style="75" customWidth="1"/>
    <col min="11272" max="11272" width="14.88671875" style="75" customWidth="1"/>
    <col min="11273" max="11273" width="12.6640625" style="75" customWidth="1"/>
    <col min="11274" max="11274" width="13.5546875" style="75" customWidth="1"/>
    <col min="11275" max="11275" width="19" style="75" customWidth="1"/>
    <col min="11276" max="11276" width="11.44140625" style="75"/>
    <col min="11277" max="11277" width="15" style="75" customWidth="1"/>
    <col min="11278" max="11278" width="13.6640625" style="75" customWidth="1"/>
    <col min="11279" max="11279" width="14.109375" style="75" customWidth="1"/>
    <col min="11280" max="11282" width="11.44140625" style="75"/>
    <col min="11283" max="11283" width="13.6640625" style="75" customWidth="1"/>
    <col min="11284" max="11284" width="2.6640625" style="75" customWidth="1"/>
    <col min="11285" max="11520" width="11.44140625" style="75"/>
    <col min="11521" max="11521" width="12.109375" style="75" customWidth="1"/>
    <col min="11522" max="11522" width="10.88671875" style="75" customWidth="1"/>
    <col min="11523" max="11523" width="18.5546875" style="75" customWidth="1"/>
    <col min="11524" max="11524" width="5.6640625" style="75" customWidth="1"/>
    <col min="11525" max="11525" width="14.6640625" style="75" customWidth="1"/>
    <col min="11526" max="11526" width="14.44140625" style="75" customWidth="1"/>
    <col min="11527" max="11527" width="15.33203125" style="75" customWidth="1"/>
    <col min="11528" max="11528" width="14.88671875" style="75" customWidth="1"/>
    <col min="11529" max="11529" width="12.6640625" style="75" customWidth="1"/>
    <col min="11530" max="11530" width="13.5546875" style="75" customWidth="1"/>
    <col min="11531" max="11531" width="19" style="75" customWidth="1"/>
    <col min="11532" max="11532" width="11.44140625" style="75"/>
    <col min="11533" max="11533" width="15" style="75" customWidth="1"/>
    <col min="11534" max="11534" width="13.6640625" style="75" customWidth="1"/>
    <col min="11535" max="11535" width="14.109375" style="75" customWidth="1"/>
    <col min="11536" max="11538" width="11.44140625" style="75"/>
    <col min="11539" max="11539" width="13.6640625" style="75" customWidth="1"/>
    <col min="11540" max="11540" width="2.6640625" style="75" customWidth="1"/>
    <col min="11541" max="11776" width="11.44140625" style="75"/>
    <col min="11777" max="11777" width="12.109375" style="75" customWidth="1"/>
    <col min="11778" max="11778" width="10.88671875" style="75" customWidth="1"/>
    <col min="11779" max="11779" width="18.5546875" style="75" customWidth="1"/>
    <col min="11780" max="11780" width="5.6640625" style="75" customWidth="1"/>
    <col min="11781" max="11781" width="14.6640625" style="75" customWidth="1"/>
    <col min="11782" max="11782" width="14.44140625" style="75" customWidth="1"/>
    <col min="11783" max="11783" width="15.33203125" style="75" customWidth="1"/>
    <col min="11784" max="11784" width="14.88671875" style="75" customWidth="1"/>
    <col min="11785" max="11785" width="12.6640625" style="75" customWidth="1"/>
    <col min="11786" max="11786" width="13.5546875" style="75" customWidth="1"/>
    <col min="11787" max="11787" width="19" style="75" customWidth="1"/>
    <col min="11788" max="11788" width="11.44140625" style="75"/>
    <col min="11789" max="11789" width="15" style="75" customWidth="1"/>
    <col min="11790" max="11790" width="13.6640625" style="75" customWidth="1"/>
    <col min="11791" max="11791" width="14.109375" style="75" customWidth="1"/>
    <col min="11792" max="11794" width="11.44140625" style="75"/>
    <col min="11795" max="11795" width="13.6640625" style="75" customWidth="1"/>
    <col min="11796" max="11796" width="2.6640625" style="75" customWidth="1"/>
    <col min="11797" max="12032" width="11.44140625" style="75"/>
    <col min="12033" max="12033" width="12.109375" style="75" customWidth="1"/>
    <col min="12034" max="12034" width="10.88671875" style="75" customWidth="1"/>
    <col min="12035" max="12035" width="18.5546875" style="75" customWidth="1"/>
    <col min="12036" max="12036" width="5.6640625" style="75" customWidth="1"/>
    <col min="12037" max="12037" width="14.6640625" style="75" customWidth="1"/>
    <col min="12038" max="12038" width="14.44140625" style="75" customWidth="1"/>
    <col min="12039" max="12039" width="15.33203125" style="75" customWidth="1"/>
    <col min="12040" max="12040" width="14.88671875" style="75" customWidth="1"/>
    <col min="12041" max="12041" width="12.6640625" style="75" customWidth="1"/>
    <col min="12042" max="12042" width="13.5546875" style="75" customWidth="1"/>
    <col min="12043" max="12043" width="19" style="75" customWidth="1"/>
    <col min="12044" max="12044" width="11.44140625" style="75"/>
    <col min="12045" max="12045" width="15" style="75" customWidth="1"/>
    <col min="12046" max="12046" width="13.6640625" style="75" customWidth="1"/>
    <col min="12047" max="12047" width="14.109375" style="75" customWidth="1"/>
    <col min="12048" max="12050" width="11.44140625" style="75"/>
    <col min="12051" max="12051" width="13.6640625" style="75" customWidth="1"/>
    <col min="12052" max="12052" width="2.6640625" style="75" customWidth="1"/>
    <col min="12053" max="12288" width="11.44140625" style="75"/>
    <col min="12289" max="12289" width="12.109375" style="75" customWidth="1"/>
    <col min="12290" max="12290" width="10.88671875" style="75" customWidth="1"/>
    <col min="12291" max="12291" width="18.5546875" style="75" customWidth="1"/>
    <col min="12292" max="12292" width="5.6640625" style="75" customWidth="1"/>
    <col min="12293" max="12293" width="14.6640625" style="75" customWidth="1"/>
    <col min="12294" max="12294" width="14.44140625" style="75" customWidth="1"/>
    <col min="12295" max="12295" width="15.33203125" style="75" customWidth="1"/>
    <col min="12296" max="12296" width="14.88671875" style="75" customWidth="1"/>
    <col min="12297" max="12297" width="12.6640625" style="75" customWidth="1"/>
    <col min="12298" max="12298" width="13.5546875" style="75" customWidth="1"/>
    <col min="12299" max="12299" width="19" style="75" customWidth="1"/>
    <col min="12300" max="12300" width="11.44140625" style="75"/>
    <col min="12301" max="12301" width="15" style="75" customWidth="1"/>
    <col min="12302" max="12302" width="13.6640625" style="75" customWidth="1"/>
    <col min="12303" max="12303" width="14.109375" style="75" customWidth="1"/>
    <col min="12304" max="12306" width="11.44140625" style="75"/>
    <col min="12307" max="12307" width="13.6640625" style="75" customWidth="1"/>
    <col min="12308" max="12308" width="2.6640625" style="75" customWidth="1"/>
    <col min="12309" max="12544" width="11.44140625" style="75"/>
    <col min="12545" max="12545" width="12.109375" style="75" customWidth="1"/>
    <col min="12546" max="12546" width="10.88671875" style="75" customWidth="1"/>
    <col min="12547" max="12547" width="18.5546875" style="75" customWidth="1"/>
    <col min="12548" max="12548" width="5.6640625" style="75" customWidth="1"/>
    <col min="12549" max="12549" width="14.6640625" style="75" customWidth="1"/>
    <col min="12550" max="12550" width="14.44140625" style="75" customWidth="1"/>
    <col min="12551" max="12551" width="15.33203125" style="75" customWidth="1"/>
    <col min="12552" max="12552" width="14.88671875" style="75" customWidth="1"/>
    <col min="12553" max="12553" width="12.6640625" style="75" customWidth="1"/>
    <col min="12554" max="12554" width="13.5546875" style="75" customWidth="1"/>
    <col min="12555" max="12555" width="19" style="75" customWidth="1"/>
    <col min="12556" max="12556" width="11.44140625" style="75"/>
    <col min="12557" max="12557" width="15" style="75" customWidth="1"/>
    <col min="12558" max="12558" width="13.6640625" style="75" customWidth="1"/>
    <col min="12559" max="12559" width="14.109375" style="75" customWidth="1"/>
    <col min="12560" max="12562" width="11.44140625" style="75"/>
    <col min="12563" max="12563" width="13.6640625" style="75" customWidth="1"/>
    <col min="12564" max="12564" width="2.6640625" style="75" customWidth="1"/>
    <col min="12565" max="12800" width="11.44140625" style="75"/>
    <col min="12801" max="12801" width="12.109375" style="75" customWidth="1"/>
    <col min="12802" max="12802" width="10.88671875" style="75" customWidth="1"/>
    <col min="12803" max="12803" width="18.5546875" style="75" customWidth="1"/>
    <col min="12804" max="12804" width="5.6640625" style="75" customWidth="1"/>
    <col min="12805" max="12805" width="14.6640625" style="75" customWidth="1"/>
    <col min="12806" max="12806" width="14.44140625" style="75" customWidth="1"/>
    <col min="12807" max="12807" width="15.33203125" style="75" customWidth="1"/>
    <col min="12808" max="12808" width="14.88671875" style="75" customWidth="1"/>
    <col min="12809" max="12809" width="12.6640625" style="75" customWidth="1"/>
    <col min="12810" max="12810" width="13.5546875" style="75" customWidth="1"/>
    <col min="12811" max="12811" width="19" style="75" customWidth="1"/>
    <col min="12812" max="12812" width="11.44140625" style="75"/>
    <col min="12813" max="12813" width="15" style="75" customWidth="1"/>
    <col min="12814" max="12814" width="13.6640625" style="75" customWidth="1"/>
    <col min="12815" max="12815" width="14.109375" style="75" customWidth="1"/>
    <col min="12816" max="12818" width="11.44140625" style="75"/>
    <col min="12819" max="12819" width="13.6640625" style="75" customWidth="1"/>
    <col min="12820" max="12820" width="2.6640625" style="75" customWidth="1"/>
    <col min="12821" max="13056" width="11.44140625" style="75"/>
    <col min="13057" max="13057" width="12.109375" style="75" customWidth="1"/>
    <col min="13058" max="13058" width="10.88671875" style="75" customWidth="1"/>
    <col min="13059" max="13059" width="18.5546875" style="75" customWidth="1"/>
    <col min="13060" max="13060" width="5.6640625" style="75" customWidth="1"/>
    <col min="13061" max="13061" width="14.6640625" style="75" customWidth="1"/>
    <col min="13062" max="13062" width="14.44140625" style="75" customWidth="1"/>
    <col min="13063" max="13063" width="15.33203125" style="75" customWidth="1"/>
    <col min="13064" max="13064" width="14.88671875" style="75" customWidth="1"/>
    <col min="13065" max="13065" width="12.6640625" style="75" customWidth="1"/>
    <col min="13066" max="13066" width="13.5546875" style="75" customWidth="1"/>
    <col min="13067" max="13067" width="19" style="75" customWidth="1"/>
    <col min="13068" max="13068" width="11.44140625" style="75"/>
    <col min="13069" max="13069" width="15" style="75" customWidth="1"/>
    <col min="13070" max="13070" width="13.6640625" style="75" customWidth="1"/>
    <col min="13071" max="13071" width="14.109375" style="75" customWidth="1"/>
    <col min="13072" max="13074" width="11.44140625" style="75"/>
    <col min="13075" max="13075" width="13.6640625" style="75" customWidth="1"/>
    <col min="13076" max="13076" width="2.6640625" style="75" customWidth="1"/>
    <col min="13077" max="13312" width="11.44140625" style="75"/>
    <col min="13313" max="13313" width="12.109375" style="75" customWidth="1"/>
    <col min="13314" max="13314" width="10.88671875" style="75" customWidth="1"/>
    <col min="13315" max="13315" width="18.5546875" style="75" customWidth="1"/>
    <col min="13316" max="13316" width="5.6640625" style="75" customWidth="1"/>
    <col min="13317" max="13317" width="14.6640625" style="75" customWidth="1"/>
    <col min="13318" max="13318" width="14.44140625" style="75" customWidth="1"/>
    <col min="13319" max="13319" width="15.33203125" style="75" customWidth="1"/>
    <col min="13320" max="13320" width="14.88671875" style="75" customWidth="1"/>
    <col min="13321" max="13321" width="12.6640625" style="75" customWidth="1"/>
    <col min="13322" max="13322" width="13.5546875" style="75" customWidth="1"/>
    <col min="13323" max="13323" width="19" style="75" customWidth="1"/>
    <col min="13324" max="13324" width="11.44140625" style="75"/>
    <col min="13325" max="13325" width="15" style="75" customWidth="1"/>
    <col min="13326" max="13326" width="13.6640625" style="75" customWidth="1"/>
    <col min="13327" max="13327" width="14.109375" style="75" customWidth="1"/>
    <col min="13328" max="13330" width="11.44140625" style="75"/>
    <col min="13331" max="13331" width="13.6640625" style="75" customWidth="1"/>
    <col min="13332" max="13332" width="2.6640625" style="75" customWidth="1"/>
    <col min="13333" max="13568" width="11.44140625" style="75"/>
    <col min="13569" max="13569" width="12.109375" style="75" customWidth="1"/>
    <col min="13570" max="13570" width="10.88671875" style="75" customWidth="1"/>
    <col min="13571" max="13571" width="18.5546875" style="75" customWidth="1"/>
    <col min="13572" max="13572" width="5.6640625" style="75" customWidth="1"/>
    <col min="13573" max="13573" width="14.6640625" style="75" customWidth="1"/>
    <col min="13574" max="13574" width="14.44140625" style="75" customWidth="1"/>
    <col min="13575" max="13575" width="15.33203125" style="75" customWidth="1"/>
    <col min="13576" max="13576" width="14.88671875" style="75" customWidth="1"/>
    <col min="13577" max="13577" width="12.6640625" style="75" customWidth="1"/>
    <col min="13578" max="13578" width="13.5546875" style="75" customWidth="1"/>
    <col min="13579" max="13579" width="19" style="75" customWidth="1"/>
    <col min="13580" max="13580" width="11.44140625" style="75"/>
    <col min="13581" max="13581" width="15" style="75" customWidth="1"/>
    <col min="13582" max="13582" width="13.6640625" style="75" customWidth="1"/>
    <col min="13583" max="13583" width="14.109375" style="75" customWidth="1"/>
    <col min="13584" max="13586" width="11.44140625" style="75"/>
    <col min="13587" max="13587" width="13.6640625" style="75" customWidth="1"/>
    <col min="13588" max="13588" width="2.6640625" style="75" customWidth="1"/>
    <col min="13589" max="13824" width="11.44140625" style="75"/>
    <col min="13825" max="13825" width="12.109375" style="75" customWidth="1"/>
    <col min="13826" max="13826" width="10.88671875" style="75" customWidth="1"/>
    <col min="13827" max="13827" width="18.5546875" style="75" customWidth="1"/>
    <col min="13828" max="13828" width="5.6640625" style="75" customWidth="1"/>
    <col min="13829" max="13829" width="14.6640625" style="75" customWidth="1"/>
    <col min="13830" max="13830" width="14.44140625" style="75" customWidth="1"/>
    <col min="13831" max="13831" width="15.33203125" style="75" customWidth="1"/>
    <col min="13832" max="13832" width="14.88671875" style="75" customWidth="1"/>
    <col min="13833" max="13833" width="12.6640625" style="75" customWidth="1"/>
    <col min="13834" max="13834" width="13.5546875" style="75" customWidth="1"/>
    <col min="13835" max="13835" width="19" style="75" customWidth="1"/>
    <col min="13836" max="13836" width="11.44140625" style="75"/>
    <col min="13837" max="13837" width="15" style="75" customWidth="1"/>
    <col min="13838" max="13838" width="13.6640625" style="75" customWidth="1"/>
    <col min="13839" max="13839" width="14.109375" style="75" customWidth="1"/>
    <col min="13840" max="13842" width="11.44140625" style="75"/>
    <col min="13843" max="13843" width="13.6640625" style="75" customWidth="1"/>
    <col min="13844" max="13844" width="2.6640625" style="75" customWidth="1"/>
    <col min="13845" max="14080" width="11.44140625" style="75"/>
    <col min="14081" max="14081" width="12.109375" style="75" customWidth="1"/>
    <col min="14082" max="14082" width="10.88671875" style="75" customWidth="1"/>
    <col min="14083" max="14083" width="18.5546875" style="75" customWidth="1"/>
    <col min="14084" max="14084" width="5.6640625" style="75" customWidth="1"/>
    <col min="14085" max="14085" width="14.6640625" style="75" customWidth="1"/>
    <col min="14086" max="14086" width="14.44140625" style="75" customWidth="1"/>
    <col min="14087" max="14087" width="15.33203125" style="75" customWidth="1"/>
    <col min="14088" max="14088" width="14.88671875" style="75" customWidth="1"/>
    <col min="14089" max="14089" width="12.6640625" style="75" customWidth="1"/>
    <col min="14090" max="14090" width="13.5546875" style="75" customWidth="1"/>
    <col min="14091" max="14091" width="19" style="75" customWidth="1"/>
    <col min="14092" max="14092" width="11.44140625" style="75"/>
    <col min="14093" max="14093" width="15" style="75" customWidth="1"/>
    <col min="14094" max="14094" width="13.6640625" style="75" customWidth="1"/>
    <col min="14095" max="14095" width="14.109375" style="75" customWidth="1"/>
    <col min="14096" max="14098" width="11.44140625" style="75"/>
    <col min="14099" max="14099" width="13.6640625" style="75" customWidth="1"/>
    <col min="14100" max="14100" width="2.6640625" style="75" customWidth="1"/>
    <col min="14101" max="14336" width="11.44140625" style="75"/>
    <col min="14337" max="14337" width="12.109375" style="75" customWidth="1"/>
    <col min="14338" max="14338" width="10.88671875" style="75" customWidth="1"/>
    <col min="14339" max="14339" width="18.5546875" style="75" customWidth="1"/>
    <col min="14340" max="14340" width="5.6640625" style="75" customWidth="1"/>
    <col min="14341" max="14341" width="14.6640625" style="75" customWidth="1"/>
    <col min="14342" max="14342" width="14.44140625" style="75" customWidth="1"/>
    <col min="14343" max="14343" width="15.33203125" style="75" customWidth="1"/>
    <col min="14344" max="14344" width="14.88671875" style="75" customWidth="1"/>
    <col min="14345" max="14345" width="12.6640625" style="75" customWidth="1"/>
    <col min="14346" max="14346" width="13.5546875" style="75" customWidth="1"/>
    <col min="14347" max="14347" width="19" style="75" customWidth="1"/>
    <col min="14348" max="14348" width="11.44140625" style="75"/>
    <col min="14349" max="14349" width="15" style="75" customWidth="1"/>
    <col min="14350" max="14350" width="13.6640625" style="75" customWidth="1"/>
    <col min="14351" max="14351" width="14.109375" style="75" customWidth="1"/>
    <col min="14352" max="14354" width="11.44140625" style="75"/>
    <col min="14355" max="14355" width="13.6640625" style="75" customWidth="1"/>
    <col min="14356" max="14356" width="2.6640625" style="75" customWidth="1"/>
    <col min="14357" max="14592" width="11.44140625" style="75"/>
    <col min="14593" max="14593" width="12.109375" style="75" customWidth="1"/>
    <col min="14594" max="14594" width="10.88671875" style="75" customWidth="1"/>
    <col min="14595" max="14595" width="18.5546875" style="75" customWidth="1"/>
    <col min="14596" max="14596" width="5.6640625" style="75" customWidth="1"/>
    <col min="14597" max="14597" width="14.6640625" style="75" customWidth="1"/>
    <col min="14598" max="14598" width="14.44140625" style="75" customWidth="1"/>
    <col min="14599" max="14599" width="15.33203125" style="75" customWidth="1"/>
    <col min="14600" max="14600" width="14.88671875" style="75" customWidth="1"/>
    <col min="14601" max="14601" width="12.6640625" style="75" customWidth="1"/>
    <col min="14602" max="14602" width="13.5546875" style="75" customWidth="1"/>
    <col min="14603" max="14603" width="19" style="75" customWidth="1"/>
    <col min="14604" max="14604" width="11.44140625" style="75"/>
    <col min="14605" max="14605" width="15" style="75" customWidth="1"/>
    <col min="14606" max="14606" width="13.6640625" style="75" customWidth="1"/>
    <col min="14607" max="14607" width="14.109375" style="75" customWidth="1"/>
    <col min="14608" max="14610" width="11.44140625" style="75"/>
    <col min="14611" max="14611" width="13.6640625" style="75" customWidth="1"/>
    <col min="14612" max="14612" width="2.6640625" style="75" customWidth="1"/>
    <col min="14613" max="14848" width="11.44140625" style="75"/>
    <col min="14849" max="14849" width="12.109375" style="75" customWidth="1"/>
    <col min="14850" max="14850" width="10.88671875" style="75" customWidth="1"/>
    <col min="14851" max="14851" width="18.5546875" style="75" customWidth="1"/>
    <col min="14852" max="14852" width="5.6640625" style="75" customWidth="1"/>
    <col min="14853" max="14853" width="14.6640625" style="75" customWidth="1"/>
    <col min="14854" max="14854" width="14.44140625" style="75" customWidth="1"/>
    <col min="14855" max="14855" width="15.33203125" style="75" customWidth="1"/>
    <col min="14856" max="14856" width="14.88671875" style="75" customWidth="1"/>
    <col min="14857" max="14857" width="12.6640625" style="75" customWidth="1"/>
    <col min="14858" max="14858" width="13.5546875" style="75" customWidth="1"/>
    <col min="14859" max="14859" width="19" style="75" customWidth="1"/>
    <col min="14860" max="14860" width="11.44140625" style="75"/>
    <col min="14861" max="14861" width="15" style="75" customWidth="1"/>
    <col min="14862" max="14862" width="13.6640625" style="75" customWidth="1"/>
    <col min="14863" max="14863" width="14.109375" style="75" customWidth="1"/>
    <col min="14864" max="14866" width="11.44140625" style="75"/>
    <col min="14867" max="14867" width="13.6640625" style="75" customWidth="1"/>
    <col min="14868" max="14868" width="2.6640625" style="75" customWidth="1"/>
    <col min="14869" max="15104" width="11.44140625" style="75"/>
    <col min="15105" max="15105" width="12.109375" style="75" customWidth="1"/>
    <col min="15106" max="15106" width="10.88671875" style="75" customWidth="1"/>
    <col min="15107" max="15107" width="18.5546875" style="75" customWidth="1"/>
    <col min="15108" max="15108" width="5.6640625" style="75" customWidth="1"/>
    <col min="15109" max="15109" width="14.6640625" style="75" customWidth="1"/>
    <col min="15110" max="15110" width="14.44140625" style="75" customWidth="1"/>
    <col min="15111" max="15111" width="15.33203125" style="75" customWidth="1"/>
    <col min="15112" max="15112" width="14.88671875" style="75" customWidth="1"/>
    <col min="15113" max="15113" width="12.6640625" style="75" customWidth="1"/>
    <col min="15114" max="15114" width="13.5546875" style="75" customWidth="1"/>
    <col min="15115" max="15115" width="19" style="75" customWidth="1"/>
    <col min="15116" max="15116" width="11.44140625" style="75"/>
    <col min="15117" max="15117" width="15" style="75" customWidth="1"/>
    <col min="15118" max="15118" width="13.6640625" style="75" customWidth="1"/>
    <col min="15119" max="15119" width="14.109375" style="75" customWidth="1"/>
    <col min="15120" max="15122" width="11.44140625" style="75"/>
    <col min="15123" max="15123" width="13.6640625" style="75" customWidth="1"/>
    <col min="15124" max="15124" width="2.6640625" style="75" customWidth="1"/>
    <col min="15125" max="15360" width="11.44140625" style="75"/>
    <col min="15361" max="15361" width="12.109375" style="75" customWidth="1"/>
    <col min="15362" max="15362" width="10.88671875" style="75" customWidth="1"/>
    <col min="15363" max="15363" width="18.5546875" style="75" customWidth="1"/>
    <col min="15364" max="15364" width="5.6640625" style="75" customWidth="1"/>
    <col min="15365" max="15365" width="14.6640625" style="75" customWidth="1"/>
    <col min="15366" max="15366" width="14.44140625" style="75" customWidth="1"/>
    <col min="15367" max="15367" width="15.33203125" style="75" customWidth="1"/>
    <col min="15368" max="15368" width="14.88671875" style="75" customWidth="1"/>
    <col min="15369" max="15369" width="12.6640625" style="75" customWidth="1"/>
    <col min="15370" max="15370" width="13.5546875" style="75" customWidth="1"/>
    <col min="15371" max="15371" width="19" style="75" customWidth="1"/>
    <col min="15372" max="15372" width="11.44140625" style="75"/>
    <col min="15373" max="15373" width="15" style="75" customWidth="1"/>
    <col min="15374" max="15374" width="13.6640625" style="75" customWidth="1"/>
    <col min="15375" max="15375" width="14.109375" style="75" customWidth="1"/>
    <col min="15376" max="15378" width="11.44140625" style="75"/>
    <col min="15379" max="15379" width="13.6640625" style="75" customWidth="1"/>
    <col min="15380" max="15380" width="2.6640625" style="75" customWidth="1"/>
    <col min="15381" max="15616" width="11.44140625" style="75"/>
    <col min="15617" max="15617" width="12.109375" style="75" customWidth="1"/>
    <col min="15618" max="15618" width="10.88671875" style="75" customWidth="1"/>
    <col min="15619" max="15619" width="18.5546875" style="75" customWidth="1"/>
    <col min="15620" max="15620" width="5.6640625" style="75" customWidth="1"/>
    <col min="15621" max="15621" width="14.6640625" style="75" customWidth="1"/>
    <col min="15622" max="15622" width="14.44140625" style="75" customWidth="1"/>
    <col min="15623" max="15623" width="15.33203125" style="75" customWidth="1"/>
    <col min="15624" max="15624" width="14.88671875" style="75" customWidth="1"/>
    <col min="15625" max="15625" width="12.6640625" style="75" customWidth="1"/>
    <col min="15626" max="15626" width="13.5546875" style="75" customWidth="1"/>
    <col min="15627" max="15627" width="19" style="75" customWidth="1"/>
    <col min="15628" max="15628" width="11.44140625" style="75"/>
    <col min="15629" max="15629" width="15" style="75" customWidth="1"/>
    <col min="15630" max="15630" width="13.6640625" style="75" customWidth="1"/>
    <col min="15631" max="15631" width="14.109375" style="75" customWidth="1"/>
    <col min="15632" max="15634" width="11.44140625" style="75"/>
    <col min="15635" max="15635" width="13.6640625" style="75" customWidth="1"/>
    <col min="15636" max="15636" width="2.6640625" style="75" customWidth="1"/>
    <col min="15637" max="15872" width="11.44140625" style="75"/>
    <col min="15873" max="15873" width="12.109375" style="75" customWidth="1"/>
    <col min="15874" max="15874" width="10.88671875" style="75" customWidth="1"/>
    <col min="15875" max="15875" width="18.5546875" style="75" customWidth="1"/>
    <col min="15876" max="15876" width="5.6640625" style="75" customWidth="1"/>
    <col min="15877" max="15877" width="14.6640625" style="75" customWidth="1"/>
    <col min="15878" max="15878" width="14.44140625" style="75" customWidth="1"/>
    <col min="15879" max="15879" width="15.33203125" style="75" customWidth="1"/>
    <col min="15880" max="15880" width="14.88671875" style="75" customWidth="1"/>
    <col min="15881" max="15881" width="12.6640625" style="75" customWidth="1"/>
    <col min="15882" max="15882" width="13.5546875" style="75" customWidth="1"/>
    <col min="15883" max="15883" width="19" style="75" customWidth="1"/>
    <col min="15884" max="15884" width="11.44140625" style="75"/>
    <col min="15885" max="15885" width="15" style="75" customWidth="1"/>
    <col min="15886" max="15886" width="13.6640625" style="75" customWidth="1"/>
    <col min="15887" max="15887" width="14.109375" style="75" customWidth="1"/>
    <col min="15888" max="15890" width="11.44140625" style="75"/>
    <col min="15891" max="15891" width="13.6640625" style="75" customWidth="1"/>
    <col min="15892" max="15892" width="2.6640625" style="75" customWidth="1"/>
    <col min="15893" max="16128" width="11.44140625" style="75"/>
    <col min="16129" max="16129" width="12.109375" style="75" customWidth="1"/>
    <col min="16130" max="16130" width="10.88671875" style="75" customWidth="1"/>
    <col min="16131" max="16131" width="18.5546875" style="75" customWidth="1"/>
    <col min="16132" max="16132" width="5.6640625" style="75" customWidth="1"/>
    <col min="16133" max="16133" width="14.6640625" style="75" customWidth="1"/>
    <col min="16134" max="16134" width="14.44140625" style="75" customWidth="1"/>
    <col min="16135" max="16135" width="15.33203125" style="75" customWidth="1"/>
    <col min="16136" max="16136" width="14.88671875" style="75" customWidth="1"/>
    <col min="16137" max="16137" width="12.6640625" style="75" customWidth="1"/>
    <col min="16138" max="16138" width="13.5546875" style="75" customWidth="1"/>
    <col min="16139" max="16139" width="19" style="75" customWidth="1"/>
    <col min="16140" max="16140" width="11.44140625" style="75"/>
    <col min="16141" max="16141" width="15" style="75" customWidth="1"/>
    <col min="16142" max="16142" width="13.6640625" style="75" customWidth="1"/>
    <col min="16143" max="16143" width="14.109375" style="75" customWidth="1"/>
    <col min="16144" max="16146" width="11.44140625" style="75"/>
    <col min="16147" max="16147" width="13.6640625" style="75" customWidth="1"/>
    <col min="16148" max="16148" width="2.6640625" style="75" customWidth="1"/>
    <col min="16149" max="16384" width="11.44140625" style="75"/>
  </cols>
  <sheetData>
    <row r="1" spans="1:23" ht="27.75" customHeight="1" x14ac:dyDescent="0.25">
      <c r="A1" s="151" t="s">
        <v>117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74"/>
    </row>
    <row r="2" spans="1:23" s="80" customFormat="1" ht="20.25" customHeight="1" thickBot="1" x14ac:dyDescent="0.3">
      <c r="A2" s="76" t="s">
        <v>38</v>
      </c>
      <c r="B2" s="77" t="s">
        <v>39</v>
      </c>
      <c r="C2" s="76" t="s">
        <v>40</v>
      </c>
      <c r="D2" s="152" t="s">
        <v>41</v>
      </c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9"/>
      <c r="T2" s="79"/>
      <c r="V2" s="75"/>
      <c r="W2" s="75"/>
    </row>
    <row r="3" spans="1:23" ht="14.1" customHeight="1" x14ac:dyDescent="0.25">
      <c r="A3" s="96">
        <v>0</v>
      </c>
      <c r="B3" s="97">
        <v>158.005</v>
      </c>
      <c r="C3" s="83" t="s">
        <v>67</v>
      </c>
      <c r="D3" s="152"/>
      <c r="S3" s="84"/>
      <c r="T3" s="84"/>
    </row>
    <row r="4" spans="1:23" ht="14.1" customHeight="1" x14ac:dyDescent="0.25">
      <c r="A4" s="144">
        <v>20</v>
      </c>
      <c r="B4" s="145">
        <v>151.21600000000001</v>
      </c>
      <c r="C4" s="143" t="s">
        <v>45</v>
      </c>
      <c r="D4" s="152"/>
      <c r="S4" s="84"/>
      <c r="T4" s="84"/>
    </row>
    <row r="5" spans="1:23" ht="14.1" customHeight="1" x14ac:dyDescent="0.25">
      <c r="A5" s="96">
        <v>29</v>
      </c>
      <c r="B5" s="97">
        <v>147.666</v>
      </c>
      <c r="C5" s="90"/>
      <c r="D5" s="152"/>
      <c r="S5" s="84"/>
      <c r="T5" s="84"/>
    </row>
    <row r="6" spans="1:23" ht="14.1" customHeight="1" x14ac:dyDescent="0.25">
      <c r="A6" s="96">
        <v>39</v>
      </c>
      <c r="B6" s="97">
        <v>144.71600000000001</v>
      </c>
      <c r="C6" s="143"/>
      <c r="D6" s="152"/>
      <c r="S6" s="84"/>
      <c r="T6" s="84"/>
    </row>
    <row r="7" spans="1:23" ht="14.1" customHeight="1" x14ac:dyDescent="0.25">
      <c r="A7" s="96">
        <v>49</v>
      </c>
      <c r="B7" s="97">
        <v>143.26599999999999</v>
      </c>
      <c r="C7" s="90"/>
      <c r="D7" s="152"/>
      <c r="S7" s="84"/>
      <c r="T7" s="84"/>
    </row>
    <row r="8" spans="1:23" ht="14.1" customHeight="1" x14ac:dyDescent="0.25">
      <c r="A8" s="96">
        <v>59</v>
      </c>
      <c r="B8" s="97">
        <v>141.916</v>
      </c>
      <c r="C8" s="90"/>
      <c r="D8" s="152"/>
      <c r="S8" s="84"/>
      <c r="T8" s="84"/>
    </row>
    <row r="9" spans="1:23" ht="14.1" customHeight="1" x14ac:dyDescent="0.25">
      <c r="A9" s="96">
        <v>69</v>
      </c>
      <c r="B9" s="97">
        <v>141.946</v>
      </c>
      <c r="C9" s="90"/>
      <c r="D9" s="152"/>
      <c r="S9" s="84"/>
      <c r="T9" s="84"/>
    </row>
    <row r="10" spans="1:23" ht="14.1" customHeight="1" x14ac:dyDescent="0.25">
      <c r="A10" s="96">
        <v>79</v>
      </c>
      <c r="B10" s="97">
        <v>141.86600000000001</v>
      </c>
      <c r="C10" s="93"/>
      <c r="D10" s="152"/>
      <c r="S10" s="84"/>
      <c r="T10" s="84"/>
    </row>
    <row r="11" spans="1:23" ht="14.1" customHeight="1" x14ac:dyDescent="0.25">
      <c r="A11" s="96">
        <v>89</v>
      </c>
      <c r="B11" s="97">
        <v>141.976</v>
      </c>
      <c r="C11" s="90"/>
      <c r="D11" s="152"/>
      <c r="S11" s="84"/>
      <c r="T11" s="84"/>
    </row>
    <row r="12" spans="1:23" ht="14.1" customHeight="1" x14ac:dyDescent="0.25">
      <c r="A12" s="96">
        <v>99</v>
      </c>
      <c r="B12" s="97">
        <v>142.21600000000001</v>
      </c>
      <c r="C12" s="90"/>
      <c r="D12" s="152"/>
      <c r="S12" s="84"/>
      <c r="T12" s="84"/>
    </row>
    <row r="13" spans="1:23" ht="14.1" customHeight="1" x14ac:dyDescent="0.25">
      <c r="A13" s="96">
        <v>111</v>
      </c>
      <c r="B13" s="97">
        <v>142.446</v>
      </c>
      <c r="C13" s="90"/>
      <c r="D13" s="152"/>
      <c r="S13" s="84"/>
      <c r="T13" s="84"/>
    </row>
    <row r="14" spans="1:23" ht="14.1" customHeight="1" x14ac:dyDescent="0.25">
      <c r="A14" s="96">
        <v>124</v>
      </c>
      <c r="B14" s="97">
        <v>142.92599999999999</v>
      </c>
      <c r="C14" s="90"/>
      <c r="D14" s="152"/>
      <c r="S14" s="84"/>
      <c r="T14" s="84"/>
    </row>
    <row r="15" spans="1:23" ht="14.1" customHeight="1" x14ac:dyDescent="0.25">
      <c r="A15" s="96">
        <v>139</v>
      </c>
      <c r="B15" s="97">
        <v>143.60599999999999</v>
      </c>
      <c r="C15" s="90"/>
      <c r="D15" s="152"/>
      <c r="S15" s="84"/>
      <c r="T15" s="84"/>
    </row>
    <row r="16" spans="1:23" ht="14.1" customHeight="1" x14ac:dyDescent="0.25">
      <c r="A16" s="96">
        <v>154</v>
      </c>
      <c r="B16" s="97">
        <v>144.446</v>
      </c>
      <c r="C16" s="90"/>
      <c r="D16" s="152"/>
      <c r="S16" s="84"/>
      <c r="T16" s="84"/>
    </row>
    <row r="17" spans="1:20" ht="14.1" customHeight="1" x14ac:dyDescent="0.25">
      <c r="A17" s="96">
        <v>169</v>
      </c>
      <c r="B17" s="97">
        <v>145.85599999999999</v>
      </c>
      <c r="C17" s="90"/>
      <c r="D17" s="152"/>
      <c r="S17" s="84"/>
      <c r="T17" s="84"/>
    </row>
    <row r="18" spans="1:20" ht="14.1" customHeight="1" x14ac:dyDescent="0.25">
      <c r="A18" s="96">
        <v>187</v>
      </c>
      <c r="B18" s="97">
        <v>146.39599999999999</v>
      </c>
      <c r="C18" s="90"/>
      <c r="D18" s="152"/>
      <c r="S18" s="84"/>
      <c r="T18" s="84"/>
    </row>
    <row r="19" spans="1:20" ht="14.1" customHeight="1" x14ac:dyDescent="0.25">
      <c r="A19" s="96">
        <v>205</v>
      </c>
      <c r="B19" s="97">
        <v>147.096</v>
      </c>
      <c r="C19" s="90"/>
      <c r="D19" s="152"/>
      <c r="S19" s="84"/>
      <c r="T19" s="84"/>
    </row>
    <row r="20" spans="1:20" ht="14.1" customHeight="1" x14ac:dyDescent="0.25">
      <c r="A20" s="96">
        <v>225</v>
      </c>
      <c r="B20" s="97">
        <v>147.566</v>
      </c>
      <c r="C20" s="93"/>
      <c r="D20" s="152"/>
      <c r="S20" s="84"/>
      <c r="T20" s="84"/>
    </row>
    <row r="21" spans="1:20" ht="14.1" customHeight="1" x14ac:dyDescent="0.25">
      <c r="A21" s="96">
        <v>245</v>
      </c>
      <c r="B21" s="97">
        <v>148.35599999999999</v>
      </c>
      <c r="C21" s="90"/>
      <c r="D21" s="152"/>
      <c r="S21" s="84"/>
      <c r="T21" s="84"/>
    </row>
    <row r="22" spans="1:20" ht="14.1" customHeight="1" x14ac:dyDescent="0.25">
      <c r="A22" s="144">
        <v>258</v>
      </c>
      <c r="B22" s="145">
        <v>151.21600000000001</v>
      </c>
      <c r="C22" s="143" t="s">
        <v>47</v>
      </c>
      <c r="D22" s="152"/>
      <c r="S22" s="84"/>
      <c r="T22" s="84"/>
    </row>
    <row r="23" spans="1:20" ht="14.1" customHeight="1" x14ac:dyDescent="0.25">
      <c r="A23" s="96">
        <v>265</v>
      </c>
      <c r="B23" s="97">
        <v>154.369</v>
      </c>
      <c r="C23" s="90"/>
      <c r="D23" s="152"/>
      <c r="S23" s="84"/>
      <c r="T23" s="84"/>
    </row>
    <row r="24" spans="1:20" ht="14.1" customHeight="1" x14ac:dyDescent="0.25">
      <c r="A24" s="96">
        <v>269</v>
      </c>
      <c r="B24" s="97">
        <v>157.18899999999999</v>
      </c>
      <c r="C24" s="90" t="s">
        <v>124</v>
      </c>
      <c r="D24" s="152"/>
      <c r="S24" s="84"/>
      <c r="T24" s="84"/>
    </row>
    <row r="25" spans="1:20" ht="14.1" customHeight="1" x14ac:dyDescent="0.25">
      <c r="A25" s="96"/>
      <c r="B25" s="97"/>
      <c r="C25" s="146"/>
      <c r="D25" s="152"/>
      <c r="S25" s="84"/>
      <c r="T25" s="84"/>
    </row>
    <row r="26" spans="1:20" ht="14.1" customHeight="1" x14ac:dyDescent="0.25">
      <c r="A26" s="96"/>
      <c r="B26" s="97"/>
      <c r="C26" s="98"/>
      <c r="D26" s="152"/>
      <c r="S26" s="84"/>
      <c r="T26" s="84"/>
    </row>
    <row r="27" spans="1:20" ht="14.1" customHeight="1" x14ac:dyDescent="0.25">
      <c r="A27" s="96"/>
      <c r="B27" s="97"/>
      <c r="C27" s="98"/>
      <c r="D27" s="152"/>
      <c r="S27" s="84"/>
      <c r="T27" s="84"/>
    </row>
    <row r="28" spans="1:20" ht="14.1" customHeight="1" x14ac:dyDescent="0.25">
      <c r="A28" s="144"/>
      <c r="B28" s="145"/>
      <c r="C28" s="143"/>
      <c r="D28" s="152"/>
      <c r="S28" s="84"/>
      <c r="T28" s="84"/>
    </row>
    <row r="29" spans="1:20" ht="14.1" customHeight="1" x14ac:dyDescent="0.25">
      <c r="A29" s="96"/>
      <c r="B29" s="97"/>
      <c r="C29" s="143"/>
      <c r="D29" s="152"/>
      <c r="S29" s="84"/>
      <c r="T29" s="84"/>
    </row>
    <row r="30" spans="1:20" ht="14.1" customHeight="1" x14ac:dyDescent="0.25">
      <c r="A30" s="96"/>
      <c r="B30" s="97"/>
      <c r="C30" s="143"/>
      <c r="D30" s="152"/>
      <c r="S30" s="84"/>
      <c r="T30" s="84"/>
    </row>
    <row r="31" spans="1:20" ht="14.1" customHeight="1" x14ac:dyDescent="0.25">
      <c r="A31" s="99"/>
      <c r="B31" s="100"/>
      <c r="C31" s="143"/>
      <c r="D31" s="152"/>
      <c r="S31" s="84"/>
      <c r="T31" s="84"/>
    </row>
    <row r="32" spans="1:20" ht="14.1" customHeight="1" x14ac:dyDescent="0.25">
      <c r="A32" s="99"/>
      <c r="B32" s="100"/>
      <c r="C32" s="143"/>
      <c r="D32" s="152"/>
      <c r="S32" s="84"/>
      <c r="T32" s="84"/>
    </row>
    <row r="33" spans="1:20" ht="14.1" customHeight="1" x14ac:dyDescent="0.25">
      <c r="A33" s="99"/>
      <c r="B33" s="100"/>
      <c r="C33" s="143"/>
      <c r="D33" s="152"/>
      <c r="S33" s="84"/>
      <c r="T33" s="84"/>
    </row>
    <row r="34" spans="1:20" ht="14.1" customHeight="1" x14ac:dyDescent="0.25">
      <c r="A34" s="99"/>
      <c r="B34" s="100"/>
      <c r="C34" s="98"/>
      <c r="D34" s="152"/>
      <c r="S34" s="84"/>
      <c r="T34" s="84"/>
    </row>
    <row r="35" spans="1:20" ht="14.1" customHeight="1" x14ac:dyDescent="0.25">
      <c r="A35" s="99"/>
      <c r="B35" s="100"/>
      <c r="C35" s="98"/>
      <c r="D35" s="152"/>
      <c r="S35" s="84"/>
      <c r="T35" s="84"/>
    </row>
    <row r="36" spans="1:20" ht="14.1" customHeight="1" x14ac:dyDescent="0.25">
      <c r="A36" s="99"/>
      <c r="B36" s="100"/>
      <c r="C36" s="98"/>
      <c r="D36" s="152"/>
      <c r="S36" s="84"/>
      <c r="T36" s="84"/>
    </row>
    <row r="37" spans="1:20" ht="14.1" customHeight="1" x14ac:dyDescent="0.25">
      <c r="A37" s="99"/>
      <c r="B37" s="100"/>
      <c r="C37" s="101"/>
      <c r="D37" s="152"/>
      <c r="S37" s="84"/>
      <c r="T37" s="84"/>
    </row>
    <row r="38" spans="1:20" ht="14.1" customHeight="1" x14ac:dyDescent="0.25">
      <c r="A38" s="99"/>
      <c r="B38" s="100"/>
      <c r="C38" s="101"/>
      <c r="D38" s="152"/>
      <c r="S38" s="84"/>
      <c r="T38" s="84"/>
    </row>
    <row r="39" spans="1:20" ht="14.1" customHeight="1" x14ac:dyDescent="0.25">
      <c r="A39" s="99"/>
      <c r="B39" s="100"/>
      <c r="C39" s="101"/>
      <c r="D39" s="152"/>
      <c r="S39" s="84"/>
      <c r="T39" s="84"/>
    </row>
    <row r="40" spans="1:20" ht="14.1" customHeight="1" x14ac:dyDescent="0.25">
      <c r="A40" s="99"/>
      <c r="B40" s="100"/>
      <c r="C40" s="101"/>
      <c r="D40" s="152"/>
      <c r="S40" s="84"/>
      <c r="T40" s="84"/>
    </row>
    <row r="41" spans="1:20" ht="14.1" customHeight="1" x14ac:dyDescent="0.25">
      <c r="A41" s="99"/>
      <c r="B41" s="100"/>
      <c r="C41" s="101"/>
      <c r="D41" s="152"/>
      <c r="S41" s="84"/>
      <c r="T41" s="84"/>
    </row>
    <row r="42" spans="1:20" ht="14.1" customHeight="1" x14ac:dyDescent="0.25">
      <c r="A42" s="99"/>
      <c r="B42" s="100"/>
      <c r="C42" s="101"/>
      <c r="D42" s="152"/>
      <c r="S42" s="84"/>
      <c r="T42" s="84"/>
    </row>
    <row r="43" spans="1:20" ht="14.1" customHeight="1" x14ac:dyDescent="0.25">
      <c r="A43" s="99"/>
      <c r="B43" s="100"/>
      <c r="C43" s="101"/>
      <c r="D43" s="152"/>
      <c r="S43" s="84"/>
      <c r="T43" s="84"/>
    </row>
    <row r="44" spans="1:20" ht="14.1" customHeight="1" x14ac:dyDescent="0.25">
      <c r="A44" s="99"/>
      <c r="B44" s="100"/>
      <c r="C44" s="101"/>
      <c r="D44" s="152"/>
      <c r="S44" s="84"/>
      <c r="T44" s="84"/>
    </row>
    <row r="45" spans="1:20" ht="14.1" customHeight="1" x14ac:dyDescent="0.25">
      <c r="A45" s="99"/>
      <c r="B45" s="100"/>
      <c r="C45" s="101"/>
      <c r="D45" s="152"/>
      <c r="S45" s="84"/>
      <c r="T45" s="84"/>
    </row>
    <row r="46" spans="1:20" ht="14.1" customHeight="1" x14ac:dyDescent="0.25">
      <c r="A46" s="99"/>
      <c r="B46" s="100"/>
      <c r="C46" s="101"/>
      <c r="D46" s="152"/>
      <c r="S46" s="84"/>
      <c r="T46" s="84"/>
    </row>
    <row r="47" spans="1:20" ht="14.1" customHeight="1" x14ac:dyDescent="0.25">
      <c r="A47" s="99"/>
      <c r="B47" s="100"/>
      <c r="C47" s="101"/>
      <c r="D47" s="152"/>
      <c r="S47" s="84"/>
      <c r="T47" s="84"/>
    </row>
    <row r="48" spans="1:20" ht="14.1" customHeight="1" x14ac:dyDescent="0.25">
      <c r="A48" s="99"/>
      <c r="B48" s="100"/>
      <c r="C48" s="101"/>
      <c r="D48" s="152"/>
      <c r="S48" s="84"/>
      <c r="T48" s="84"/>
    </row>
    <row r="49" spans="1:20" ht="14.1" customHeight="1" x14ac:dyDescent="0.25">
      <c r="A49" s="99"/>
      <c r="B49" s="100"/>
      <c r="C49" s="93"/>
      <c r="D49" s="152"/>
      <c r="S49" s="84"/>
      <c r="T49" s="84"/>
    </row>
    <row r="50" spans="1:20" ht="14.1" customHeight="1" x14ac:dyDescent="0.25">
      <c r="A50" s="99"/>
      <c r="B50" s="100"/>
      <c r="C50" s="101"/>
      <c r="D50" s="152"/>
      <c r="S50" s="84"/>
      <c r="T50" s="84"/>
    </row>
    <row r="51" spans="1:20" ht="14.1" customHeight="1" x14ac:dyDescent="0.25">
      <c r="A51" s="99"/>
      <c r="B51" s="100"/>
      <c r="C51" s="101"/>
      <c r="D51" s="152"/>
      <c r="S51" s="84"/>
      <c r="T51" s="84"/>
    </row>
    <row r="52" spans="1:20" ht="14.1" customHeight="1" x14ac:dyDescent="0.25">
      <c r="A52" s="99"/>
      <c r="B52" s="100"/>
      <c r="C52" s="101"/>
      <c r="D52" s="152"/>
      <c r="S52" s="84"/>
      <c r="T52" s="84"/>
    </row>
    <row r="53" spans="1:20" ht="14.1" customHeight="1" x14ac:dyDescent="0.25">
      <c r="A53" s="99"/>
      <c r="B53" s="100"/>
      <c r="C53" s="101"/>
      <c r="D53" s="152"/>
      <c r="S53" s="84"/>
      <c r="T53" s="84"/>
    </row>
    <row r="54" spans="1:20" ht="14.1" customHeight="1" x14ac:dyDescent="0.25">
      <c r="A54" s="99"/>
      <c r="B54" s="100"/>
      <c r="C54" s="101"/>
      <c r="D54" s="152"/>
      <c r="S54" s="84"/>
      <c r="T54" s="84"/>
    </row>
    <row r="55" spans="1:20" ht="14.1" customHeight="1" x14ac:dyDescent="0.25">
      <c r="A55" s="99"/>
      <c r="B55" s="100"/>
      <c r="C55" s="101"/>
      <c r="D55" s="152"/>
      <c r="S55" s="84"/>
      <c r="T55" s="84"/>
    </row>
    <row r="56" spans="1:20" ht="14.1" customHeight="1" x14ac:dyDescent="0.25">
      <c r="A56" s="99"/>
      <c r="B56" s="100"/>
      <c r="C56" s="101"/>
      <c r="D56" s="152"/>
      <c r="S56" s="84"/>
      <c r="T56" s="84"/>
    </row>
    <row r="57" spans="1:20" ht="14.1" customHeight="1" x14ac:dyDescent="0.25">
      <c r="A57" s="99"/>
      <c r="B57" s="100"/>
      <c r="C57" s="101"/>
      <c r="D57" s="152"/>
      <c r="S57" s="84"/>
      <c r="T57" s="84"/>
    </row>
    <row r="58" spans="1:20" ht="14.1" customHeight="1" x14ac:dyDescent="0.25">
      <c r="A58" s="99"/>
      <c r="B58" s="100"/>
      <c r="C58" s="101"/>
      <c r="D58" s="152"/>
      <c r="S58" s="84"/>
      <c r="T58" s="84"/>
    </row>
    <row r="59" spans="1:20" ht="14.1" customHeight="1" thickBot="1" x14ac:dyDescent="0.3">
      <c r="A59" s="102"/>
      <c r="B59" s="103"/>
      <c r="C59" s="104"/>
      <c r="D59" s="153"/>
      <c r="S59" s="84"/>
      <c r="T59" s="84"/>
    </row>
    <row r="60" spans="1:20" ht="14.1" customHeight="1" x14ac:dyDescent="0.25">
      <c r="A60" s="105">
        <v>20</v>
      </c>
      <c r="B60" s="106">
        <v>151.21600000000001</v>
      </c>
      <c r="C60" s="107" t="s">
        <v>45</v>
      </c>
      <c r="D60" s="154" t="s">
        <v>46</v>
      </c>
      <c r="S60" s="84"/>
      <c r="T60" s="84"/>
    </row>
    <row r="61" spans="1:20" ht="14.1" customHeight="1" thickBot="1" x14ac:dyDescent="0.3">
      <c r="A61" s="108">
        <v>258</v>
      </c>
      <c r="B61" s="109">
        <v>151.21600000000001</v>
      </c>
      <c r="C61" s="110" t="s">
        <v>47</v>
      </c>
      <c r="D61" s="155"/>
      <c r="S61" s="84"/>
      <c r="T61" s="84"/>
    </row>
    <row r="62" spans="1:20" ht="14.1" customHeight="1" x14ac:dyDescent="0.25">
      <c r="A62" s="105">
        <v>12</v>
      </c>
      <c r="B62" s="111">
        <v>157.77760000000001</v>
      </c>
      <c r="C62" s="107" t="s">
        <v>48</v>
      </c>
      <c r="D62" s="155"/>
      <c r="S62" s="84"/>
      <c r="T62" s="84"/>
    </row>
    <row r="63" spans="1:20" ht="14.1" customHeight="1" thickBot="1" x14ac:dyDescent="0.3">
      <c r="A63" s="112">
        <v>12</v>
      </c>
      <c r="B63" s="113">
        <v>146.77600000000001</v>
      </c>
      <c r="C63" s="110" t="s">
        <v>48</v>
      </c>
      <c r="D63" s="155"/>
      <c r="S63" s="84"/>
      <c r="T63" s="84"/>
    </row>
    <row r="64" spans="1:20" ht="14.1" customHeight="1" x14ac:dyDescent="0.25">
      <c r="A64" s="114">
        <v>0</v>
      </c>
      <c r="B64" s="115">
        <v>0</v>
      </c>
      <c r="C64" s="107" t="s">
        <v>49</v>
      </c>
      <c r="D64" s="155"/>
      <c r="S64" s="84"/>
      <c r="T64" s="84"/>
    </row>
    <row r="65" spans="1:20" ht="14.1" customHeight="1" thickBot="1" x14ac:dyDescent="0.3">
      <c r="A65" s="116">
        <v>0</v>
      </c>
      <c r="B65" s="117">
        <v>0</v>
      </c>
      <c r="C65" s="110" t="s">
        <v>50</v>
      </c>
      <c r="D65" s="155"/>
      <c r="S65" s="84"/>
      <c r="T65" s="84"/>
    </row>
    <row r="66" spans="1:20" ht="14.1" customHeight="1" x14ac:dyDescent="0.25">
      <c r="A66" s="114">
        <v>0</v>
      </c>
      <c r="B66" s="118">
        <v>0</v>
      </c>
      <c r="C66" s="119" t="s">
        <v>51</v>
      </c>
      <c r="D66" s="155"/>
      <c r="S66" s="84"/>
      <c r="T66" s="84"/>
    </row>
    <row r="67" spans="1:20" ht="14.1" customHeight="1" thickBot="1" x14ac:dyDescent="0.3">
      <c r="A67" s="116">
        <v>269</v>
      </c>
      <c r="B67" s="120">
        <v>157.18899999999999</v>
      </c>
      <c r="C67" s="121" t="s">
        <v>52</v>
      </c>
      <c r="D67" s="155"/>
      <c r="S67" s="84"/>
      <c r="T67" s="84"/>
    </row>
    <row r="68" spans="1:20" ht="14.1" customHeight="1" x14ac:dyDescent="0.25">
      <c r="A68" s="122" t="s">
        <v>53</v>
      </c>
      <c r="B68" s="123" t="s">
        <v>129</v>
      </c>
      <c r="C68" s="124"/>
      <c r="D68" s="155"/>
      <c r="S68" s="84"/>
      <c r="T68" s="84"/>
    </row>
    <row r="69" spans="1:20" ht="14.1" customHeight="1" x14ac:dyDescent="0.25">
      <c r="A69" s="125" t="s">
        <v>55</v>
      </c>
      <c r="B69" s="126" t="s">
        <v>130</v>
      </c>
      <c r="C69" s="127"/>
      <c r="D69" s="155"/>
      <c r="S69" s="84"/>
      <c r="T69" s="84"/>
    </row>
    <row r="70" spans="1:20" ht="14.1" customHeight="1" x14ac:dyDescent="0.25">
      <c r="A70" s="125" t="s">
        <v>57</v>
      </c>
      <c r="B70" s="126"/>
      <c r="C70" s="127"/>
      <c r="D70" s="155"/>
      <c r="S70" s="84"/>
      <c r="T70" s="84"/>
    </row>
    <row r="71" spans="1:20" ht="14.1" customHeight="1" thickBot="1" x14ac:dyDescent="0.3">
      <c r="A71" s="157" t="s">
        <v>131</v>
      </c>
      <c r="B71" s="158"/>
      <c r="C71" s="159"/>
      <c r="D71" s="156"/>
      <c r="S71" s="84"/>
      <c r="T71" s="84"/>
    </row>
    <row r="72" spans="1:20" x14ac:dyDescent="0.25">
      <c r="A72" s="128" t="s">
        <v>59</v>
      </c>
      <c r="B72" s="84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</row>
    <row r="74" spans="1:20" x14ac:dyDescent="0.25">
      <c r="B74" s="129"/>
    </row>
  </sheetData>
  <mergeCells count="4">
    <mergeCell ref="A1:S1"/>
    <mergeCell ref="D2:D59"/>
    <mergeCell ref="D60:D71"/>
    <mergeCell ref="A71:C71"/>
  </mergeCells>
  <printOptions horizontalCentered="1" verticalCentered="1"/>
  <pageMargins left="0.19685039370078741" right="0.19685039370078741" top="0.51181102362204722" bottom="0.74803149606299213" header="0" footer="0"/>
  <pageSetup scale="50" orientation="landscape" blackAndWhite="1" horizontalDpi="1200" verticalDpi="1200" r:id="rId1"/>
  <headerFooter alignWithMargins="0">
    <oddFooter>&amp;L&amp;A&amp;CInformacion confidencial de hidrologia - IDEAM - &amp;D&amp;R1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74"/>
  <sheetViews>
    <sheetView showGridLines="0" zoomScale="82" zoomScaleNormal="82" workbookViewId="0">
      <pane ySplit="1" topLeftCell="A9" activePane="bottomLeft" state="frozen"/>
      <selection activeCell="X54" activeCellId="1" sqref="A1:S1 X54"/>
      <selection pane="bottomLeft" activeCell="B32" sqref="B32"/>
    </sheetView>
  </sheetViews>
  <sheetFormatPr baseColWidth="10" defaultRowHeight="13.2" x14ac:dyDescent="0.25"/>
  <cols>
    <col min="1" max="1" width="12.109375" style="75" customWidth="1"/>
    <col min="2" max="2" width="10.88671875" style="75" customWidth="1"/>
    <col min="3" max="3" width="18.5546875" style="75" customWidth="1"/>
    <col min="4" max="4" width="5.6640625" style="75" customWidth="1"/>
    <col min="5" max="5" width="14.6640625" style="75" customWidth="1"/>
    <col min="6" max="6" width="14.44140625" style="75" customWidth="1"/>
    <col min="7" max="7" width="15.33203125" style="75" customWidth="1"/>
    <col min="8" max="8" width="14.88671875" style="75" customWidth="1"/>
    <col min="9" max="9" width="12.6640625" style="75" customWidth="1"/>
    <col min="10" max="10" width="13.5546875" style="75" customWidth="1"/>
    <col min="11" max="11" width="19" style="75" customWidth="1"/>
    <col min="12" max="12" width="11.44140625" style="75"/>
    <col min="13" max="13" width="15" style="75" customWidth="1"/>
    <col min="14" max="14" width="13.6640625" style="75" customWidth="1"/>
    <col min="15" max="15" width="14.109375" style="75" customWidth="1"/>
    <col min="16" max="18" width="11.44140625" style="75"/>
    <col min="19" max="19" width="13.6640625" style="75" customWidth="1"/>
    <col min="20" max="20" width="2.6640625" style="75" customWidth="1"/>
    <col min="21" max="256" width="11.44140625" style="75"/>
    <col min="257" max="257" width="12.109375" style="75" customWidth="1"/>
    <col min="258" max="258" width="10.88671875" style="75" customWidth="1"/>
    <col min="259" max="259" width="18.5546875" style="75" customWidth="1"/>
    <col min="260" max="260" width="5.6640625" style="75" customWidth="1"/>
    <col min="261" max="261" width="14.6640625" style="75" customWidth="1"/>
    <col min="262" max="262" width="14.44140625" style="75" customWidth="1"/>
    <col min="263" max="263" width="15.33203125" style="75" customWidth="1"/>
    <col min="264" max="264" width="14.88671875" style="75" customWidth="1"/>
    <col min="265" max="265" width="12.6640625" style="75" customWidth="1"/>
    <col min="266" max="266" width="13.5546875" style="75" customWidth="1"/>
    <col min="267" max="267" width="19" style="75" customWidth="1"/>
    <col min="268" max="268" width="11.44140625" style="75"/>
    <col min="269" max="269" width="15" style="75" customWidth="1"/>
    <col min="270" max="270" width="13.6640625" style="75" customWidth="1"/>
    <col min="271" max="271" width="14.109375" style="75" customWidth="1"/>
    <col min="272" max="274" width="11.44140625" style="75"/>
    <col min="275" max="275" width="13.6640625" style="75" customWidth="1"/>
    <col min="276" max="276" width="2.6640625" style="75" customWidth="1"/>
    <col min="277" max="512" width="11.44140625" style="75"/>
    <col min="513" max="513" width="12.109375" style="75" customWidth="1"/>
    <col min="514" max="514" width="10.88671875" style="75" customWidth="1"/>
    <col min="515" max="515" width="18.5546875" style="75" customWidth="1"/>
    <col min="516" max="516" width="5.6640625" style="75" customWidth="1"/>
    <col min="517" max="517" width="14.6640625" style="75" customWidth="1"/>
    <col min="518" max="518" width="14.44140625" style="75" customWidth="1"/>
    <col min="519" max="519" width="15.33203125" style="75" customWidth="1"/>
    <col min="520" max="520" width="14.88671875" style="75" customWidth="1"/>
    <col min="521" max="521" width="12.6640625" style="75" customWidth="1"/>
    <col min="522" max="522" width="13.5546875" style="75" customWidth="1"/>
    <col min="523" max="523" width="19" style="75" customWidth="1"/>
    <col min="524" max="524" width="11.44140625" style="75"/>
    <col min="525" max="525" width="15" style="75" customWidth="1"/>
    <col min="526" max="526" width="13.6640625" style="75" customWidth="1"/>
    <col min="527" max="527" width="14.109375" style="75" customWidth="1"/>
    <col min="528" max="530" width="11.44140625" style="75"/>
    <col min="531" max="531" width="13.6640625" style="75" customWidth="1"/>
    <col min="532" max="532" width="2.6640625" style="75" customWidth="1"/>
    <col min="533" max="768" width="11.44140625" style="75"/>
    <col min="769" max="769" width="12.109375" style="75" customWidth="1"/>
    <col min="770" max="770" width="10.88671875" style="75" customWidth="1"/>
    <col min="771" max="771" width="18.5546875" style="75" customWidth="1"/>
    <col min="772" max="772" width="5.6640625" style="75" customWidth="1"/>
    <col min="773" max="773" width="14.6640625" style="75" customWidth="1"/>
    <col min="774" max="774" width="14.44140625" style="75" customWidth="1"/>
    <col min="775" max="775" width="15.33203125" style="75" customWidth="1"/>
    <col min="776" max="776" width="14.88671875" style="75" customWidth="1"/>
    <col min="777" max="777" width="12.6640625" style="75" customWidth="1"/>
    <col min="778" max="778" width="13.5546875" style="75" customWidth="1"/>
    <col min="779" max="779" width="19" style="75" customWidth="1"/>
    <col min="780" max="780" width="11.44140625" style="75"/>
    <col min="781" max="781" width="15" style="75" customWidth="1"/>
    <col min="782" max="782" width="13.6640625" style="75" customWidth="1"/>
    <col min="783" max="783" width="14.109375" style="75" customWidth="1"/>
    <col min="784" max="786" width="11.44140625" style="75"/>
    <col min="787" max="787" width="13.6640625" style="75" customWidth="1"/>
    <col min="788" max="788" width="2.6640625" style="75" customWidth="1"/>
    <col min="789" max="1024" width="11.44140625" style="75"/>
    <col min="1025" max="1025" width="12.109375" style="75" customWidth="1"/>
    <col min="1026" max="1026" width="10.88671875" style="75" customWidth="1"/>
    <col min="1027" max="1027" width="18.5546875" style="75" customWidth="1"/>
    <col min="1028" max="1028" width="5.6640625" style="75" customWidth="1"/>
    <col min="1029" max="1029" width="14.6640625" style="75" customWidth="1"/>
    <col min="1030" max="1030" width="14.44140625" style="75" customWidth="1"/>
    <col min="1031" max="1031" width="15.33203125" style="75" customWidth="1"/>
    <col min="1032" max="1032" width="14.88671875" style="75" customWidth="1"/>
    <col min="1033" max="1033" width="12.6640625" style="75" customWidth="1"/>
    <col min="1034" max="1034" width="13.5546875" style="75" customWidth="1"/>
    <col min="1035" max="1035" width="19" style="75" customWidth="1"/>
    <col min="1036" max="1036" width="11.44140625" style="75"/>
    <col min="1037" max="1037" width="15" style="75" customWidth="1"/>
    <col min="1038" max="1038" width="13.6640625" style="75" customWidth="1"/>
    <col min="1039" max="1039" width="14.109375" style="75" customWidth="1"/>
    <col min="1040" max="1042" width="11.44140625" style="75"/>
    <col min="1043" max="1043" width="13.6640625" style="75" customWidth="1"/>
    <col min="1044" max="1044" width="2.6640625" style="75" customWidth="1"/>
    <col min="1045" max="1280" width="11.44140625" style="75"/>
    <col min="1281" max="1281" width="12.109375" style="75" customWidth="1"/>
    <col min="1282" max="1282" width="10.88671875" style="75" customWidth="1"/>
    <col min="1283" max="1283" width="18.5546875" style="75" customWidth="1"/>
    <col min="1284" max="1284" width="5.6640625" style="75" customWidth="1"/>
    <col min="1285" max="1285" width="14.6640625" style="75" customWidth="1"/>
    <col min="1286" max="1286" width="14.44140625" style="75" customWidth="1"/>
    <col min="1287" max="1287" width="15.33203125" style="75" customWidth="1"/>
    <col min="1288" max="1288" width="14.88671875" style="75" customWidth="1"/>
    <col min="1289" max="1289" width="12.6640625" style="75" customWidth="1"/>
    <col min="1290" max="1290" width="13.5546875" style="75" customWidth="1"/>
    <col min="1291" max="1291" width="19" style="75" customWidth="1"/>
    <col min="1292" max="1292" width="11.44140625" style="75"/>
    <col min="1293" max="1293" width="15" style="75" customWidth="1"/>
    <col min="1294" max="1294" width="13.6640625" style="75" customWidth="1"/>
    <col min="1295" max="1295" width="14.109375" style="75" customWidth="1"/>
    <col min="1296" max="1298" width="11.44140625" style="75"/>
    <col min="1299" max="1299" width="13.6640625" style="75" customWidth="1"/>
    <col min="1300" max="1300" width="2.6640625" style="75" customWidth="1"/>
    <col min="1301" max="1536" width="11.44140625" style="75"/>
    <col min="1537" max="1537" width="12.109375" style="75" customWidth="1"/>
    <col min="1538" max="1538" width="10.88671875" style="75" customWidth="1"/>
    <col min="1539" max="1539" width="18.5546875" style="75" customWidth="1"/>
    <col min="1540" max="1540" width="5.6640625" style="75" customWidth="1"/>
    <col min="1541" max="1541" width="14.6640625" style="75" customWidth="1"/>
    <col min="1542" max="1542" width="14.44140625" style="75" customWidth="1"/>
    <col min="1543" max="1543" width="15.33203125" style="75" customWidth="1"/>
    <col min="1544" max="1544" width="14.88671875" style="75" customWidth="1"/>
    <col min="1545" max="1545" width="12.6640625" style="75" customWidth="1"/>
    <col min="1546" max="1546" width="13.5546875" style="75" customWidth="1"/>
    <col min="1547" max="1547" width="19" style="75" customWidth="1"/>
    <col min="1548" max="1548" width="11.44140625" style="75"/>
    <col min="1549" max="1549" width="15" style="75" customWidth="1"/>
    <col min="1550" max="1550" width="13.6640625" style="75" customWidth="1"/>
    <col min="1551" max="1551" width="14.109375" style="75" customWidth="1"/>
    <col min="1552" max="1554" width="11.44140625" style="75"/>
    <col min="1555" max="1555" width="13.6640625" style="75" customWidth="1"/>
    <col min="1556" max="1556" width="2.6640625" style="75" customWidth="1"/>
    <col min="1557" max="1792" width="11.44140625" style="75"/>
    <col min="1793" max="1793" width="12.109375" style="75" customWidth="1"/>
    <col min="1794" max="1794" width="10.88671875" style="75" customWidth="1"/>
    <col min="1795" max="1795" width="18.5546875" style="75" customWidth="1"/>
    <col min="1796" max="1796" width="5.6640625" style="75" customWidth="1"/>
    <col min="1797" max="1797" width="14.6640625" style="75" customWidth="1"/>
    <col min="1798" max="1798" width="14.44140625" style="75" customWidth="1"/>
    <col min="1799" max="1799" width="15.33203125" style="75" customWidth="1"/>
    <col min="1800" max="1800" width="14.88671875" style="75" customWidth="1"/>
    <col min="1801" max="1801" width="12.6640625" style="75" customWidth="1"/>
    <col min="1802" max="1802" width="13.5546875" style="75" customWidth="1"/>
    <col min="1803" max="1803" width="19" style="75" customWidth="1"/>
    <col min="1804" max="1804" width="11.44140625" style="75"/>
    <col min="1805" max="1805" width="15" style="75" customWidth="1"/>
    <col min="1806" max="1806" width="13.6640625" style="75" customWidth="1"/>
    <col min="1807" max="1807" width="14.109375" style="75" customWidth="1"/>
    <col min="1808" max="1810" width="11.44140625" style="75"/>
    <col min="1811" max="1811" width="13.6640625" style="75" customWidth="1"/>
    <col min="1812" max="1812" width="2.6640625" style="75" customWidth="1"/>
    <col min="1813" max="2048" width="11.44140625" style="75"/>
    <col min="2049" max="2049" width="12.109375" style="75" customWidth="1"/>
    <col min="2050" max="2050" width="10.88671875" style="75" customWidth="1"/>
    <col min="2051" max="2051" width="18.5546875" style="75" customWidth="1"/>
    <col min="2052" max="2052" width="5.6640625" style="75" customWidth="1"/>
    <col min="2053" max="2053" width="14.6640625" style="75" customWidth="1"/>
    <col min="2054" max="2054" width="14.44140625" style="75" customWidth="1"/>
    <col min="2055" max="2055" width="15.33203125" style="75" customWidth="1"/>
    <col min="2056" max="2056" width="14.88671875" style="75" customWidth="1"/>
    <col min="2057" max="2057" width="12.6640625" style="75" customWidth="1"/>
    <col min="2058" max="2058" width="13.5546875" style="75" customWidth="1"/>
    <col min="2059" max="2059" width="19" style="75" customWidth="1"/>
    <col min="2060" max="2060" width="11.44140625" style="75"/>
    <col min="2061" max="2061" width="15" style="75" customWidth="1"/>
    <col min="2062" max="2062" width="13.6640625" style="75" customWidth="1"/>
    <col min="2063" max="2063" width="14.109375" style="75" customWidth="1"/>
    <col min="2064" max="2066" width="11.44140625" style="75"/>
    <col min="2067" max="2067" width="13.6640625" style="75" customWidth="1"/>
    <col min="2068" max="2068" width="2.6640625" style="75" customWidth="1"/>
    <col min="2069" max="2304" width="11.44140625" style="75"/>
    <col min="2305" max="2305" width="12.109375" style="75" customWidth="1"/>
    <col min="2306" max="2306" width="10.88671875" style="75" customWidth="1"/>
    <col min="2307" max="2307" width="18.5546875" style="75" customWidth="1"/>
    <col min="2308" max="2308" width="5.6640625" style="75" customWidth="1"/>
    <col min="2309" max="2309" width="14.6640625" style="75" customWidth="1"/>
    <col min="2310" max="2310" width="14.44140625" style="75" customWidth="1"/>
    <col min="2311" max="2311" width="15.33203125" style="75" customWidth="1"/>
    <col min="2312" max="2312" width="14.88671875" style="75" customWidth="1"/>
    <col min="2313" max="2313" width="12.6640625" style="75" customWidth="1"/>
    <col min="2314" max="2314" width="13.5546875" style="75" customWidth="1"/>
    <col min="2315" max="2315" width="19" style="75" customWidth="1"/>
    <col min="2316" max="2316" width="11.44140625" style="75"/>
    <col min="2317" max="2317" width="15" style="75" customWidth="1"/>
    <col min="2318" max="2318" width="13.6640625" style="75" customWidth="1"/>
    <col min="2319" max="2319" width="14.109375" style="75" customWidth="1"/>
    <col min="2320" max="2322" width="11.44140625" style="75"/>
    <col min="2323" max="2323" width="13.6640625" style="75" customWidth="1"/>
    <col min="2324" max="2324" width="2.6640625" style="75" customWidth="1"/>
    <col min="2325" max="2560" width="11.44140625" style="75"/>
    <col min="2561" max="2561" width="12.109375" style="75" customWidth="1"/>
    <col min="2562" max="2562" width="10.88671875" style="75" customWidth="1"/>
    <col min="2563" max="2563" width="18.5546875" style="75" customWidth="1"/>
    <col min="2564" max="2564" width="5.6640625" style="75" customWidth="1"/>
    <col min="2565" max="2565" width="14.6640625" style="75" customWidth="1"/>
    <col min="2566" max="2566" width="14.44140625" style="75" customWidth="1"/>
    <col min="2567" max="2567" width="15.33203125" style="75" customWidth="1"/>
    <col min="2568" max="2568" width="14.88671875" style="75" customWidth="1"/>
    <col min="2569" max="2569" width="12.6640625" style="75" customWidth="1"/>
    <col min="2570" max="2570" width="13.5546875" style="75" customWidth="1"/>
    <col min="2571" max="2571" width="19" style="75" customWidth="1"/>
    <col min="2572" max="2572" width="11.44140625" style="75"/>
    <col min="2573" max="2573" width="15" style="75" customWidth="1"/>
    <col min="2574" max="2574" width="13.6640625" style="75" customWidth="1"/>
    <col min="2575" max="2575" width="14.109375" style="75" customWidth="1"/>
    <col min="2576" max="2578" width="11.44140625" style="75"/>
    <col min="2579" max="2579" width="13.6640625" style="75" customWidth="1"/>
    <col min="2580" max="2580" width="2.6640625" style="75" customWidth="1"/>
    <col min="2581" max="2816" width="11.44140625" style="75"/>
    <col min="2817" max="2817" width="12.109375" style="75" customWidth="1"/>
    <col min="2818" max="2818" width="10.88671875" style="75" customWidth="1"/>
    <col min="2819" max="2819" width="18.5546875" style="75" customWidth="1"/>
    <col min="2820" max="2820" width="5.6640625" style="75" customWidth="1"/>
    <col min="2821" max="2821" width="14.6640625" style="75" customWidth="1"/>
    <col min="2822" max="2822" width="14.44140625" style="75" customWidth="1"/>
    <col min="2823" max="2823" width="15.33203125" style="75" customWidth="1"/>
    <col min="2824" max="2824" width="14.88671875" style="75" customWidth="1"/>
    <col min="2825" max="2825" width="12.6640625" style="75" customWidth="1"/>
    <col min="2826" max="2826" width="13.5546875" style="75" customWidth="1"/>
    <col min="2827" max="2827" width="19" style="75" customWidth="1"/>
    <col min="2828" max="2828" width="11.44140625" style="75"/>
    <col min="2829" max="2829" width="15" style="75" customWidth="1"/>
    <col min="2830" max="2830" width="13.6640625" style="75" customWidth="1"/>
    <col min="2831" max="2831" width="14.109375" style="75" customWidth="1"/>
    <col min="2832" max="2834" width="11.44140625" style="75"/>
    <col min="2835" max="2835" width="13.6640625" style="75" customWidth="1"/>
    <col min="2836" max="2836" width="2.6640625" style="75" customWidth="1"/>
    <col min="2837" max="3072" width="11.44140625" style="75"/>
    <col min="3073" max="3073" width="12.109375" style="75" customWidth="1"/>
    <col min="3074" max="3074" width="10.88671875" style="75" customWidth="1"/>
    <col min="3075" max="3075" width="18.5546875" style="75" customWidth="1"/>
    <col min="3076" max="3076" width="5.6640625" style="75" customWidth="1"/>
    <col min="3077" max="3077" width="14.6640625" style="75" customWidth="1"/>
    <col min="3078" max="3078" width="14.44140625" style="75" customWidth="1"/>
    <col min="3079" max="3079" width="15.33203125" style="75" customWidth="1"/>
    <col min="3080" max="3080" width="14.88671875" style="75" customWidth="1"/>
    <col min="3081" max="3081" width="12.6640625" style="75" customWidth="1"/>
    <col min="3082" max="3082" width="13.5546875" style="75" customWidth="1"/>
    <col min="3083" max="3083" width="19" style="75" customWidth="1"/>
    <col min="3084" max="3084" width="11.44140625" style="75"/>
    <col min="3085" max="3085" width="15" style="75" customWidth="1"/>
    <col min="3086" max="3086" width="13.6640625" style="75" customWidth="1"/>
    <col min="3087" max="3087" width="14.109375" style="75" customWidth="1"/>
    <col min="3088" max="3090" width="11.44140625" style="75"/>
    <col min="3091" max="3091" width="13.6640625" style="75" customWidth="1"/>
    <col min="3092" max="3092" width="2.6640625" style="75" customWidth="1"/>
    <col min="3093" max="3328" width="11.44140625" style="75"/>
    <col min="3329" max="3329" width="12.109375" style="75" customWidth="1"/>
    <col min="3330" max="3330" width="10.88671875" style="75" customWidth="1"/>
    <col min="3331" max="3331" width="18.5546875" style="75" customWidth="1"/>
    <col min="3332" max="3332" width="5.6640625" style="75" customWidth="1"/>
    <col min="3333" max="3333" width="14.6640625" style="75" customWidth="1"/>
    <col min="3334" max="3334" width="14.44140625" style="75" customWidth="1"/>
    <col min="3335" max="3335" width="15.33203125" style="75" customWidth="1"/>
    <col min="3336" max="3336" width="14.88671875" style="75" customWidth="1"/>
    <col min="3337" max="3337" width="12.6640625" style="75" customWidth="1"/>
    <col min="3338" max="3338" width="13.5546875" style="75" customWidth="1"/>
    <col min="3339" max="3339" width="19" style="75" customWidth="1"/>
    <col min="3340" max="3340" width="11.44140625" style="75"/>
    <col min="3341" max="3341" width="15" style="75" customWidth="1"/>
    <col min="3342" max="3342" width="13.6640625" style="75" customWidth="1"/>
    <col min="3343" max="3343" width="14.109375" style="75" customWidth="1"/>
    <col min="3344" max="3346" width="11.44140625" style="75"/>
    <col min="3347" max="3347" width="13.6640625" style="75" customWidth="1"/>
    <col min="3348" max="3348" width="2.6640625" style="75" customWidth="1"/>
    <col min="3349" max="3584" width="11.44140625" style="75"/>
    <col min="3585" max="3585" width="12.109375" style="75" customWidth="1"/>
    <col min="3586" max="3586" width="10.88671875" style="75" customWidth="1"/>
    <col min="3587" max="3587" width="18.5546875" style="75" customWidth="1"/>
    <col min="3588" max="3588" width="5.6640625" style="75" customWidth="1"/>
    <col min="3589" max="3589" width="14.6640625" style="75" customWidth="1"/>
    <col min="3590" max="3590" width="14.44140625" style="75" customWidth="1"/>
    <col min="3591" max="3591" width="15.33203125" style="75" customWidth="1"/>
    <col min="3592" max="3592" width="14.88671875" style="75" customWidth="1"/>
    <col min="3593" max="3593" width="12.6640625" style="75" customWidth="1"/>
    <col min="3594" max="3594" width="13.5546875" style="75" customWidth="1"/>
    <col min="3595" max="3595" width="19" style="75" customWidth="1"/>
    <col min="3596" max="3596" width="11.44140625" style="75"/>
    <col min="3597" max="3597" width="15" style="75" customWidth="1"/>
    <col min="3598" max="3598" width="13.6640625" style="75" customWidth="1"/>
    <col min="3599" max="3599" width="14.109375" style="75" customWidth="1"/>
    <col min="3600" max="3602" width="11.44140625" style="75"/>
    <col min="3603" max="3603" width="13.6640625" style="75" customWidth="1"/>
    <col min="3604" max="3604" width="2.6640625" style="75" customWidth="1"/>
    <col min="3605" max="3840" width="11.44140625" style="75"/>
    <col min="3841" max="3841" width="12.109375" style="75" customWidth="1"/>
    <col min="3842" max="3842" width="10.88671875" style="75" customWidth="1"/>
    <col min="3843" max="3843" width="18.5546875" style="75" customWidth="1"/>
    <col min="3844" max="3844" width="5.6640625" style="75" customWidth="1"/>
    <col min="3845" max="3845" width="14.6640625" style="75" customWidth="1"/>
    <col min="3846" max="3846" width="14.44140625" style="75" customWidth="1"/>
    <col min="3847" max="3847" width="15.33203125" style="75" customWidth="1"/>
    <col min="3848" max="3848" width="14.88671875" style="75" customWidth="1"/>
    <col min="3849" max="3849" width="12.6640625" style="75" customWidth="1"/>
    <col min="3850" max="3850" width="13.5546875" style="75" customWidth="1"/>
    <col min="3851" max="3851" width="19" style="75" customWidth="1"/>
    <col min="3852" max="3852" width="11.44140625" style="75"/>
    <col min="3853" max="3853" width="15" style="75" customWidth="1"/>
    <col min="3854" max="3854" width="13.6640625" style="75" customWidth="1"/>
    <col min="3855" max="3855" width="14.109375" style="75" customWidth="1"/>
    <col min="3856" max="3858" width="11.44140625" style="75"/>
    <col min="3859" max="3859" width="13.6640625" style="75" customWidth="1"/>
    <col min="3860" max="3860" width="2.6640625" style="75" customWidth="1"/>
    <col min="3861" max="4096" width="11.44140625" style="75"/>
    <col min="4097" max="4097" width="12.109375" style="75" customWidth="1"/>
    <col min="4098" max="4098" width="10.88671875" style="75" customWidth="1"/>
    <col min="4099" max="4099" width="18.5546875" style="75" customWidth="1"/>
    <col min="4100" max="4100" width="5.6640625" style="75" customWidth="1"/>
    <col min="4101" max="4101" width="14.6640625" style="75" customWidth="1"/>
    <col min="4102" max="4102" width="14.44140625" style="75" customWidth="1"/>
    <col min="4103" max="4103" width="15.33203125" style="75" customWidth="1"/>
    <col min="4104" max="4104" width="14.88671875" style="75" customWidth="1"/>
    <col min="4105" max="4105" width="12.6640625" style="75" customWidth="1"/>
    <col min="4106" max="4106" width="13.5546875" style="75" customWidth="1"/>
    <col min="4107" max="4107" width="19" style="75" customWidth="1"/>
    <col min="4108" max="4108" width="11.44140625" style="75"/>
    <col min="4109" max="4109" width="15" style="75" customWidth="1"/>
    <col min="4110" max="4110" width="13.6640625" style="75" customWidth="1"/>
    <col min="4111" max="4111" width="14.109375" style="75" customWidth="1"/>
    <col min="4112" max="4114" width="11.44140625" style="75"/>
    <col min="4115" max="4115" width="13.6640625" style="75" customWidth="1"/>
    <col min="4116" max="4116" width="2.6640625" style="75" customWidth="1"/>
    <col min="4117" max="4352" width="11.44140625" style="75"/>
    <col min="4353" max="4353" width="12.109375" style="75" customWidth="1"/>
    <col min="4354" max="4354" width="10.88671875" style="75" customWidth="1"/>
    <col min="4355" max="4355" width="18.5546875" style="75" customWidth="1"/>
    <col min="4356" max="4356" width="5.6640625" style="75" customWidth="1"/>
    <col min="4357" max="4357" width="14.6640625" style="75" customWidth="1"/>
    <col min="4358" max="4358" width="14.44140625" style="75" customWidth="1"/>
    <col min="4359" max="4359" width="15.33203125" style="75" customWidth="1"/>
    <col min="4360" max="4360" width="14.88671875" style="75" customWidth="1"/>
    <col min="4361" max="4361" width="12.6640625" style="75" customWidth="1"/>
    <col min="4362" max="4362" width="13.5546875" style="75" customWidth="1"/>
    <col min="4363" max="4363" width="19" style="75" customWidth="1"/>
    <col min="4364" max="4364" width="11.44140625" style="75"/>
    <col min="4365" max="4365" width="15" style="75" customWidth="1"/>
    <col min="4366" max="4366" width="13.6640625" style="75" customWidth="1"/>
    <col min="4367" max="4367" width="14.109375" style="75" customWidth="1"/>
    <col min="4368" max="4370" width="11.44140625" style="75"/>
    <col min="4371" max="4371" width="13.6640625" style="75" customWidth="1"/>
    <col min="4372" max="4372" width="2.6640625" style="75" customWidth="1"/>
    <col min="4373" max="4608" width="11.44140625" style="75"/>
    <col min="4609" max="4609" width="12.109375" style="75" customWidth="1"/>
    <col min="4610" max="4610" width="10.88671875" style="75" customWidth="1"/>
    <col min="4611" max="4611" width="18.5546875" style="75" customWidth="1"/>
    <col min="4612" max="4612" width="5.6640625" style="75" customWidth="1"/>
    <col min="4613" max="4613" width="14.6640625" style="75" customWidth="1"/>
    <col min="4614" max="4614" width="14.44140625" style="75" customWidth="1"/>
    <col min="4615" max="4615" width="15.33203125" style="75" customWidth="1"/>
    <col min="4616" max="4616" width="14.88671875" style="75" customWidth="1"/>
    <col min="4617" max="4617" width="12.6640625" style="75" customWidth="1"/>
    <col min="4618" max="4618" width="13.5546875" style="75" customWidth="1"/>
    <col min="4619" max="4619" width="19" style="75" customWidth="1"/>
    <col min="4620" max="4620" width="11.44140625" style="75"/>
    <col min="4621" max="4621" width="15" style="75" customWidth="1"/>
    <col min="4622" max="4622" width="13.6640625" style="75" customWidth="1"/>
    <col min="4623" max="4623" width="14.109375" style="75" customWidth="1"/>
    <col min="4624" max="4626" width="11.44140625" style="75"/>
    <col min="4627" max="4627" width="13.6640625" style="75" customWidth="1"/>
    <col min="4628" max="4628" width="2.6640625" style="75" customWidth="1"/>
    <col min="4629" max="4864" width="11.44140625" style="75"/>
    <col min="4865" max="4865" width="12.109375" style="75" customWidth="1"/>
    <col min="4866" max="4866" width="10.88671875" style="75" customWidth="1"/>
    <col min="4867" max="4867" width="18.5546875" style="75" customWidth="1"/>
    <col min="4868" max="4868" width="5.6640625" style="75" customWidth="1"/>
    <col min="4869" max="4869" width="14.6640625" style="75" customWidth="1"/>
    <col min="4870" max="4870" width="14.44140625" style="75" customWidth="1"/>
    <col min="4871" max="4871" width="15.33203125" style="75" customWidth="1"/>
    <col min="4872" max="4872" width="14.88671875" style="75" customWidth="1"/>
    <col min="4873" max="4873" width="12.6640625" style="75" customWidth="1"/>
    <col min="4874" max="4874" width="13.5546875" style="75" customWidth="1"/>
    <col min="4875" max="4875" width="19" style="75" customWidth="1"/>
    <col min="4876" max="4876" width="11.44140625" style="75"/>
    <col min="4877" max="4877" width="15" style="75" customWidth="1"/>
    <col min="4878" max="4878" width="13.6640625" style="75" customWidth="1"/>
    <col min="4879" max="4879" width="14.109375" style="75" customWidth="1"/>
    <col min="4880" max="4882" width="11.44140625" style="75"/>
    <col min="4883" max="4883" width="13.6640625" style="75" customWidth="1"/>
    <col min="4884" max="4884" width="2.6640625" style="75" customWidth="1"/>
    <col min="4885" max="5120" width="11.44140625" style="75"/>
    <col min="5121" max="5121" width="12.109375" style="75" customWidth="1"/>
    <col min="5122" max="5122" width="10.88671875" style="75" customWidth="1"/>
    <col min="5123" max="5123" width="18.5546875" style="75" customWidth="1"/>
    <col min="5124" max="5124" width="5.6640625" style="75" customWidth="1"/>
    <col min="5125" max="5125" width="14.6640625" style="75" customWidth="1"/>
    <col min="5126" max="5126" width="14.44140625" style="75" customWidth="1"/>
    <col min="5127" max="5127" width="15.33203125" style="75" customWidth="1"/>
    <col min="5128" max="5128" width="14.88671875" style="75" customWidth="1"/>
    <col min="5129" max="5129" width="12.6640625" style="75" customWidth="1"/>
    <col min="5130" max="5130" width="13.5546875" style="75" customWidth="1"/>
    <col min="5131" max="5131" width="19" style="75" customWidth="1"/>
    <col min="5132" max="5132" width="11.44140625" style="75"/>
    <col min="5133" max="5133" width="15" style="75" customWidth="1"/>
    <col min="5134" max="5134" width="13.6640625" style="75" customWidth="1"/>
    <col min="5135" max="5135" width="14.109375" style="75" customWidth="1"/>
    <col min="5136" max="5138" width="11.44140625" style="75"/>
    <col min="5139" max="5139" width="13.6640625" style="75" customWidth="1"/>
    <col min="5140" max="5140" width="2.6640625" style="75" customWidth="1"/>
    <col min="5141" max="5376" width="11.44140625" style="75"/>
    <col min="5377" max="5377" width="12.109375" style="75" customWidth="1"/>
    <col min="5378" max="5378" width="10.88671875" style="75" customWidth="1"/>
    <col min="5379" max="5379" width="18.5546875" style="75" customWidth="1"/>
    <col min="5380" max="5380" width="5.6640625" style="75" customWidth="1"/>
    <col min="5381" max="5381" width="14.6640625" style="75" customWidth="1"/>
    <col min="5382" max="5382" width="14.44140625" style="75" customWidth="1"/>
    <col min="5383" max="5383" width="15.33203125" style="75" customWidth="1"/>
    <col min="5384" max="5384" width="14.88671875" style="75" customWidth="1"/>
    <col min="5385" max="5385" width="12.6640625" style="75" customWidth="1"/>
    <col min="5386" max="5386" width="13.5546875" style="75" customWidth="1"/>
    <col min="5387" max="5387" width="19" style="75" customWidth="1"/>
    <col min="5388" max="5388" width="11.44140625" style="75"/>
    <col min="5389" max="5389" width="15" style="75" customWidth="1"/>
    <col min="5390" max="5390" width="13.6640625" style="75" customWidth="1"/>
    <col min="5391" max="5391" width="14.109375" style="75" customWidth="1"/>
    <col min="5392" max="5394" width="11.44140625" style="75"/>
    <col min="5395" max="5395" width="13.6640625" style="75" customWidth="1"/>
    <col min="5396" max="5396" width="2.6640625" style="75" customWidth="1"/>
    <col min="5397" max="5632" width="11.44140625" style="75"/>
    <col min="5633" max="5633" width="12.109375" style="75" customWidth="1"/>
    <col min="5634" max="5634" width="10.88671875" style="75" customWidth="1"/>
    <col min="5635" max="5635" width="18.5546875" style="75" customWidth="1"/>
    <col min="5636" max="5636" width="5.6640625" style="75" customWidth="1"/>
    <col min="5637" max="5637" width="14.6640625" style="75" customWidth="1"/>
    <col min="5638" max="5638" width="14.44140625" style="75" customWidth="1"/>
    <col min="5639" max="5639" width="15.33203125" style="75" customWidth="1"/>
    <col min="5640" max="5640" width="14.88671875" style="75" customWidth="1"/>
    <col min="5641" max="5641" width="12.6640625" style="75" customWidth="1"/>
    <col min="5642" max="5642" width="13.5546875" style="75" customWidth="1"/>
    <col min="5643" max="5643" width="19" style="75" customWidth="1"/>
    <col min="5644" max="5644" width="11.44140625" style="75"/>
    <col min="5645" max="5645" width="15" style="75" customWidth="1"/>
    <col min="5646" max="5646" width="13.6640625" style="75" customWidth="1"/>
    <col min="5647" max="5647" width="14.109375" style="75" customWidth="1"/>
    <col min="5648" max="5650" width="11.44140625" style="75"/>
    <col min="5651" max="5651" width="13.6640625" style="75" customWidth="1"/>
    <col min="5652" max="5652" width="2.6640625" style="75" customWidth="1"/>
    <col min="5653" max="5888" width="11.44140625" style="75"/>
    <col min="5889" max="5889" width="12.109375" style="75" customWidth="1"/>
    <col min="5890" max="5890" width="10.88671875" style="75" customWidth="1"/>
    <col min="5891" max="5891" width="18.5546875" style="75" customWidth="1"/>
    <col min="5892" max="5892" width="5.6640625" style="75" customWidth="1"/>
    <col min="5893" max="5893" width="14.6640625" style="75" customWidth="1"/>
    <col min="5894" max="5894" width="14.44140625" style="75" customWidth="1"/>
    <col min="5895" max="5895" width="15.33203125" style="75" customWidth="1"/>
    <col min="5896" max="5896" width="14.88671875" style="75" customWidth="1"/>
    <col min="5897" max="5897" width="12.6640625" style="75" customWidth="1"/>
    <col min="5898" max="5898" width="13.5546875" style="75" customWidth="1"/>
    <col min="5899" max="5899" width="19" style="75" customWidth="1"/>
    <col min="5900" max="5900" width="11.44140625" style="75"/>
    <col min="5901" max="5901" width="15" style="75" customWidth="1"/>
    <col min="5902" max="5902" width="13.6640625" style="75" customWidth="1"/>
    <col min="5903" max="5903" width="14.109375" style="75" customWidth="1"/>
    <col min="5904" max="5906" width="11.44140625" style="75"/>
    <col min="5907" max="5907" width="13.6640625" style="75" customWidth="1"/>
    <col min="5908" max="5908" width="2.6640625" style="75" customWidth="1"/>
    <col min="5909" max="6144" width="11.44140625" style="75"/>
    <col min="6145" max="6145" width="12.109375" style="75" customWidth="1"/>
    <col min="6146" max="6146" width="10.88671875" style="75" customWidth="1"/>
    <col min="6147" max="6147" width="18.5546875" style="75" customWidth="1"/>
    <col min="6148" max="6148" width="5.6640625" style="75" customWidth="1"/>
    <col min="6149" max="6149" width="14.6640625" style="75" customWidth="1"/>
    <col min="6150" max="6150" width="14.44140625" style="75" customWidth="1"/>
    <col min="6151" max="6151" width="15.33203125" style="75" customWidth="1"/>
    <col min="6152" max="6152" width="14.88671875" style="75" customWidth="1"/>
    <col min="6153" max="6153" width="12.6640625" style="75" customWidth="1"/>
    <col min="6154" max="6154" width="13.5546875" style="75" customWidth="1"/>
    <col min="6155" max="6155" width="19" style="75" customWidth="1"/>
    <col min="6156" max="6156" width="11.44140625" style="75"/>
    <col min="6157" max="6157" width="15" style="75" customWidth="1"/>
    <col min="6158" max="6158" width="13.6640625" style="75" customWidth="1"/>
    <col min="6159" max="6159" width="14.109375" style="75" customWidth="1"/>
    <col min="6160" max="6162" width="11.44140625" style="75"/>
    <col min="6163" max="6163" width="13.6640625" style="75" customWidth="1"/>
    <col min="6164" max="6164" width="2.6640625" style="75" customWidth="1"/>
    <col min="6165" max="6400" width="11.44140625" style="75"/>
    <col min="6401" max="6401" width="12.109375" style="75" customWidth="1"/>
    <col min="6402" max="6402" width="10.88671875" style="75" customWidth="1"/>
    <col min="6403" max="6403" width="18.5546875" style="75" customWidth="1"/>
    <col min="6404" max="6404" width="5.6640625" style="75" customWidth="1"/>
    <col min="6405" max="6405" width="14.6640625" style="75" customWidth="1"/>
    <col min="6406" max="6406" width="14.44140625" style="75" customWidth="1"/>
    <col min="6407" max="6407" width="15.33203125" style="75" customWidth="1"/>
    <col min="6408" max="6408" width="14.88671875" style="75" customWidth="1"/>
    <col min="6409" max="6409" width="12.6640625" style="75" customWidth="1"/>
    <col min="6410" max="6410" width="13.5546875" style="75" customWidth="1"/>
    <col min="6411" max="6411" width="19" style="75" customWidth="1"/>
    <col min="6412" max="6412" width="11.44140625" style="75"/>
    <col min="6413" max="6413" width="15" style="75" customWidth="1"/>
    <col min="6414" max="6414" width="13.6640625" style="75" customWidth="1"/>
    <col min="6415" max="6415" width="14.109375" style="75" customWidth="1"/>
    <col min="6416" max="6418" width="11.44140625" style="75"/>
    <col min="6419" max="6419" width="13.6640625" style="75" customWidth="1"/>
    <col min="6420" max="6420" width="2.6640625" style="75" customWidth="1"/>
    <col min="6421" max="6656" width="11.44140625" style="75"/>
    <col min="6657" max="6657" width="12.109375" style="75" customWidth="1"/>
    <col min="6658" max="6658" width="10.88671875" style="75" customWidth="1"/>
    <col min="6659" max="6659" width="18.5546875" style="75" customWidth="1"/>
    <col min="6660" max="6660" width="5.6640625" style="75" customWidth="1"/>
    <col min="6661" max="6661" width="14.6640625" style="75" customWidth="1"/>
    <col min="6662" max="6662" width="14.44140625" style="75" customWidth="1"/>
    <col min="6663" max="6663" width="15.33203125" style="75" customWidth="1"/>
    <col min="6664" max="6664" width="14.88671875" style="75" customWidth="1"/>
    <col min="6665" max="6665" width="12.6640625" style="75" customWidth="1"/>
    <col min="6666" max="6666" width="13.5546875" style="75" customWidth="1"/>
    <col min="6667" max="6667" width="19" style="75" customWidth="1"/>
    <col min="6668" max="6668" width="11.44140625" style="75"/>
    <col min="6669" max="6669" width="15" style="75" customWidth="1"/>
    <col min="6670" max="6670" width="13.6640625" style="75" customWidth="1"/>
    <col min="6671" max="6671" width="14.109375" style="75" customWidth="1"/>
    <col min="6672" max="6674" width="11.44140625" style="75"/>
    <col min="6675" max="6675" width="13.6640625" style="75" customWidth="1"/>
    <col min="6676" max="6676" width="2.6640625" style="75" customWidth="1"/>
    <col min="6677" max="6912" width="11.44140625" style="75"/>
    <col min="6913" max="6913" width="12.109375" style="75" customWidth="1"/>
    <col min="6914" max="6914" width="10.88671875" style="75" customWidth="1"/>
    <col min="6915" max="6915" width="18.5546875" style="75" customWidth="1"/>
    <col min="6916" max="6916" width="5.6640625" style="75" customWidth="1"/>
    <col min="6917" max="6917" width="14.6640625" style="75" customWidth="1"/>
    <col min="6918" max="6918" width="14.44140625" style="75" customWidth="1"/>
    <col min="6919" max="6919" width="15.33203125" style="75" customWidth="1"/>
    <col min="6920" max="6920" width="14.88671875" style="75" customWidth="1"/>
    <col min="6921" max="6921" width="12.6640625" style="75" customWidth="1"/>
    <col min="6922" max="6922" width="13.5546875" style="75" customWidth="1"/>
    <col min="6923" max="6923" width="19" style="75" customWidth="1"/>
    <col min="6924" max="6924" width="11.44140625" style="75"/>
    <col min="6925" max="6925" width="15" style="75" customWidth="1"/>
    <col min="6926" max="6926" width="13.6640625" style="75" customWidth="1"/>
    <col min="6927" max="6927" width="14.109375" style="75" customWidth="1"/>
    <col min="6928" max="6930" width="11.44140625" style="75"/>
    <col min="6931" max="6931" width="13.6640625" style="75" customWidth="1"/>
    <col min="6932" max="6932" width="2.6640625" style="75" customWidth="1"/>
    <col min="6933" max="7168" width="11.44140625" style="75"/>
    <col min="7169" max="7169" width="12.109375" style="75" customWidth="1"/>
    <col min="7170" max="7170" width="10.88671875" style="75" customWidth="1"/>
    <col min="7171" max="7171" width="18.5546875" style="75" customWidth="1"/>
    <col min="7172" max="7172" width="5.6640625" style="75" customWidth="1"/>
    <col min="7173" max="7173" width="14.6640625" style="75" customWidth="1"/>
    <col min="7174" max="7174" width="14.44140625" style="75" customWidth="1"/>
    <col min="7175" max="7175" width="15.33203125" style="75" customWidth="1"/>
    <col min="7176" max="7176" width="14.88671875" style="75" customWidth="1"/>
    <col min="7177" max="7177" width="12.6640625" style="75" customWidth="1"/>
    <col min="7178" max="7178" width="13.5546875" style="75" customWidth="1"/>
    <col min="7179" max="7179" width="19" style="75" customWidth="1"/>
    <col min="7180" max="7180" width="11.44140625" style="75"/>
    <col min="7181" max="7181" width="15" style="75" customWidth="1"/>
    <col min="7182" max="7182" width="13.6640625" style="75" customWidth="1"/>
    <col min="7183" max="7183" width="14.109375" style="75" customWidth="1"/>
    <col min="7184" max="7186" width="11.44140625" style="75"/>
    <col min="7187" max="7187" width="13.6640625" style="75" customWidth="1"/>
    <col min="7188" max="7188" width="2.6640625" style="75" customWidth="1"/>
    <col min="7189" max="7424" width="11.44140625" style="75"/>
    <col min="7425" max="7425" width="12.109375" style="75" customWidth="1"/>
    <col min="7426" max="7426" width="10.88671875" style="75" customWidth="1"/>
    <col min="7427" max="7427" width="18.5546875" style="75" customWidth="1"/>
    <col min="7428" max="7428" width="5.6640625" style="75" customWidth="1"/>
    <col min="7429" max="7429" width="14.6640625" style="75" customWidth="1"/>
    <col min="7430" max="7430" width="14.44140625" style="75" customWidth="1"/>
    <col min="7431" max="7431" width="15.33203125" style="75" customWidth="1"/>
    <col min="7432" max="7432" width="14.88671875" style="75" customWidth="1"/>
    <col min="7433" max="7433" width="12.6640625" style="75" customWidth="1"/>
    <col min="7434" max="7434" width="13.5546875" style="75" customWidth="1"/>
    <col min="7435" max="7435" width="19" style="75" customWidth="1"/>
    <col min="7436" max="7436" width="11.44140625" style="75"/>
    <col min="7437" max="7437" width="15" style="75" customWidth="1"/>
    <col min="7438" max="7438" width="13.6640625" style="75" customWidth="1"/>
    <col min="7439" max="7439" width="14.109375" style="75" customWidth="1"/>
    <col min="7440" max="7442" width="11.44140625" style="75"/>
    <col min="7443" max="7443" width="13.6640625" style="75" customWidth="1"/>
    <col min="7444" max="7444" width="2.6640625" style="75" customWidth="1"/>
    <col min="7445" max="7680" width="11.44140625" style="75"/>
    <col min="7681" max="7681" width="12.109375" style="75" customWidth="1"/>
    <col min="7682" max="7682" width="10.88671875" style="75" customWidth="1"/>
    <col min="7683" max="7683" width="18.5546875" style="75" customWidth="1"/>
    <col min="7684" max="7684" width="5.6640625" style="75" customWidth="1"/>
    <col min="7685" max="7685" width="14.6640625" style="75" customWidth="1"/>
    <col min="7686" max="7686" width="14.44140625" style="75" customWidth="1"/>
    <col min="7687" max="7687" width="15.33203125" style="75" customWidth="1"/>
    <col min="7688" max="7688" width="14.88671875" style="75" customWidth="1"/>
    <col min="7689" max="7689" width="12.6640625" style="75" customWidth="1"/>
    <col min="7690" max="7690" width="13.5546875" style="75" customWidth="1"/>
    <col min="7691" max="7691" width="19" style="75" customWidth="1"/>
    <col min="7692" max="7692" width="11.44140625" style="75"/>
    <col min="7693" max="7693" width="15" style="75" customWidth="1"/>
    <col min="7694" max="7694" width="13.6640625" style="75" customWidth="1"/>
    <col min="7695" max="7695" width="14.109375" style="75" customWidth="1"/>
    <col min="7696" max="7698" width="11.44140625" style="75"/>
    <col min="7699" max="7699" width="13.6640625" style="75" customWidth="1"/>
    <col min="7700" max="7700" width="2.6640625" style="75" customWidth="1"/>
    <col min="7701" max="7936" width="11.44140625" style="75"/>
    <col min="7937" max="7937" width="12.109375" style="75" customWidth="1"/>
    <col min="7938" max="7938" width="10.88671875" style="75" customWidth="1"/>
    <col min="7939" max="7939" width="18.5546875" style="75" customWidth="1"/>
    <col min="7940" max="7940" width="5.6640625" style="75" customWidth="1"/>
    <col min="7941" max="7941" width="14.6640625" style="75" customWidth="1"/>
    <col min="7942" max="7942" width="14.44140625" style="75" customWidth="1"/>
    <col min="7943" max="7943" width="15.33203125" style="75" customWidth="1"/>
    <col min="7944" max="7944" width="14.88671875" style="75" customWidth="1"/>
    <col min="7945" max="7945" width="12.6640625" style="75" customWidth="1"/>
    <col min="7946" max="7946" width="13.5546875" style="75" customWidth="1"/>
    <col min="7947" max="7947" width="19" style="75" customWidth="1"/>
    <col min="7948" max="7948" width="11.44140625" style="75"/>
    <col min="7949" max="7949" width="15" style="75" customWidth="1"/>
    <col min="7950" max="7950" width="13.6640625" style="75" customWidth="1"/>
    <col min="7951" max="7951" width="14.109375" style="75" customWidth="1"/>
    <col min="7952" max="7954" width="11.44140625" style="75"/>
    <col min="7955" max="7955" width="13.6640625" style="75" customWidth="1"/>
    <col min="7956" max="7956" width="2.6640625" style="75" customWidth="1"/>
    <col min="7957" max="8192" width="11.44140625" style="75"/>
    <col min="8193" max="8193" width="12.109375" style="75" customWidth="1"/>
    <col min="8194" max="8194" width="10.88671875" style="75" customWidth="1"/>
    <col min="8195" max="8195" width="18.5546875" style="75" customWidth="1"/>
    <col min="8196" max="8196" width="5.6640625" style="75" customWidth="1"/>
    <col min="8197" max="8197" width="14.6640625" style="75" customWidth="1"/>
    <col min="8198" max="8198" width="14.44140625" style="75" customWidth="1"/>
    <col min="8199" max="8199" width="15.33203125" style="75" customWidth="1"/>
    <col min="8200" max="8200" width="14.88671875" style="75" customWidth="1"/>
    <col min="8201" max="8201" width="12.6640625" style="75" customWidth="1"/>
    <col min="8202" max="8202" width="13.5546875" style="75" customWidth="1"/>
    <col min="8203" max="8203" width="19" style="75" customWidth="1"/>
    <col min="8204" max="8204" width="11.44140625" style="75"/>
    <col min="8205" max="8205" width="15" style="75" customWidth="1"/>
    <col min="8206" max="8206" width="13.6640625" style="75" customWidth="1"/>
    <col min="8207" max="8207" width="14.109375" style="75" customWidth="1"/>
    <col min="8208" max="8210" width="11.44140625" style="75"/>
    <col min="8211" max="8211" width="13.6640625" style="75" customWidth="1"/>
    <col min="8212" max="8212" width="2.6640625" style="75" customWidth="1"/>
    <col min="8213" max="8448" width="11.44140625" style="75"/>
    <col min="8449" max="8449" width="12.109375" style="75" customWidth="1"/>
    <col min="8450" max="8450" width="10.88671875" style="75" customWidth="1"/>
    <col min="8451" max="8451" width="18.5546875" style="75" customWidth="1"/>
    <col min="8452" max="8452" width="5.6640625" style="75" customWidth="1"/>
    <col min="8453" max="8453" width="14.6640625" style="75" customWidth="1"/>
    <col min="8454" max="8454" width="14.44140625" style="75" customWidth="1"/>
    <col min="8455" max="8455" width="15.33203125" style="75" customWidth="1"/>
    <col min="8456" max="8456" width="14.88671875" style="75" customWidth="1"/>
    <col min="8457" max="8457" width="12.6640625" style="75" customWidth="1"/>
    <col min="8458" max="8458" width="13.5546875" style="75" customWidth="1"/>
    <col min="8459" max="8459" width="19" style="75" customWidth="1"/>
    <col min="8460" max="8460" width="11.44140625" style="75"/>
    <col min="8461" max="8461" width="15" style="75" customWidth="1"/>
    <col min="8462" max="8462" width="13.6640625" style="75" customWidth="1"/>
    <col min="8463" max="8463" width="14.109375" style="75" customWidth="1"/>
    <col min="8464" max="8466" width="11.44140625" style="75"/>
    <col min="8467" max="8467" width="13.6640625" style="75" customWidth="1"/>
    <col min="8468" max="8468" width="2.6640625" style="75" customWidth="1"/>
    <col min="8469" max="8704" width="11.44140625" style="75"/>
    <col min="8705" max="8705" width="12.109375" style="75" customWidth="1"/>
    <col min="8706" max="8706" width="10.88671875" style="75" customWidth="1"/>
    <col min="8707" max="8707" width="18.5546875" style="75" customWidth="1"/>
    <col min="8708" max="8708" width="5.6640625" style="75" customWidth="1"/>
    <col min="8709" max="8709" width="14.6640625" style="75" customWidth="1"/>
    <col min="8710" max="8710" width="14.44140625" style="75" customWidth="1"/>
    <col min="8711" max="8711" width="15.33203125" style="75" customWidth="1"/>
    <col min="8712" max="8712" width="14.88671875" style="75" customWidth="1"/>
    <col min="8713" max="8713" width="12.6640625" style="75" customWidth="1"/>
    <col min="8714" max="8714" width="13.5546875" style="75" customWidth="1"/>
    <col min="8715" max="8715" width="19" style="75" customWidth="1"/>
    <col min="8716" max="8716" width="11.44140625" style="75"/>
    <col min="8717" max="8717" width="15" style="75" customWidth="1"/>
    <col min="8718" max="8718" width="13.6640625" style="75" customWidth="1"/>
    <col min="8719" max="8719" width="14.109375" style="75" customWidth="1"/>
    <col min="8720" max="8722" width="11.44140625" style="75"/>
    <col min="8723" max="8723" width="13.6640625" style="75" customWidth="1"/>
    <col min="8724" max="8724" width="2.6640625" style="75" customWidth="1"/>
    <col min="8725" max="8960" width="11.44140625" style="75"/>
    <col min="8961" max="8961" width="12.109375" style="75" customWidth="1"/>
    <col min="8962" max="8962" width="10.88671875" style="75" customWidth="1"/>
    <col min="8963" max="8963" width="18.5546875" style="75" customWidth="1"/>
    <col min="8964" max="8964" width="5.6640625" style="75" customWidth="1"/>
    <col min="8965" max="8965" width="14.6640625" style="75" customWidth="1"/>
    <col min="8966" max="8966" width="14.44140625" style="75" customWidth="1"/>
    <col min="8967" max="8967" width="15.33203125" style="75" customWidth="1"/>
    <col min="8968" max="8968" width="14.88671875" style="75" customWidth="1"/>
    <col min="8969" max="8969" width="12.6640625" style="75" customWidth="1"/>
    <col min="8970" max="8970" width="13.5546875" style="75" customWidth="1"/>
    <col min="8971" max="8971" width="19" style="75" customWidth="1"/>
    <col min="8972" max="8972" width="11.44140625" style="75"/>
    <col min="8973" max="8973" width="15" style="75" customWidth="1"/>
    <col min="8974" max="8974" width="13.6640625" style="75" customWidth="1"/>
    <col min="8975" max="8975" width="14.109375" style="75" customWidth="1"/>
    <col min="8976" max="8978" width="11.44140625" style="75"/>
    <col min="8979" max="8979" width="13.6640625" style="75" customWidth="1"/>
    <col min="8980" max="8980" width="2.6640625" style="75" customWidth="1"/>
    <col min="8981" max="9216" width="11.44140625" style="75"/>
    <col min="9217" max="9217" width="12.109375" style="75" customWidth="1"/>
    <col min="9218" max="9218" width="10.88671875" style="75" customWidth="1"/>
    <col min="9219" max="9219" width="18.5546875" style="75" customWidth="1"/>
    <col min="9220" max="9220" width="5.6640625" style="75" customWidth="1"/>
    <col min="9221" max="9221" width="14.6640625" style="75" customWidth="1"/>
    <col min="9222" max="9222" width="14.44140625" style="75" customWidth="1"/>
    <col min="9223" max="9223" width="15.33203125" style="75" customWidth="1"/>
    <col min="9224" max="9224" width="14.88671875" style="75" customWidth="1"/>
    <col min="9225" max="9225" width="12.6640625" style="75" customWidth="1"/>
    <col min="9226" max="9226" width="13.5546875" style="75" customWidth="1"/>
    <col min="9227" max="9227" width="19" style="75" customWidth="1"/>
    <col min="9228" max="9228" width="11.44140625" style="75"/>
    <col min="9229" max="9229" width="15" style="75" customWidth="1"/>
    <col min="9230" max="9230" width="13.6640625" style="75" customWidth="1"/>
    <col min="9231" max="9231" width="14.109375" style="75" customWidth="1"/>
    <col min="9232" max="9234" width="11.44140625" style="75"/>
    <col min="9235" max="9235" width="13.6640625" style="75" customWidth="1"/>
    <col min="9236" max="9236" width="2.6640625" style="75" customWidth="1"/>
    <col min="9237" max="9472" width="11.44140625" style="75"/>
    <col min="9473" max="9473" width="12.109375" style="75" customWidth="1"/>
    <col min="9474" max="9474" width="10.88671875" style="75" customWidth="1"/>
    <col min="9475" max="9475" width="18.5546875" style="75" customWidth="1"/>
    <col min="9476" max="9476" width="5.6640625" style="75" customWidth="1"/>
    <col min="9477" max="9477" width="14.6640625" style="75" customWidth="1"/>
    <col min="9478" max="9478" width="14.44140625" style="75" customWidth="1"/>
    <col min="9479" max="9479" width="15.33203125" style="75" customWidth="1"/>
    <col min="9480" max="9480" width="14.88671875" style="75" customWidth="1"/>
    <col min="9481" max="9481" width="12.6640625" style="75" customWidth="1"/>
    <col min="9482" max="9482" width="13.5546875" style="75" customWidth="1"/>
    <col min="9483" max="9483" width="19" style="75" customWidth="1"/>
    <col min="9484" max="9484" width="11.44140625" style="75"/>
    <col min="9485" max="9485" width="15" style="75" customWidth="1"/>
    <col min="9486" max="9486" width="13.6640625" style="75" customWidth="1"/>
    <col min="9487" max="9487" width="14.109375" style="75" customWidth="1"/>
    <col min="9488" max="9490" width="11.44140625" style="75"/>
    <col min="9491" max="9491" width="13.6640625" style="75" customWidth="1"/>
    <col min="9492" max="9492" width="2.6640625" style="75" customWidth="1"/>
    <col min="9493" max="9728" width="11.44140625" style="75"/>
    <col min="9729" max="9729" width="12.109375" style="75" customWidth="1"/>
    <col min="9730" max="9730" width="10.88671875" style="75" customWidth="1"/>
    <col min="9731" max="9731" width="18.5546875" style="75" customWidth="1"/>
    <col min="9732" max="9732" width="5.6640625" style="75" customWidth="1"/>
    <col min="9733" max="9733" width="14.6640625" style="75" customWidth="1"/>
    <col min="9734" max="9734" width="14.44140625" style="75" customWidth="1"/>
    <col min="9735" max="9735" width="15.33203125" style="75" customWidth="1"/>
    <col min="9736" max="9736" width="14.88671875" style="75" customWidth="1"/>
    <col min="9737" max="9737" width="12.6640625" style="75" customWidth="1"/>
    <col min="9738" max="9738" width="13.5546875" style="75" customWidth="1"/>
    <col min="9739" max="9739" width="19" style="75" customWidth="1"/>
    <col min="9740" max="9740" width="11.44140625" style="75"/>
    <col min="9741" max="9741" width="15" style="75" customWidth="1"/>
    <col min="9742" max="9742" width="13.6640625" style="75" customWidth="1"/>
    <col min="9743" max="9743" width="14.109375" style="75" customWidth="1"/>
    <col min="9744" max="9746" width="11.44140625" style="75"/>
    <col min="9747" max="9747" width="13.6640625" style="75" customWidth="1"/>
    <col min="9748" max="9748" width="2.6640625" style="75" customWidth="1"/>
    <col min="9749" max="9984" width="11.44140625" style="75"/>
    <col min="9985" max="9985" width="12.109375" style="75" customWidth="1"/>
    <col min="9986" max="9986" width="10.88671875" style="75" customWidth="1"/>
    <col min="9987" max="9987" width="18.5546875" style="75" customWidth="1"/>
    <col min="9988" max="9988" width="5.6640625" style="75" customWidth="1"/>
    <col min="9989" max="9989" width="14.6640625" style="75" customWidth="1"/>
    <col min="9990" max="9990" width="14.44140625" style="75" customWidth="1"/>
    <col min="9991" max="9991" width="15.33203125" style="75" customWidth="1"/>
    <col min="9992" max="9992" width="14.88671875" style="75" customWidth="1"/>
    <col min="9993" max="9993" width="12.6640625" style="75" customWidth="1"/>
    <col min="9994" max="9994" width="13.5546875" style="75" customWidth="1"/>
    <col min="9995" max="9995" width="19" style="75" customWidth="1"/>
    <col min="9996" max="9996" width="11.44140625" style="75"/>
    <col min="9997" max="9997" width="15" style="75" customWidth="1"/>
    <col min="9998" max="9998" width="13.6640625" style="75" customWidth="1"/>
    <col min="9999" max="9999" width="14.109375" style="75" customWidth="1"/>
    <col min="10000" max="10002" width="11.44140625" style="75"/>
    <col min="10003" max="10003" width="13.6640625" style="75" customWidth="1"/>
    <col min="10004" max="10004" width="2.6640625" style="75" customWidth="1"/>
    <col min="10005" max="10240" width="11.44140625" style="75"/>
    <col min="10241" max="10241" width="12.109375" style="75" customWidth="1"/>
    <col min="10242" max="10242" width="10.88671875" style="75" customWidth="1"/>
    <col min="10243" max="10243" width="18.5546875" style="75" customWidth="1"/>
    <col min="10244" max="10244" width="5.6640625" style="75" customWidth="1"/>
    <col min="10245" max="10245" width="14.6640625" style="75" customWidth="1"/>
    <col min="10246" max="10246" width="14.44140625" style="75" customWidth="1"/>
    <col min="10247" max="10247" width="15.33203125" style="75" customWidth="1"/>
    <col min="10248" max="10248" width="14.88671875" style="75" customWidth="1"/>
    <col min="10249" max="10249" width="12.6640625" style="75" customWidth="1"/>
    <col min="10250" max="10250" width="13.5546875" style="75" customWidth="1"/>
    <col min="10251" max="10251" width="19" style="75" customWidth="1"/>
    <col min="10252" max="10252" width="11.44140625" style="75"/>
    <col min="10253" max="10253" width="15" style="75" customWidth="1"/>
    <col min="10254" max="10254" width="13.6640625" style="75" customWidth="1"/>
    <col min="10255" max="10255" width="14.109375" style="75" customWidth="1"/>
    <col min="10256" max="10258" width="11.44140625" style="75"/>
    <col min="10259" max="10259" width="13.6640625" style="75" customWidth="1"/>
    <col min="10260" max="10260" width="2.6640625" style="75" customWidth="1"/>
    <col min="10261" max="10496" width="11.44140625" style="75"/>
    <col min="10497" max="10497" width="12.109375" style="75" customWidth="1"/>
    <col min="10498" max="10498" width="10.88671875" style="75" customWidth="1"/>
    <col min="10499" max="10499" width="18.5546875" style="75" customWidth="1"/>
    <col min="10500" max="10500" width="5.6640625" style="75" customWidth="1"/>
    <col min="10501" max="10501" width="14.6640625" style="75" customWidth="1"/>
    <col min="10502" max="10502" width="14.44140625" style="75" customWidth="1"/>
    <col min="10503" max="10503" width="15.33203125" style="75" customWidth="1"/>
    <col min="10504" max="10504" width="14.88671875" style="75" customWidth="1"/>
    <col min="10505" max="10505" width="12.6640625" style="75" customWidth="1"/>
    <col min="10506" max="10506" width="13.5546875" style="75" customWidth="1"/>
    <col min="10507" max="10507" width="19" style="75" customWidth="1"/>
    <col min="10508" max="10508" width="11.44140625" style="75"/>
    <col min="10509" max="10509" width="15" style="75" customWidth="1"/>
    <col min="10510" max="10510" width="13.6640625" style="75" customWidth="1"/>
    <col min="10511" max="10511" width="14.109375" style="75" customWidth="1"/>
    <col min="10512" max="10514" width="11.44140625" style="75"/>
    <col min="10515" max="10515" width="13.6640625" style="75" customWidth="1"/>
    <col min="10516" max="10516" width="2.6640625" style="75" customWidth="1"/>
    <col min="10517" max="10752" width="11.44140625" style="75"/>
    <col min="10753" max="10753" width="12.109375" style="75" customWidth="1"/>
    <col min="10754" max="10754" width="10.88671875" style="75" customWidth="1"/>
    <col min="10755" max="10755" width="18.5546875" style="75" customWidth="1"/>
    <col min="10756" max="10756" width="5.6640625" style="75" customWidth="1"/>
    <col min="10757" max="10757" width="14.6640625" style="75" customWidth="1"/>
    <col min="10758" max="10758" width="14.44140625" style="75" customWidth="1"/>
    <col min="10759" max="10759" width="15.33203125" style="75" customWidth="1"/>
    <col min="10760" max="10760" width="14.88671875" style="75" customWidth="1"/>
    <col min="10761" max="10761" width="12.6640625" style="75" customWidth="1"/>
    <col min="10762" max="10762" width="13.5546875" style="75" customWidth="1"/>
    <col min="10763" max="10763" width="19" style="75" customWidth="1"/>
    <col min="10764" max="10764" width="11.44140625" style="75"/>
    <col min="10765" max="10765" width="15" style="75" customWidth="1"/>
    <col min="10766" max="10766" width="13.6640625" style="75" customWidth="1"/>
    <col min="10767" max="10767" width="14.109375" style="75" customWidth="1"/>
    <col min="10768" max="10770" width="11.44140625" style="75"/>
    <col min="10771" max="10771" width="13.6640625" style="75" customWidth="1"/>
    <col min="10772" max="10772" width="2.6640625" style="75" customWidth="1"/>
    <col min="10773" max="11008" width="11.44140625" style="75"/>
    <col min="11009" max="11009" width="12.109375" style="75" customWidth="1"/>
    <col min="11010" max="11010" width="10.88671875" style="75" customWidth="1"/>
    <col min="11011" max="11011" width="18.5546875" style="75" customWidth="1"/>
    <col min="11012" max="11012" width="5.6640625" style="75" customWidth="1"/>
    <col min="11013" max="11013" width="14.6640625" style="75" customWidth="1"/>
    <col min="11014" max="11014" width="14.44140625" style="75" customWidth="1"/>
    <col min="11015" max="11015" width="15.33203125" style="75" customWidth="1"/>
    <col min="11016" max="11016" width="14.88671875" style="75" customWidth="1"/>
    <col min="11017" max="11017" width="12.6640625" style="75" customWidth="1"/>
    <col min="11018" max="11018" width="13.5546875" style="75" customWidth="1"/>
    <col min="11019" max="11019" width="19" style="75" customWidth="1"/>
    <col min="11020" max="11020" width="11.44140625" style="75"/>
    <col min="11021" max="11021" width="15" style="75" customWidth="1"/>
    <col min="11022" max="11022" width="13.6640625" style="75" customWidth="1"/>
    <col min="11023" max="11023" width="14.109375" style="75" customWidth="1"/>
    <col min="11024" max="11026" width="11.44140625" style="75"/>
    <col min="11027" max="11027" width="13.6640625" style="75" customWidth="1"/>
    <col min="11028" max="11028" width="2.6640625" style="75" customWidth="1"/>
    <col min="11029" max="11264" width="11.44140625" style="75"/>
    <col min="11265" max="11265" width="12.109375" style="75" customWidth="1"/>
    <col min="11266" max="11266" width="10.88671875" style="75" customWidth="1"/>
    <col min="11267" max="11267" width="18.5546875" style="75" customWidth="1"/>
    <col min="11268" max="11268" width="5.6640625" style="75" customWidth="1"/>
    <col min="11269" max="11269" width="14.6640625" style="75" customWidth="1"/>
    <col min="11270" max="11270" width="14.44140625" style="75" customWidth="1"/>
    <col min="11271" max="11271" width="15.33203125" style="75" customWidth="1"/>
    <col min="11272" max="11272" width="14.88671875" style="75" customWidth="1"/>
    <col min="11273" max="11273" width="12.6640625" style="75" customWidth="1"/>
    <col min="11274" max="11274" width="13.5546875" style="75" customWidth="1"/>
    <col min="11275" max="11275" width="19" style="75" customWidth="1"/>
    <col min="11276" max="11276" width="11.44140625" style="75"/>
    <col min="11277" max="11277" width="15" style="75" customWidth="1"/>
    <col min="11278" max="11278" width="13.6640625" style="75" customWidth="1"/>
    <col min="11279" max="11279" width="14.109375" style="75" customWidth="1"/>
    <col min="11280" max="11282" width="11.44140625" style="75"/>
    <col min="11283" max="11283" width="13.6640625" style="75" customWidth="1"/>
    <col min="11284" max="11284" width="2.6640625" style="75" customWidth="1"/>
    <col min="11285" max="11520" width="11.44140625" style="75"/>
    <col min="11521" max="11521" width="12.109375" style="75" customWidth="1"/>
    <col min="11522" max="11522" width="10.88671875" style="75" customWidth="1"/>
    <col min="11523" max="11523" width="18.5546875" style="75" customWidth="1"/>
    <col min="11524" max="11524" width="5.6640625" style="75" customWidth="1"/>
    <col min="11525" max="11525" width="14.6640625" style="75" customWidth="1"/>
    <col min="11526" max="11526" width="14.44140625" style="75" customWidth="1"/>
    <col min="11527" max="11527" width="15.33203125" style="75" customWidth="1"/>
    <col min="11528" max="11528" width="14.88671875" style="75" customWidth="1"/>
    <col min="11529" max="11529" width="12.6640625" style="75" customWidth="1"/>
    <col min="11530" max="11530" width="13.5546875" style="75" customWidth="1"/>
    <col min="11531" max="11531" width="19" style="75" customWidth="1"/>
    <col min="11532" max="11532" width="11.44140625" style="75"/>
    <col min="11533" max="11533" width="15" style="75" customWidth="1"/>
    <col min="11534" max="11534" width="13.6640625" style="75" customWidth="1"/>
    <col min="11535" max="11535" width="14.109375" style="75" customWidth="1"/>
    <col min="11536" max="11538" width="11.44140625" style="75"/>
    <col min="11539" max="11539" width="13.6640625" style="75" customWidth="1"/>
    <col min="11540" max="11540" width="2.6640625" style="75" customWidth="1"/>
    <col min="11541" max="11776" width="11.44140625" style="75"/>
    <col min="11777" max="11777" width="12.109375" style="75" customWidth="1"/>
    <col min="11778" max="11778" width="10.88671875" style="75" customWidth="1"/>
    <col min="11779" max="11779" width="18.5546875" style="75" customWidth="1"/>
    <col min="11780" max="11780" width="5.6640625" style="75" customWidth="1"/>
    <col min="11781" max="11781" width="14.6640625" style="75" customWidth="1"/>
    <col min="11782" max="11782" width="14.44140625" style="75" customWidth="1"/>
    <col min="11783" max="11783" width="15.33203125" style="75" customWidth="1"/>
    <col min="11784" max="11784" width="14.88671875" style="75" customWidth="1"/>
    <col min="11785" max="11785" width="12.6640625" style="75" customWidth="1"/>
    <col min="11786" max="11786" width="13.5546875" style="75" customWidth="1"/>
    <col min="11787" max="11787" width="19" style="75" customWidth="1"/>
    <col min="11788" max="11788" width="11.44140625" style="75"/>
    <col min="11789" max="11789" width="15" style="75" customWidth="1"/>
    <col min="11790" max="11790" width="13.6640625" style="75" customWidth="1"/>
    <col min="11791" max="11791" width="14.109375" style="75" customWidth="1"/>
    <col min="11792" max="11794" width="11.44140625" style="75"/>
    <col min="11795" max="11795" width="13.6640625" style="75" customWidth="1"/>
    <col min="11796" max="11796" width="2.6640625" style="75" customWidth="1"/>
    <col min="11797" max="12032" width="11.44140625" style="75"/>
    <col min="12033" max="12033" width="12.109375" style="75" customWidth="1"/>
    <col min="12034" max="12034" width="10.88671875" style="75" customWidth="1"/>
    <col min="12035" max="12035" width="18.5546875" style="75" customWidth="1"/>
    <col min="12036" max="12036" width="5.6640625" style="75" customWidth="1"/>
    <col min="12037" max="12037" width="14.6640625" style="75" customWidth="1"/>
    <col min="12038" max="12038" width="14.44140625" style="75" customWidth="1"/>
    <col min="12039" max="12039" width="15.33203125" style="75" customWidth="1"/>
    <col min="12040" max="12040" width="14.88671875" style="75" customWidth="1"/>
    <col min="12041" max="12041" width="12.6640625" style="75" customWidth="1"/>
    <col min="12042" max="12042" width="13.5546875" style="75" customWidth="1"/>
    <col min="12043" max="12043" width="19" style="75" customWidth="1"/>
    <col min="12044" max="12044" width="11.44140625" style="75"/>
    <col min="12045" max="12045" width="15" style="75" customWidth="1"/>
    <col min="12046" max="12046" width="13.6640625" style="75" customWidth="1"/>
    <col min="12047" max="12047" width="14.109375" style="75" customWidth="1"/>
    <col min="12048" max="12050" width="11.44140625" style="75"/>
    <col min="12051" max="12051" width="13.6640625" style="75" customWidth="1"/>
    <col min="12052" max="12052" width="2.6640625" style="75" customWidth="1"/>
    <col min="12053" max="12288" width="11.44140625" style="75"/>
    <col min="12289" max="12289" width="12.109375" style="75" customWidth="1"/>
    <col min="12290" max="12290" width="10.88671875" style="75" customWidth="1"/>
    <col min="12291" max="12291" width="18.5546875" style="75" customWidth="1"/>
    <col min="12292" max="12292" width="5.6640625" style="75" customWidth="1"/>
    <col min="12293" max="12293" width="14.6640625" style="75" customWidth="1"/>
    <col min="12294" max="12294" width="14.44140625" style="75" customWidth="1"/>
    <col min="12295" max="12295" width="15.33203125" style="75" customWidth="1"/>
    <col min="12296" max="12296" width="14.88671875" style="75" customWidth="1"/>
    <col min="12297" max="12297" width="12.6640625" style="75" customWidth="1"/>
    <col min="12298" max="12298" width="13.5546875" style="75" customWidth="1"/>
    <col min="12299" max="12299" width="19" style="75" customWidth="1"/>
    <col min="12300" max="12300" width="11.44140625" style="75"/>
    <col min="12301" max="12301" width="15" style="75" customWidth="1"/>
    <col min="12302" max="12302" width="13.6640625" style="75" customWidth="1"/>
    <col min="12303" max="12303" width="14.109375" style="75" customWidth="1"/>
    <col min="12304" max="12306" width="11.44140625" style="75"/>
    <col min="12307" max="12307" width="13.6640625" style="75" customWidth="1"/>
    <col min="12308" max="12308" width="2.6640625" style="75" customWidth="1"/>
    <col min="12309" max="12544" width="11.44140625" style="75"/>
    <col min="12545" max="12545" width="12.109375" style="75" customWidth="1"/>
    <col min="12546" max="12546" width="10.88671875" style="75" customWidth="1"/>
    <col min="12547" max="12547" width="18.5546875" style="75" customWidth="1"/>
    <col min="12548" max="12548" width="5.6640625" style="75" customWidth="1"/>
    <col min="12549" max="12549" width="14.6640625" style="75" customWidth="1"/>
    <col min="12550" max="12550" width="14.44140625" style="75" customWidth="1"/>
    <col min="12551" max="12551" width="15.33203125" style="75" customWidth="1"/>
    <col min="12552" max="12552" width="14.88671875" style="75" customWidth="1"/>
    <col min="12553" max="12553" width="12.6640625" style="75" customWidth="1"/>
    <col min="12554" max="12554" width="13.5546875" style="75" customWidth="1"/>
    <col min="12555" max="12555" width="19" style="75" customWidth="1"/>
    <col min="12556" max="12556" width="11.44140625" style="75"/>
    <col min="12557" max="12557" width="15" style="75" customWidth="1"/>
    <col min="12558" max="12558" width="13.6640625" style="75" customWidth="1"/>
    <col min="12559" max="12559" width="14.109375" style="75" customWidth="1"/>
    <col min="12560" max="12562" width="11.44140625" style="75"/>
    <col min="12563" max="12563" width="13.6640625" style="75" customWidth="1"/>
    <col min="12564" max="12564" width="2.6640625" style="75" customWidth="1"/>
    <col min="12565" max="12800" width="11.44140625" style="75"/>
    <col min="12801" max="12801" width="12.109375" style="75" customWidth="1"/>
    <col min="12802" max="12802" width="10.88671875" style="75" customWidth="1"/>
    <col min="12803" max="12803" width="18.5546875" style="75" customWidth="1"/>
    <col min="12804" max="12804" width="5.6640625" style="75" customWidth="1"/>
    <col min="12805" max="12805" width="14.6640625" style="75" customWidth="1"/>
    <col min="12806" max="12806" width="14.44140625" style="75" customWidth="1"/>
    <col min="12807" max="12807" width="15.33203125" style="75" customWidth="1"/>
    <col min="12808" max="12808" width="14.88671875" style="75" customWidth="1"/>
    <col min="12809" max="12809" width="12.6640625" style="75" customWidth="1"/>
    <col min="12810" max="12810" width="13.5546875" style="75" customWidth="1"/>
    <col min="12811" max="12811" width="19" style="75" customWidth="1"/>
    <col min="12812" max="12812" width="11.44140625" style="75"/>
    <col min="12813" max="12813" width="15" style="75" customWidth="1"/>
    <col min="12814" max="12814" width="13.6640625" style="75" customWidth="1"/>
    <col min="12815" max="12815" width="14.109375" style="75" customWidth="1"/>
    <col min="12816" max="12818" width="11.44140625" style="75"/>
    <col min="12819" max="12819" width="13.6640625" style="75" customWidth="1"/>
    <col min="12820" max="12820" width="2.6640625" style="75" customWidth="1"/>
    <col min="12821" max="13056" width="11.44140625" style="75"/>
    <col min="13057" max="13057" width="12.109375" style="75" customWidth="1"/>
    <col min="13058" max="13058" width="10.88671875" style="75" customWidth="1"/>
    <col min="13059" max="13059" width="18.5546875" style="75" customWidth="1"/>
    <col min="13060" max="13060" width="5.6640625" style="75" customWidth="1"/>
    <col min="13061" max="13061" width="14.6640625" style="75" customWidth="1"/>
    <col min="13062" max="13062" width="14.44140625" style="75" customWidth="1"/>
    <col min="13063" max="13063" width="15.33203125" style="75" customWidth="1"/>
    <col min="13064" max="13064" width="14.88671875" style="75" customWidth="1"/>
    <col min="13065" max="13065" width="12.6640625" style="75" customWidth="1"/>
    <col min="13066" max="13066" width="13.5546875" style="75" customWidth="1"/>
    <col min="13067" max="13067" width="19" style="75" customWidth="1"/>
    <col min="13068" max="13068" width="11.44140625" style="75"/>
    <col min="13069" max="13069" width="15" style="75" customWidth="1"/>
    <col min="13070" max="13070" width="13.6640625" style="75" customWidth="1"/>
    <col min="13071" max="13071" width="14.109375" style="75" customWidth="1"/>
    <col min="13072" max="13074" width="11.44140625" style="75"/>
    <col min="13075" max="13075" width="13.6640625" style="75" customWidth="1"/>
    <col min="13076" max="13076" width="2.6640625" style="75" customWidth="1"/>
    <col min="13077" max="13312" width="11.44140625" style="75"/>
    <col min="13313" max="13313" width="12.109375" style="75" customWidth="1"/>
    <col min="13314" max="13314" width="10.88671875" style="75" customWidth="1"/>
    <col min="13315" max="13315" width="18.5546875" style="75" customWidth="1"/>
    <col min="13316" max="13316" width="5.6640625" style="75" customWidth="1"/>
    <col min="13317" max="13317" width="14.6640625" style="75" customWidth="1"/>
    <col min="13318" max="13318" width="14.44140625" style="75" customWidth="1"/>
    <col min="13319" max="13319" width="15.33203125" style="75" customWidth="1"/>
    <col min="13320" max="13320" width="14.88671875" style="75" customWidth="1"/>
    <col min="13321" max="13321" width="12.6640625" style="75" customWidth="1"/>
    <col min="13322" max="13322" width="13.5546875" style="75" customWidth="1"/>
    <col min="13323" max="13323" width="19" style="75" customWidth="1"/>
    <col min="13324" max="13324" width="11.44140625" style="75"/>
    <col min="13325" max="13325" width="15" style="75" customWidth="1"/>
    <col min="13326" max="13326" width="13.6640625" style="75" customWidth="1"/>
    <col min="13327" max="13327" width="14.109375" style="75" customWidth="1"/>
    <col min="13328" max="13330" width="11.44140625" style="75"/>
    <col min="13331" max="13331" width="13.6640625" style="75" customWidth="1"/>
    <col min="13332" max="13332" width="2.6640625" style="75" customWidth="1"/>
    <col min="13333" max="13568" width="11.44140625" style="75"/>
    <col min="13569" max="13569" width="12.109375" style="75" customWidth="1"/>
    <col min="13570" max="13570" width="10.88671875" style="75" customWidth="1"/>
    <col min="13571" max="13571" width="18.5546875" style="75" customWidth="1"/>
    <col min="13572" max="13572" width="5.6640625" style="75" customWidth="1"/>
    <col min="13573" max="13573" width="14.6640625" style="75" customWidth="1"/>
    <col min="13574" max="13574" width="14.44140625" style="75" customWidth="1"/>
    <col min="13575" max="13575" width="15.33203125" style="75" customWidth="1"/>
    <col min="13576" max="13576" width="14.88671875" style="75" customWidth="1"/>
    <col min="13577" max="13577" width="12.6640625" style="75" customWidth="1"/>
    <col min="13578" max="13578" width="13.5546875" style="75" customWidth="1"/>
    <col min="13579" max="13579" width="19" style="75" customWidth="1"/>
    <col min="13580" max="13580" width="11.44140625" style="75"/>
    <col min="13581" max="13581" width="15" style="75" customWidth="1"/>
    <col min="13582" max="13582" width="13.6640625" style="75" customWidth="1"/>
    <col min="13583" max="13583" width="14.109375" style="75" customWidth="1"/>
    <col min="13584" max="13586" width="11.44140625" style="75"/>
    <col min="13587" max="13587" width="13.6640625" style="75" customWidth="1"/>
    <col min="13588" max="13588" width="2.6640625" style="75" customWidth="1"/>
    <col min="13589" max="13824" width="11.44140625" style="75"/>
    <col min="13825" max="13825" width="12.109375" style="75" customWidth="1"/>
    <col min="13826" max="13826" width="10.88671875" style="75" customWidth="1"/>
    <col min="13827" max="13827" width="18.5546875" style="75" customWidth="1"/>
    <col min="13828" max="13828" width="5.6640625" style="75" customWidth="1"/>
    <col min="13829" max="13829" width="14.6640625" style="75" customWidth="1"/>
    <col min="13830" max="13830" width="14.44140625" style="75" customWidth="1"/>
    <col min="13831" max="13831" width="15.33203125" style="75" customWidth="1"/>
    <col min="13832" max="13832" width="14.88671875" style="75" customWidth="1"/>
    <col min="13833" max="13833" width="12.6640625" style="75" customWidth="1"/>
    <col min="13834" max="13834" width="13.5546875" style="75" customWidth="1"/>
    <col min="13835" max="13835" width="19" style="75" customWidth="1"/>
    <col min="13836" max="13836" width="11.44140625" style="75"/>
    <col min="13837" max="13837" width="15" style="75" customWidth="1"/>
    <col min="13838" max="13838" width="13.6640625" style="75" customWidth="1"/>
    <col min="13839" max="13839" width="14.109375" style="75" customWidth="1"/>
    <col min="13840" max="13842" width="11.44140625" style="75"/>
    <col min="13843" max="13843" width="13.6640625" style="75" customWidth="1"/>
    <col min="13844" max="13844" width="2.6640625" style="75" customWidth="1"/>
    <col min="13845" max="14080" width="11.44140625" style="75"/>
    <col min="14081" max="14081" width="12.109375" style="75" customWidth="1"/>
    <col min="14082" max="14082" width="10.88671875" style="75" customWidth="1"/>
    <col min="14083" max="14083" width="18.5546875" style="75" customWidth="1"/>
    <col min="14084" max="14084" width="5.6640625" style="75" customWidth="1"/>
    <col min="14085" max="14085" width="14.6640625" style="75" customWidth="1"/>
    <col min="14086" max="14086" width="14.44140625" style="75" customWidth="1"/>
    <col min="14087" max="14087" width="15.33203125" style="75" customWidth="1"/>
    <col min="14088" max="14088" width="14.88671875" style="75" customWidth="1"/>
    <col min="14089" max="14089" width="12.6640625" style="75" customWidth="1"/>
    <col min="14090" max="14090" width="13.5546875" style="75" customWidth="1"/>
    <col min="14091" max="14091" width="19" style="75" customWidth="1"/>
    <col min="14092" max="14092" width="11.44140625" style="75"/>
    <col min="14093" max="14093" width="15" style="75" customWidth="1"/>
    <col min="14094" max="14094" width="13.6640625" style="75" customWidth="1"/>
    <col min="14095" max="14095" width="14.109375" style="75" customWidth="1"/>
    <col min="14096" max="14098" width="11.44140625" style="75"/>
    <col min="14099" max="14099" width="13.6640625" style="75" customWidth="1"/>
    <col min="14100" max="14100" width="2.6640625" style="75" customWidth="1"/>
    <col min="14101" max="14336" width="11.44140625" style="75"/>
    <col min="14337" max="14337" width="12.109375" style="75" customWidth="1"/>
    <col min="14338" max="14338" width="10.88671875" style="75" customWidth="1"/>
    <col min="14339" max="14339" width="18.5546875" style="75" customWidth="1"/>
    <col min="14340" max="14340" width="5.6640625" style="75" customWidth="1"/>
    <col min="14341" max="14341" width="14.6640625" style="75" customWidth="1"/>
    <col min="14342" max="14342" width="14.44140625" style="75" customWidth="1"/>
    <col min="14343" max="14343" width="15.33203125" style="75" customWidth="1"/>
    <col min="14344" max="14344" width="14.88671875" style="75" customWidth="1"/>
    <col min="14345" max="14345" width="12.6640625" style="75" customWidth="1"/>
    <col min="14346" max="14346" width="13.5546875" style="75" customWidth="1"/>
    <col min="14347" max="14347" width="19" style="75" customWidth="1"/>
    <col min="14348" max="14348" width="11.44140625" style="75"/>
    <col min="14349" max="14349" width="15" style="75" customWidth="1"/>
    <col min="14350" max="14350" width="13.6640625" style="75" customWidth="1"/>
    <col min="14351" max="14351" width="14.109375" style="75" customWidth="1"/>
    <col min="14352" max="14354" width="11.44140625" style="75"/>
    <col min="14355" max="14355" width="13.6640625" style="75" customWidth="1"/>
    <col min="14356" max="14356" width="2.6640625" style="75" customWidth="1"/>
    <col min="14357" max="14592" width="11.44140625" style="75"/>
    <col min="14593" max="14593" width="12.109375" style="75" customWidth="1"/>
    <col min="14594" max="14594" width="10.88671875" style="75" customWidth="1"/>
    <col min="14595" max="14595" width="18.5546875" style="75" customWidth="1"/>
    <col min="14596" max="14596" width="5.6640625" style="75" customWidth="1"/>
    <col min="14597" max="14597" width="14.6640625" style="75" customWidth="1"/>
    <col min="14598" max="14598" width="14.44140625" style="75" customWidth="1"/>
    <col min="14599" max="14599" width="15.33203125" style="75" customWidth="1"/>
    <col min="14600" max="14600" width="14.88671875" style="75" customWidth="1"/>
    <col min="14601" max="14601" width="12.6640625" style="75" customWidth="1"/>
    <col min="14602" max="14602" width="13.5546875" style="75" customWidth="1"/>
    <col min="14603" max="14603" width="19" style="75" customWidth="1"/>
    <col min="14604" max="14604" width="11.44140625" style="75"/>
    <col min="14605" max="14605" width="15" style="75" customWidth="1"/>
    <col min="14606" max="14606" width="13.6640625" style="75" customWidth="1"/>
    <col min="14607" max="14607" width="14.109375" style="75" customWidth="1"/>
    <col min="14608" max="14610" width="11.44140625" style="75"/>
    <col min="14611" max="14611" width="13.6640625" style="75" customWidth="1"/>
    <col min="14612" max="14612" width="2.6640625" style="75" customWidth="1"/>
    <col min="14613" max="14848" width="11.44140625" style="75"/>
    <col min="14849" max="14849" width="12.109375" style="75" customWidth="1"/>
    <col min="14850" max="14850" width="10.88671875" style="75" customWidth="1"/>
    <col min="14851" max="14851" width="18.5546875" style="75" customWidth="1"/>
    <col min="14852" max="14852" width="5.6640625" style="75" customWidth="1"/>
    <col min="14853" max="14853" width="14.6640625" style="75" customWidth="1"/>
    <col min="14854" max="14854" width="14.44140625" style="75" customWidth="1"/>
    <col min="14855" max="14855" width="15.33203125" style="75" customWidth="1"/>
    <col min="14856" max="14856" width="14.88671875" style="75" customWidth="1"/>
    <col min="14857" max="14857" width="12.6640625" style="75" customWidth="1"/>
    <col min="14858" max="14858" width="13.5546875" style="75" customWidth="1"/>
    <col min="14859" max="14859" width="19" style="75" customWidth="1"/>
    <col min="14860" max="14860" width="11.44140625" style="75"/>
    <col min="14861" max="14861" width="15" style="75" customWidth="1"/>
    <col min="14862" max="14862" width="13.6640625" style="75" customWidth="1"/>
    <col min="14863" max="14863" width="14.109375" style="75" customWidth="1"/>
    <col min="14864" max="14866" width="11.44140625" style="75"/>
    <col min="14867" max="14867" width="13.6640625" style="75" customWidth="1"/>
    <col min="14868" max="14868" width="2.6640625" style="75" customWidth="1"/>
    <col min="14869" max="15104" width="11.44140625" style="75"/>
    <col min="15105" max="15105" width="12.109375" style="75" customWidth="1"/>
    <col min="15106" max="15106" width="10.88671875" style="75" customWidth="1"/>
    <col min="15107" max="15107" width="18.5546875" style="75" customWidth="1"/>
    <col min="15108" max="15108" width="5.6640625" style="75" customWidth="1"/>
    <col min="15109" max="15109" width="14.6640625" style="75" customWidth="1"/>
    <col min="15110" max="15110" width="14.44140625" style="75" customWidth="1"/>
    <col min="15111" max="15111" width="15.33203125" style="75" customWidth="1"/>
    <col min="15112" max="15112" width="14.88671875" style="75" customWidth="1"/>
    <col min="15113" max="15113" width="12.6640625" style="75" customWidth="1"/>
    <col min="15114" max="15114" width="13.5546875" style="75" customWidth="1"/>
    <col min="15115" max="15115" width="19" style="75" customWidth="1"/>
    <col min="15116" max="15116" width="11.44140625" style="75"/>
    <col min="15117" max="15117" width="15" style="75" customWidth="1"/>
    <col min="15118" max="15118" width="13.6640625" style="75" customWidth="1"/>
    <col min="15119" max="15119" width="14.109375" style="75" customWidth="1"/>
    <col min="15120" max="15122" width="11.44140625" style="75"/>
    <col min="15123" max="15123" width="13.6640625" style="75" customWidth="1"/>
    <col min="15124" max="15124" width="2.6640625" style="75" customWidth="1"/>
    <col min="15125" max="15360" width="11.44140625" style="75"/>
    <col min="15361" max="15361" width="12.109375" style="75" customWidth="1"/>
    <col min="15362" max="15362" width="10.88671875" style="75" customWidth="1"/>
    <col min="15363" max="15363" width="18.5546875" style="75" customWidth="1"/>
    <col min="15364" max="15364" width="5.6640625" style="75" customWidth="1"/>
    <col min="15365" max="15365" width="14.6640625" style="75" customWidth="1"/>
    <col min="15366" max="15366" width="14.44140625" style="75" customWidth="1"/>
    <col min="15367" max="15367" width="15.33203125" style="75" customWidth="1"/>
    <col min="15368" max="15368" width="14.88671875" style="75" customWidth="1"/>
    <col min="15369" max="15369" width="12.6640625" style="75" customWidth="1"/>
    <col min="15370" max="15370" width="13.5546875" style="75" customWidth="1"/>
    <col min="15371" max="15371" width="19" style="75" customWidth="1"/>
    <col min="15372" max="15372" width="11.44140625" style="75"/>
    <col min="15373" max="15373" width="15" style="75" customWidth="1"/>
    <col min="15374" max="15374" width="13.6640625" style="75" customWidth="1"/>
    <col min="15375" max="15375" width="14.109375" style="75" customWidth="1"/>
    <col min="15376" max="15378" width="11.44140625" style="75"/>
    <col min="15379" max="15379" width="13.6640625" style="75" customWidth="1"/>
    <col min="15380" max="15380" width="2.6640625" style="75" customWidth="1"/>
    <col min="15381" max="15616" width="11.44140625" style="75"/>
    <col min="15617" max="15617" width="12.109375" style="75" customWidth="1"/>
    <col min="15618" max="15618" width="10.88671875" style="75" customWidth="1"/>
    <col min="15619" max="15619" width="18.5546875" style="75" customWidth="1"/>
    <col min="15620" max="15620" width="5.6640625" style="75" customWidth="1"/>
    <col min="15621" max="15621" width="14.6640625" style="75" customWidth="1"/>
    <col min="15622" max="15622" width="14.44140625" style="75" customWidth="1"/>
    <col min="15623" max="15623" width="15.33203125" style="75" customWidth="1"/>
    <col min="15624" max="15624" width="14.88671875" style="75" customWidth="1"/>
    <col min="15625" max="15625" width="12.6640625" style="75" customWidth="1"/>
    <col min="15626" max="15626" width="13.5546875" style="75" customWidth="1"/>
    <col min="15627" max="15627" width="19" style="75" customWidth="1"/>
    <col min="15628" max="15628" width="11.44140625" style="75"/>
    <col min="15629" max="15629" width="15" style="75" customWidth="1"/>
    <col min="15630" max="15630" width="13.6640625" style="75" customWidth="1"/>
    <col min="15631" max="15631" width="14.109375" style="75" customWidth="1"/>
    <col min="15632" max="15634" width="11.44140625" style="75"/>
    <col min="15635" max="15635" width="13.6640625" style="75" customWidth="1"/>
    <col min="15636" max="15636" width="2.6640625" style="75" customWidth="1"/>
    <col min="15637" max="15872" width="11.44140625" style="75"/>
    <col min="15873" max="15873" width="12.109375" style="75" customWidth="1"/>
    <col min="15874" max="15874" width="10.88671875" style="75" customWidth="1"/>
    <col min="15875" max="15875" width="18.5546875" style="75" customWidth="1"/>
    <col min="15876" max="15876" width="5.6640625" style="75" customWidth="1"/>
    <col min="15877" max="15877" width="14.6640625" style="75" customWidth="1"/>
    <col min="15878" max="15878" width="14.44140625" style="75" customWidth="1"/>
    <col min="15879" max="15879" width="15.33203125" style="75" customWidth="1"/>
    <col min="15880" max="15880" width="14.88671875" style="75" customWidth="1"/>
    <col min="15881" max="15881" width="12.6640625" style="75" customWidth="1"/>
    <col min="15882" max="15882" width="13.5546875" style="75" customWidth="1"/>
    <col min="15883" max="15883" width="19" style="75" customWidth="1"/>
    <col min="15884" max="15884" width="11.44140625" style="75"/>
    <col min="15885" max="15885" width="15" style="75" customWidth="1"/>
    <col min="15886" max="15886" width="13.6640625" style="75" customWidth="1"/>
    <col min="15887" max="15887" width="14.109375" style="75" customWidth="1"/>
    <col min="15888" max="15890" width="11.44140625" style="75"/>
    <col min="15891" max="15891" width="13.6640625" style="75" customWidth="1"/>
    <col min="15892" max="15892" width="2.6640625" style="75" customWidth="1"/>
    <col min="15893" max="16128" width="11.44140625" style="75"/>
    <col min="16129" max="16129" width="12.109375" style="75" customWidth="1"/>
    <col min="16130" max="16130" width="10.88671875" style="75" customWidth="1"/>
    <col min="16131" max="16131" width="18.5546875" style="75" customWidth="1"/>
    <col min="16132" max="16132" width="5.6640625" style="75" customWidth="1"/>
    <col min="16133" max="16133" width="14.6640625" style="75" customWidth="1"/>
    <col min="16134" max="16134" width="14.44140625" style="75" customWidth="1"/>
    <col min="16135" max="16135" width="15.33203125" style="75" customWidth="1"/>
    <col min="16136" max="16136" width="14.88671875" style="75" customWidth="1"/>
    <col min="16137" max="16137" width="12.6640625" style="75" customWidth="1"/>
    <col min="16138" max="16138" width="13.5546875" style="75" customWidth="1"/>
    <col min="16139" max="16139" width="19" style="75" customWidth="1"/>
    <col min="16140" max="16140" width="11.44140625" style="75"/>
    <col min="16141" max="16141" width="15" style="75" customWidth="1"/>
    <col min="16142" max="16142" width="13.6640625" style="75" customWidth="1"/>
    <col min="16143" max="16143" width="14.109375" style="75" customWidth="1"/>
    <col min="16144" max="16146" width="11.44140625" style="75"/>
    <col min="16147" max="16147" width="13.6640625" style="75" customWidth="1"/>
    <col min="16148" max="16148" width="2.6640625" style="75" customWidth="1"/>
    <col min="16149" max="16384" width="11.44140625" style="75"/>
  </cols>
  <sheetData>
    <row r="1" spans="1:24" ht="27.75" customHeight="1" x14ac:dyDescent="0.25">
      <c r="A1" s="151" t="s">
        <v>117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74"/>
    </row>
    <row r="2" spans="1:24" s="80" customFormat="1" ht="20.25" customHeight="1" thickBot="1" x14ac:dyDescent="0.3">
      <c r="A2" s="76" t="s">
        <v>38</v>
      </c>
      <c r="B2" s="77" t="s">
        <v>39</v>
      </c>
      <c r="C2" s="76" t="s">
        <v>40</v>
      </c>
      <c r="D2" s="152" t="s">
        <v>41</v>
      </c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9"/>
      <c r="T2" s="79"/>
      <c r="V2" s="75"/>
      <c r="W2" s="75"/>
    </row>
    <row r="3" spans="1:24" ht="14.1" customHeight="1" x14ac:dyDescent="0.25">
      <c r="A3" s="96">
        <v>0</v>
      </c>
      <c r="B3" s="97">
        <v>158.005</v>
      </c>
      <c r="C3" s="83" t="s">
        <v>67</v>
      </c>
      <c r="D3" s="152"/>
      <c r="S3" s="84"/>
      <c r="T3" s="84"/>
      <c r="W3" s="75">
        <v>0</v>
      </c>
      <c r="X3" s="75">
        <v>158.005</v>
      </c>
    </row>
    <row r="4" spans="1:24" ht="14.1" customHeight="1" x14ac:dyDescent="0.25">
      <c r="A4" s="144">
        <v>5</v>
      </c>
      <c r="B4" s="145">
        <v>157.31399999999999</v>
      </c>
      <c r="C4" s="143" t="s">
        <v>45</v>
      </c>
      <c r="D4" s="152"/>
      <c r="S4" s="84"/>
      <c r="T4" s="84"/>
      <c r="W4" s="75">
        <v>5</v>
      </c>
      <c r="X4" s="75">
        <v>157.31399999999999</v>
      </c>
    </row>
    <row r="5" spans="1:24" ht="14.1" customHeight="1" x14ac:dyDescent="0.25">
      <c r="A5" s="96">
        <v>11</v>
      </c>
      <c r="B5" s="97">
        <v>151.684</v>
      </c>
      <c r="C5" s="90"/>
      <c r="D5" s="152"/>
      <c r="S5" s="84"/>
      <c r="T5" s="84"/>
      <c r="W5" s="75">
        <v>11</v>
      </c>
      <c r="X5" s="75">
        <v>151.684</v>
      </c>
    </row>
    <row r="6" spans="1:24" ht="14.1" customHeight="1" x14ac:dyDescent="0.25">
      <c r="A6" s="96">
        <v>20</v>
      </c>
      <c r="B6" s="97">
        <v>147.76400000000001</v>
      </c>
      <c r="C6" s="143"/>
      <c r="D6" s="152"/>
      <c r="S6" s="84"/>
      <c r="T6" s="84"/>
      <c r="W6" s="75">
        <v>20</v>
      </c>
      <c r="X6" s="75">
        <v>147.76400000000001</v>
      </c>
    </row>
    <row r="7" spans="1:24" ht="14.1" customHeight="1" x14ac:dyDescent="0.25">
      <c r="A7" s="96">
        <v>29</v>
      </c>
      <c r="B7" s="97">
        <v>146.91399999999999</v>
      </c>
      <c r="C7" s="90"/>
      <c r="D7" s="152"/>
      <c r="S7" s="84"/>
      <c r="T7" s="84"/>
      <c r="W7" s="75">
        <v>29</v>
      </c>
      <c r="X7" s="75">
        <v>146.91399999999999</v>
      </c>
    </row>
    <row r="8" spans="1:24" ht="14.1" customHeight="1" x14ac:dyDescent="0.25">
      <c r="A8" s="96">
        <v>38</v>
      </c>
      <c r="B8" s="97">
        <v>144.554</v>
      </c>
      <c r="C8" s="90"/>
      <c r="D8" s="152"/>
      <c r="S8" s="84"/>
      <c r="T8" s="84"/>
      <c r="W8" s="75">
        <v>38</v>
      </c>
      <c r="X8" s="75">
        <v>144.554</v>
      </c>
    </row>
    <row r="9" spans="1:24" ht="14.1" customHeight="1" x14ac:dyDescent="0.25">
      <c r="A9" s="96">
        <v>47</v>
      </c>
      <c r="B9" s="97">
        <v>141.624</v>
      </c>
      <c r="C9" s="90"/>
      <c r="D9" s="152"/>
      <c r="S9" s="84"/>
      <c r="T9" s="84"/>
      <c r="W9" s="75">
        <v>47</v>
      </c>
      <c r="X9" s="75">
        <v>141.624</v>
      </c>
    </row>
    <row r="10" spans="1:24" ht="14.1" customHeight="1" x14ac:dyDescent="0.25">
      <c r="A10" s="96">
        <v>56</v>
      </c>
      <c r="B10" s="97">
        <v>139.20400000000001</v>
      </c>
      <c r="C10" s="93"/>
      <c r="D10" s="152"/>
      <c r="S10" s="84"/>
      <c r="T10" s="84"/>
      <c r="W10" s="75">
        <v>56</v>
      </c>
      <c r="X10" s="75">
        <v>139.20400000000001</v>
      </c>
    </row>
    <row r="11" spans="1:24" ht="14.1" customHeight="1" x14ac:dyDescent="0.25">
      <c r="A11" s="96">
        <v>65</v>
      </c>
      <c r="B11" s="97">
        <v>138.964</v>
      </c>
      <c r="C11" s="90"/>
      <c r="D11" s="152"/>
      <c r="S11" s="84"/>
      <c r="T11" s="84"/>
      <c r="W11" s="75">
        <v>65</v>
      </c>
      <c r="X11" s="75">
        <v>138.964</v>
      </c>
    </row>
    <row r="12" spans="1:24" ht="14.1" customHeight="1" x14ac:dyDescent="0.25">
      <c r="A12" s="96">
        <v>74</v>
      </c>
      <c r="B12" s="97">
        <v>140.47399999999999</v>
      </c>
      <c r="C12" s="90"/>
      <c r="D12" s="152"/>
      <c r="S12" s="84"/>
      <c r="T12" s="84"/>
      <c r="W12" s="75">
        <v>74</v>
      </c>
      <c r="X12" s="75">
        <v>140.47399999999999</v>
      </c>
    </row>
    <row r="13" spans="1:24" ht="14.1" customHeight="1" x14ac:dyDescent="0.25">
      <c r="A13" s="96">
        <v>83</v>
      </c>
      <c r="B13" s="97">
        <v>142.88399999999999</v>
      </c>
      <c r="C13" s="90"/>
      <c r="D13" s="152"/>
      <c r="S13" s="84"/>
      <c r="T13" s="84"/>
      <c r="W13" s="75">
        <v>83</v>
      </c>
      <c r="X13" s="75">
        <v>142.88399999999999</v>
      </c>
    </row>
    <row r="14" spans="1:24" ht="14.1" customHeight="1" x14ac:dyDescent="0.25">
      <c r="A14" s="96">
        <v>92</v>
      </c>
      <c r="B14" s="97">
        <v>142.614</v>
      </c>
      <c r="C14" s="90"/>
      <c r="D14" s="152"/>
      <c r="S14" s="84"/>
      <c r="T14" s="84"/>
      <c r="W14" s="75">
        <v>92</v>
      </c>
      <c r="X14" s="75">
        <v>142.614</v>
      </c>
    </row>
    <row r="15" spans="1:24" ht="14.1" customHeight="1" x14ac:dyDescent="0.25">
      <c r="A15" s="96">
        <v>101</v>
      </c>
      <c r="B15" s="97">
        <v>142.364</v>
      </c>
      <c r="C15" s="90"/>
      <c r="D15" s="152"/>
      <c r="S15" s="84"/>
      <c r="T15" s="84"/>
      <c r="W15" s="75">
        <v>101</v>
      </c>
      <c r="X15" s="75">
        <v>142.364</v>
      </c>
    </row>
    <row r="16" spans="1:24" ht="14.1" customHeight="1" x14ac:dyDescent="0.25">
      <c r="A16" s="96">
        <v>121</v>
      </c>
      <c r="B16" s="97">
        <v>142.16399999999999</v>
      </c>
      <c r="C16" s="90"/>
      <c r="D16" s="152"/>
      <c r="S16" s="84"/>
      <c r="T16" s="84"/>
      <c r="W16" s="75">
        <v>121</v>
      </c>
      <c r="X16" s="75">
        <v>142.16399999999999</v>
      </c>
    </row>
    <row r="17" spans="1:24" ht="14.1" customHeight="1" x14ac:dyDescent="0.25">
      <c r="A17" s="96">
        <v>130</v>
      </c>
      <c r="B17" s="97">
        <v>142.26400000000001</v>
      </c>
      <c r="C17" s="90"/>
      <c r="D17" s="152"/>
      <c r="S17" s="84"/>
      <c r="T17" s="84"/>
      <c r="W17" s="75">
        <v>130</v>
      </c>
      <c r="X17" s="75">
        <v>142.26400000000001</v>
      </c>
    </row>
    <row r="18" spans="1:24" ht="14.1" customHeight="1" x14ac:dyDescent="0.25">
      <c r="A18" s="96">
        <v>139</v>
      </c>
      <c r="B18" s="97">
        <v>140.20400000000001</v>
      </c>
      <c r="C18" s="90"/>
      <c r="D18" s="152"/>
      <c r="S18" s="84"/>
      <c r="T18" s="84"/>
      <c r="W18" s="75">
        <v>139</v>
      </c>
      <c r="X18" s="75">
        <v>140.20400000000001</v>
      </c>
    </row>
    <row r="19" spans="1:24" ht="14.1" customHeight="1" x14ac:dyDescent="0.25">
      <c r="A19" s="96">
        <v>148</v>
      </c>
      <c r="B19" s="97">
        <v>142.78399999999999</v>
      </c>
      <c r="C19" s="90"/>
      <c r="D19" s="152"/>
      <c r="S19" s="84"/>
      <c r="T19" s="84"/>
      <c r="W19" s="75">
        <v>148</v>
      </c>
      <c r="X19" s="75">
        <v>142.78399999999999</v>
      </c>
    </row>
    <row r="20" spans="1:24" ht="14.1" customHeight="1" x14ac:dyDescent="0.25">
      <c r="A20" s="96">
        <v>157</v>
      </c>
      <c r="B20" s="97">
        <v>143.744</v>
      </c>
      <c r="C20" s="90"/>
      <c r="D20" s="152"/>
      <c r="S20" s="84"/>
      <c r="T20" s="84"/>
      <c r="W20" s="75">
        <v>157</v>
      </c>
      <c r="X20" s="75">
        <v>143.744</v>
      </c>
    </row>
    <row r="21" spans="1:24" ht="14.1" customHeight="1" x14ac:dyDescent="0.25">
      <c r="A21" s="96">
        <v>166</v>
      </c>
      <c r="B21" s="97">
        <v>143.114</v>
      </c>
      <c r="C21" s="90"/>
      <c r="D21" s="152"/>
      <c r="S21" s="84"/>
      <c r="T21" s="84"/>
      <c r="W21" s="75">
        <v>166</v>
      </c>
      <c r="X21" s="75">
        <v>143.114</v>
      </c>
    </row>
    <row r="22" spans="1:24" ht="14.1" customHeight="1" x14ac:dyDescent="0.25">
      <c r="A22" s="96">
        <v>175</v>
      </c>
      <c r="B22" s="97">
        <v>144.554</v>
      </c>
      <c r="C22" s="90"/>
      <c r="D22" s="152"/>
      <c r="S22" s="84"/>
      <c r="T22" s="84"/>
      <c r="W22" s="75">
        <v>175</v>
      </c>
      <c r="X22" s="75">
        <v>144.554</v>
      </c>
    </row>
    <row r="23" spans="1:24" ht="14.1" customHeight="1" x14ac:dyDescent="0.25">
      <c r="A23" s="96">
        <v>184</v>
      </c>
      <c r="B23" s="97">
        <v>145.274</v>
      </c>
      <c r="C23" s="90"/>
      <c r="D23" s="152"/>
      <c r="S23" s="84"/>
      <c r="T23" s="84"/>
      <c r="W23" s="75">
        <v>184</v>
      </c>
      <c r="X23" s="75">
        <v>145.274</v>
      </c>
    </row>
    <row r="24" spans="1:24" ht="14.1" customHeight="1" x14ac:dyDescent="0.25">
      <c r="A24" s="96">
        <v>193</v>
      </c>
      <c r="B24" s="97">
        <v>146.084</v>
      </c>
      <c r="C24" s="90"/>
      <c r="D24" s="152"/>
      <c r="S24" s="84"/>
      <c r="T24" s="84"/>
      <c r="W24" s="75">
        <v>19</v>
      </c>
      <c r="X24" s="75">
        <v>146.084</v>
      </c>
    </row>
    <row r="25" spans="1:24" ht="14.1" customHeight="1" x14ac:dyDescent="0.25">
      <c r="A25" s="96">
        <v>201</v>
      </c>
      <c r="B25" s="97">
        <v>146.63399999999999</v>
      </c>
      <c r="C25" s="146"/>
      <c r="D25" s="152"/>
      <c r="S25" s="84"/>
      <c r="T25" s="84"/>
      <c r="W25" s="75">
        <v>201</v>
      </c>
      <c r="X25" s="75">
        <v>146.63399999999999</v>
      </c>
    </row>
    <row r="26" spans="1:24" ht="14.1" customHeight="1" x14ac:dyDescent="0.25">
      <c r="A26" s="96">
        <v>210</v>
      </c>
      <c r="B26" s="97">
        <v>148.53399999999999</v>
      </c>
      <c r="C26" s="98"/>
      <c r="D26" s="152"/>
      <c r="S26" s="84"/>
      <c r="T26" s="84"/>
      <c r="W26" s="75">
        <v>210</v>
      </c>
      <c r="X26" s="75">
        <v>148.53399999999999</v>
      </c>
    </row>
    <row r="27" spans="1:24" ht="14.1" customHeight="1" x14ac:dyDescent="0.25">
      <c r="A27" s="96">
        <v>222</v>
      </c>
      <c r="B27" s="97">
        <v>150.334</v>
      </c>
      <c r="C27" s="98"/>
      <c r="D27" s="152"/>
      <c r="S27" s="84"/>
      <c r="T27" s="84"/>
      <c r="W27" s="75">
        <v>222</v>
      </c>
      <c r="X27" s="75">
        <v>150.334</v>
      </c>
    </row>
    <row r="28" spans="1:24" ht="14.1" customHeight="1" x14ac:dyDescent="0.25">
      <c r="A28" s="96">
        <v>231</v>
      </c>
      <c r="B28" s="97">
        <v>153.024</v>
      </c>
      <c r="C28" s="146"/>
      <c r="D28" s="152"/>
      <c r="S28" s="84"/>
      <c r="T28" s="84"/>
      <c r="W28" s="75">
        <v>231</v>
      </c>
      <c r="X28" s="75">
        <v>153.024</v>
      </c>
    </row>
    <row r="29" spans="1:24" ht="14.1" customHeight="1" x14ac:dyDescent="0.25">
      <c r="A29" s="96">
        <v>240</v>
      </c>
      <c r="B29" s="97">
        <v>154.97399999999999</v>
      </c>
      <c r="C29" s="143"/>
      <c r="D29" s="152"/>
      <c r="S29" s="84"/>
      <c r="T29" s="84"/>
      <c r="W29" s="75">
        <v>240</v>
      </c>
      <c r="X29" s="75">
        <v>154.97399999999999</v>
      </c>
    </row>
    <row r="30" spans="1:24" ht="14.1" customHeight="1" x14ac:dyDescent="0.25">
      <c r="A30" s="96">
        <v>249</v>
      </c>
      <c r="B30" s="97">
        <v>157.17400000000001</v>
      </c>
      <c r="C30" s="143"/>
      <c r="D30" s="152"/>
      <c r="S30" s="84"/>
      <c r="T30" s="84"/>
      <c r="W30" s="75">
        <v>249</v>
      </c>
      <c r="X30" s="75">
        <v>157.17400000000001</v>
      </c>
    </row>
    <row r="31" spans="1:24" ht="14.1" customHeight="1" x14ac:dyDescent="0.25">
      <c r="A31" s="99">
        <v>249</v>
      </c>
      <c r="B31" s="100">
        <v>157.17400000000001</v>
      </c>
      <c r="C31" s="143"/>
      <c r="D31" s="152"/>
      <c r="S31" s="84"/>
      <c r="T31" s="84"/>
      <c r="W31" s="75">
        <v>249</v>
      </c>
      <c r="X31" s="75">
        <v>157.17400000000001</v>
      </c>
    </row>
    <row r="32" spans="1:24" ht="14.1" customHeight="1" x14ac:dyDescent="0.25">
      <c r="A32" s="99">
        <v>249</v>
      </c>
      <c r="B32" s="100">
        <v>157.31399999999999</v>
      </c>
      <c r="C32" s="143" t="s">
        <v>132</v>
      </c>
      <c r="D32" s="152"/>
      <c r="S32" s="84"/>
      <c r="T32" s="84"/>
      <c r="W32" s="75">
        <v>249</v>
      </c>
      <c r="X32" s="75">
        <v>157.31399999999999</v>
      </c>
    </row>
    <row r="33" spans="1:20" ht="14.1" customHeight="1" x14ac:dyDescent="0.25">
      <c r="A33" s="99"/>
      <c r="B33" s="100"/>
      <c r="C33" s="143"/>
      <c r="D33" s="152"/>
      <c r="S33" s="84"/>
      <c r="T33" s="84"/>
    </row>
    <row r="34" spans="1:20" ht="14.1" customHeight="1" x14ac:dyDescent="0.25">
      <c r="A34" s="99"/>
      <c r="B34" s="100"/>
      <c r="C34" s="98"/>
      <c r="D34" s="152"/>
      <c r="S34" s="84"/>
      <c r="T34" s="84"/>
    </row>
    <row r="35" spans="1:20" ht="14.1" customHeight="1" x14ac:dyDescent="0.25">
      <c r="A35" s="99"/>
      <c r="B35" s="100"/>
      <c r="C35" s="98"/>
      <c r="D35" s="152"/>
      <c r="S35" s="84"/>
      <c r="T35" s="84"/>
    </row>
    <row r="36" spans="1:20" ht="14.1" customHeight="1" x14ac:dyDescent="0.25">
      <c r="A36" s="99"/>
      <c r="B36" s="100"/>
      <c r="C36" s="98"/>
      <c r="D36" s="152"/>
      <c r="S36" s="84"/>
      <c r="T36" s="84"/>
    </row>
    <row r="37" spans="1:20" ht="14.1" customHeight="1" x14ac:dyDescent="0.25">
      <c r="A37" s="99"/>
      <c r="B37" s="100"/>
      <c r="C37" s="101"/>
      <c r="D37" s="152"/>
      <c r="S37" s="84"/>
      <c r="T37" s="84"/>
    </row>
    <row r="38" spans="1:20" ht="14.1" customHeight="1" x14ac:dyDescent="0.25">
      <c r="A38" s="99"/>
      <c r="B38" s="100"/>
      <c r="C38" s="101"/>
      <c r="D38" s="152"/>
      <c r="S38" s="84"/>
      <c r="T38" s="84"/>
    </row>
    <row r="39" spans="1:20" ht="14.1" customHeight="1" x14ac:dyDescent="0.25">
      <c r="A39" s="99"/>
      <c r="B39" s="100"/>
      <c r="C39" s="101"/>
      <c r="D39" s="152"/>
      <c r="S39" s="84"/>
      <c r="T39" s="84"/>
    </row>
    <row r="40" spans="1:20" ht="14.1" customHeight="1" x14ac:dyDescent="0.25">
      <c r="A40" s="99"/>
      <c r="B40" s="100"/>
      <c r="C40" s="101"/>
      <c r="D40" s="152"/>
      <c r="S40" s="84"/>
      <c r="T40" s="84"/>
    </row>
    <row r="41" spans="1:20" ht="14.1" customHeight="1" x14ac:dyDescent="0.25">
      <c r="A41" s="99"/>
      <c r="B41" s="100"/>
      <c r="C41" s="101"/>
      <c r="D41" s="152"/>
      <c r="S41" s="84"/>
      <c r="T41" s="84"/>
    </row>
    <row r="42" spans="1:20" ht="14.1" customHeight="1" x14ac:dyDescent="0.25">
      <c r="A42" s="99"/>
      <c r="B42" s="100"/>
      <c r="C42" s="101"/>
      <c r="D42" s="152"/>
      <c r="S42" s="84"/>
      <c r="T42" s="84"/>
    </row>
    <row r="43" spans="1:20" ht="14.1" customHeight="1" x14ac:dyDescent="0.25">
      <c r="A43" s="99"/>
      <c r="B43" s="100"/>
      <c r="C43" s="101"/>
      <c r="D43" s="152"/>
      <c r="S43" s="84"/>
      <c r="T43" s="84"/>
    </row>
    <row r="44" spans="1:20" ht="14.1" customHeight="1" x14ac:dyDescent="0.25">
      <c r="A44" s="99"/>
      <c r="B44" s="100"/>
      <c r="C44" s="101"/>
      <c r="D44" s="152"/>
      <c r="S44" s="84"/>
      <c r="T44" s="84"/>
    </row>
    <row r="45" spans="1:20" ht="14.1" customHeight="1" x14ac:dyDescent="0.25">
      <c r="A45" s="99"/>
      <c r="B45" s="100"/>
      <c r="C45" s="101"/>
      <c r="D45" s="152"/>
      <c r="S45" s="84"/>
      <c r="T45" s="84"/>
    </row>
    <row r="46" spans="1:20" ht="14.1" customHeight="1" x14ac:dyDescent="0.25">
      <c r="A46" s="99"/>
      <c r="B46" s="100"/>
      <c r="C46" s="101"/>
      <c r="D46" s="152"/>
      <c r="S46" s="84"/>
      <c r="T46" s="84"/>
    </row>
    <row r="47" spans="1:20" ht="14.1" customHeight="1" x14ac:dyDescent="0.25">
      <c r="A47" s="99"/>
      <c r="B47" s="100"/>
      <c r="C47" s="101"/>
      <c r="D47" s="152"/>
      <c r="S47" s="84"/>
      <c r="T47" s="84"/>
    </row>
    <row r="48" spans="1:20" ht="14.1" customHeight="1" x14ac:dyDescent="0.25">
      <c r="A48" s="99"/>
      <c r="B48" s="100"/>
      <c r="C48" s="101"/>
      <c r="D48" s="152"/>
      <c r="S48" s="84"/>
      <c r="T48" s="84"/>
    </row>
    <row r="49" spans="1:20" ht="14.1" customHeight="1" x14ac:dyDescent="0.25">
      <c r="A49" s="99"/>
      <c r="B49" s="100"/>
      <c r="C49" s="93"/>
      <c r="D49" s="152"/>
      <c r="S49" s="84"/>
      <c r="T49" s="84"/>
    </row>
    <row r="50" spans="1:20" ht="14.1" customHeight="1" x14ac:dyDescent="0.25">
      <c r="A50" s="99"/>
      <c r="B50" s="100"/>
      <c r="C50" s="101"/>
      <c r="D50" s="152"/>
      <c r="S50" s="84"/>
      <c r="T50" s="84"/>
    </row>
    <row r="51" spans="1:20" ht="14.1" customHeight="1" x14ac:dyDescent="0.25">
      <c r="A51" s="99"/>
      <c r="B51" s="100"/>
      <c r="C51" s="101"/>
      <c r="D51" s="152"/>
      <c r="S51" s="84"/>
      <c r="T51" s="84"/>
    </row>
    <row r="52" spans="1:20" ht="14.1" customHeight="1" x14ac:dyDescent="0.25">
      <c r="A52" s="99"/>
      <c r="B52" s="100"/>
      <c r="C52" s="101"/>
      <c r="D52" s="152"/>
      <c r="S52" s="84"/>
      <c r="T52" s="84"/>
    </row>
    <row r="53" spans="1:20" ht="14.1" customHeight="1" x14ac:dyDescent="0.25">
      <c r="A53" s="99"/>
      <c r="B53" s="100"/>
      <c r="C53" s="101"/>
      <c r="D53" s="152"/>
      <c r="S53" s="84"/>
      <c r="T53" s="84"/>
    </row>
    <row r="54" spans="1:20" ht="14.1" customHeight="1" x14ac:dyDescent="0.25">
      <c r="A54" s="99"/>
      <c r="B54" s="100"/>
      <c r="C54" s="101"/>
      <c r="D54" s="152"/>
      <c r="S54" s="84"/>
      <c r="T54" s="84"/>
    </row>
    <row r="55" spans="1:20" ht="14.1" customHeight="1" x14ac:dyDescent="0.25">
      <c r="A55" s="99"/>
      <c r="B55" s="100"/>
      <c r="C55" s="101"/>
      <c r="D55" s="152"/>
      <c r="S55" s="84"/>
      <c r="T55" s="84"/>
    </row>
    <row r="56" spans="1:20" ht="14.1" customHeight="1" x14ac:dyDescent="0.25">
      <c r="A56" s="99"/>
      <c r="B56" s="100"/>
      <c r="C56" s="101"/>
      <c r="D56" s="152"/>
      <c r="S56" s="84"/>
      <c r="T56" s="84"/>
    </row>
    <row r="57" spans="1:20" ht="14.1" customHeight="1" x14ac:dyDescent="0.25">
      <c r="A57" s="99"/>
      <c r="B57" s="100"/>
      <c r="C57" s="101"/>
      <c r="D57" s="152"/>
      <c r="S57" s="84"/>
      <c r="T57" s="84"/>
    </row>
    <row r="58" spans="1:20" ht="14.1" customHeight="1" x14ac:dyDescent="0.25">
      <c r="A58" s="99"/>
      <c r="B58" s="100"/>
      <c r="C58" s="101"/>
      <c r="D58" s="152"/>
      <c r="S58" s="84"/>
      <c r="T58" s="84"/>
    </row>
    <row r="59" spans="1:20" ht="14.1" customHeight="1" thickBot="1" x14ac:dyDescent="0.3">
      <c r="A59" s="102"/>
      <c r="B59" s="103"/>
      <c r="C59" s="104"/>
      <c r="D59" s="153"/>
      <c r="S59" s="84"/>
      <c r="T59" s="84"/>
    </row>
    <row r="60" spans="1:20" ht="14.1" customHeight="1" x14ac:dyDescent="0.25">
      <c r="A60" s="105">
        <v>5</v>
      </c>
      <c r="B60" s="106">
        <v>157.31399999999999</v>
      </c>
      <c r="C60" s="107" t="s">
        <v>45</v>
      </c>
      <c r="D60" s="154" t="s">
        <v>46</v>
      </c>
      <c r="S60" s="84"/>
      <c r="T60" s="84"/>
    </row>
    <row r="61" spans="1:20" ht="14.1" customHeight="1" thickBot="1" x14ac:dyDescent="0.3">
      <c r="A61" s="108">
        <v>249</v>
      </c>
      <c r="B61" s="109">
        <v>157.31399999999999</v>
      </c>
      <c r="C61" s="110" t="s">
        <v>47</v>
      </c>
      <c r="D61" s="155"/>
      <c r="S61" s="84"/>
      <c r="T61" s="84"/>
    </row>
    <row r="62" spans="1:20" ht="14.1" customHeight="1" x14ac:dyDescent="0.25">
      <c r="A62" s="105">
        <v>12</v>
      </c>
      <c r="B62" s="111">
        <v>158.774</v>
      </c>
      <c r="C62" s="107" t="s">
        <v>48</v>
      </c>
      <c r="D62" s="155"/>
      <c r="S62" s="84"/>
      <c r="T62" s="84"/>
    </row>
    <row r="63" spans="1:20" ht="14.1" customHeight="1" thickBot="1" x14ac:dyDescent="0.3">
      <c r="A63" s="112">
        <v>12</v>
      </c>
      <c r="B63" s="113">
        <v>146.774</v>
      </c>
      <c r="C63" s="110" t="s">
        <v>48</v>
      </c>
      <c r="D63" s="155"/>
      <c r="S63" s="84"/>
      <c r="T63" s="84"/>
    </row>
    <row r="64" spans="1:20" ht="14.1" customHeight="1" x14ac:dyDescent="0.25">
      <c r="A64" s="114">
        <v>0</v>
      </c>
      <c r="B64" s="115">
        <v>0</v>
      </c>
      <c r="C64" s="107" t="s">
        <v>49</v>
      </c>
      <c r="D64" s="155"/>
      <c r="S64" s="84"/>
      <c r="T64" s="84"/>
    </row>
    <row r="65" spans="1:20" ht="14.1" customHeight="1" thickBot="1" x14ac:dyDescent="0.3">
      <c r="A65" s="116">
        <v>0</v>
      </c>
      <c r="B65" s="117">
        <v>0</v>
      </c>
      <c r="C65" s="110" t="s">
        <v>50</v>
      </c>
      <c r="D65" s="155"/>
      <c r="S65" s="84"/>
      <c r="T65" s="84"/>
    </row>
    <row r="66" spans="1:20" ht="14.1" customHeight="1" x14ac:dyDescent="0.25">
      <c r="A66" s="114">
        <v>0</v>
      </c>
      <c r="B66" s="118">
        <v>0</v>
      </c>
      <c r="C66" s="119" t="s">
        <v>51</v>
      </c>
      <c r="D66" s="155"/>
      <c r="S66" s="84"/>
      <c r="T66" s="84"/>
    </row>
    <row r="67" spans="1:20" ht="14.1" customHeight="1" thickBot="1" x14ac:dyDescent="0.3">
      <c r="A67" s="116">
        <v>249</v>
      </c>
      <c r="B67" s="120">
        <v>157.31399999999999</v>
      </c>
      <c r="C67" s="121" t="s">
        <v>52</v>
      </c>
      <c r="D67" s="155"/>
      <c r="S67" s="84"/>
      <c r="T67" s="84"/>
    </row>
    <row r="68" spans="1:20" ht="14.1" customHeight="1" x14ac:dyDescent="0.25">
      <c r="A68" s="122" t="s">
        <v>53</v>
      </c>
      <c r="B68" s="123" t="s">
        <v>133</v>
      </c>
      <c r="C68" s="124"/>
      <c r="D68" s="155"/>
      <c r="S68" s="84"/>
      <c r="T68" s="84"/>
    </row>
    <row r="69" spans="1:20" ht="14.1" customHeight="1" x14ac:dyDescent="0.25">
      <c r="A69" s="125" t="s">
        <v>55</v>
      </c>
      <c r="B69" s="126" t="s">
        <v>134</v>
      </c>
      <c r="C69" s="127"/>
      <c r="D69" s="155"/>
      <c r="S69" s="84"/>
      <c r="T69" s="84"/>
    </row>
    <row r="70" spans="1:20" ht="14.1" customHeight="1" x14ac:dyDescent="0.25">
      <c r="A70" s="125" t="s">
        <v>57</v>
      </c>
      <c r="B70" s="126"/>
      <c r="C70" s="127"/>
      <c r="D70" s="155"/>
      <c r="S70" s="84"/>
      <c r="T70" s="84"/>
    </row>
    <row r="71" spans="1:20" ht="14.1" customHeight="1" thickBot="1" x14ac:dyDescent="0.3">
      <c r="A71" s="157" t="s">
        <v>135</v>
      </c>
      <c r="B71" s="158"/>
      <c r="C71" s="159"/>
      <c r="D71" s="156"/>
      <c r="S71" s="84"/>
      <c r="T71" s="84"/>
    </row>
    <row r="72" spans="1:20" x14ac:dyDescent="0.25">
      <c r="A72" s="128" t="s">
        <v>59</v>
      </c>
      <c r="B72" s="84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</row>
    <row r="74" spans="1:20" x14ac:dyDescent="0.25">
      <c r="B74" s="129"/>
    </row>
  </sheetData>
  <mergeCells count="4">
    <mergeCell ref="A1:S1"/>
    <mergeCell ref="D2:D59"/>
    <mergeCell ref="D60:D71"/>
    <mergeCell ref="A71:C71"/>
  </mergeCells>
  <printOptions horizontalCentered="1" verticalCentered="1"/>
  <pageMargins left="0.19685039370078741" right="0.19685039370078741" top="0.51181102362204722" bottom="0.74803149606299213" header="0" footer="0"/>
  <pageSetup scale="50" orientation="landscape" blackAndWhite="1" horizontalDpi="1200" verticalDpi="1200" r:id="rId1"/>
  <headerFooter alignWithMargins="0">
    <oddFooter>&amp;L&amp;A&amp;CInformacion confidencial de hidrologia - IDEAM - &amp;D&amp;R1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W74"/>
  <sheetViews>
    <sheetView showGridLines="0" zoomScale="60" zoomScaleNormal="60" workbookViewId="0">
      <pane ySplit="1" topLeftCell="A3" activePane="bottomLeft" state="frozen"/>
      <selection activeCell="X54" activeCellId="1" sqref="A1:S1 X54"/>
      <selection pane="bottomLeft" activeCell="A3" sqref="A3:B36"/>
    </sheetView>
  </sheetViews>
  <sheetFormatPr baseColWidth="10" defaultRowHeight="13.2" x14ac:dyDescent="0.25"/>
  <cols>
    <col min="1" max="1" width="12.109375" style="75" customWidth="1"/>
    <col min="2" max="2" width="10.88671875" style="75" customWidth="1"/>
    <col min="3" max="3" width="18.5546875" style="75" customWidth="1"/>
    <col min="4" max="4" width="5.6640625" style="75" customWidth="1"/>
    <col min="5" max="5" width="14.6640625" style="75" customWidth="1"/>
    <col min="6" max="6" width="14.44140625" style="75" customWidth="1"/>
    <col min="7" max="7" width="15.33203125" style="75" customWidth="1"/>
    <col min="8" max="8" width="14.88671875" style="75" customWidth="1"/>
    <col min="9" max="9" width="12.6640625" style="75" customWidth="1"/>
    <col min="10" max="10" width="13.5546875" style="75" customWidth="1"/>
    <col min="11" max="11" width="19" style="75" customWidth="1"/>
    <col min="12" max="12" width="11.44140625" style="75"/>
    <col min="13" max="13" width="15" style="75" customWidth="1"/>
    <col min="14" max="14" width="13.6640625" style="75" customWidth="1"/>
    <col min="15" max="15" width="14.109375" style="75" customWidth="1"/>
    <col min="16" max="18" width="11.44140625" style="75"/>
    <col min="19" max="19" width="13.6640625" style="75" customWidth="1"/>
    <col min="20" max="20" width="2.6640625" style="75" customWidth="1"/>
    <col min="21" max="256" width="11.44140625" style="75"/>
    <col min="257" max="257" width="12.109375" style="75" customWidth="1"/>
    <col min="258" max="258" width="10.88671875" style="75" customWidth="1"/>
    <col min="259" max="259" width="18.5546875" style="75" customWidth="1"/>
    <col min="260" max="260" width="5.6640625" style="75" customWidth="1"/>
    <col min="261" max="261" width="14.6640625" style="75" customWidth="1"/>
    <col min="262" max="262" width="14.44140625" style="75" customWidth="1"/>
    <col min="263" max="263" width="15.33203125" style="75" customWidth="1"/>
    <col min="264" max="264" width="14.88671875" style="75" customWidth="1"/>
    <col min="265" max="265" width="12.6640625" style="75" customWidth="1"/>
    <col min="266" max="266" width="13.5546875" style="75" customWidth="1"/>
    <col min="267" max="267" width="19" style="75" customWidth="1"/>
    <col min="268" max="268" width="11.44140625" style="75"/>
    <col min="269" max="269" width="15" style="75" customWidth="1"/>
    <col min="270" max="270" width="13.6640625" style="75" customWidth="1"/>
    <col min="271" max="271" width="14.109375" style="75" customWidth="1"/>
    <col min="272" max="274" width="11.44140625" style="75"/>
    <col min="275" max="275" width="13.6640625" style="75" customWidth="1"/>
    <col min="276" max="276" width="2.6640625" style="75" customWidth="1"/>
    <col min="277" max="512" width="11.44140625" style="75"/>
    <col min="513" max="513" width="12.109375" style="75" customWidth="1"/>
    <col min="514" max="514" width="10.88671875" style="75" customWidth="1"/>
    <col min="515" max="515" width="18.5546875" style="75" customWidth="1"/>
    <col min="516" max="516" width="5.6640625" style="75" customWidth="1"/>
    <col min="517" max="517" width="14.6640625" style="75" customWidth="1"/>
    <col min="518" max="518" width="14.44140625" style="75" customWidth="1"/>
    <col min="519" max="519" width="15.33203125" style="75" customWidth="1"/>
    <col min="520" max="520" width="14.88671875" style="75" customWidth="1"/>
    <col min="521" max="521" width="12.6640625" style="75" customWidth="1"/>
    <col min="522" max="522" width="13.5546875" style="75" customWidth="1"/>
    <col min="523" max="523" width="19" style="75" customWidth="1"/>
    <col min="524" max="524" width="11.44140625" style="75"/>
    <col min="525" max="525" width="15" style="75" customWidth="1"/>
    <col min="526" max="526" width="13.6640625" style="75" customWidth="1"/>
    <col min="527" max="527" width="14.109375" style="75" customWidth="1"/>
    <col min="528" max="530" width="11.44140625" style="75"/>
    <col min="531" max="531" width="13.6640625" style="75" customWidth="1"/>
    <col min="532" max="532" width="2.6640625" style="75" customWidth="1"/>
    <col min="533" max="768" width="11.44140625" style="75"/>
    <col min="769" max="769" width="12.109375" style="75" customWidth="1"/>
    <col min="770" max="770" width="10.88671875" style="75" customWidth="1"/>
    <col min="771" max="771" width="18.5546875" style="75" customWidth="1"/>
    <col min="772" max="772" width="5.6640625" style="75" customWidth="1"/>
    <col min="773" max="773" width="14.6640625" style="75" customWidth="1"/>
    <col min="774" max="774" width="14.44140625" style="75" customWidth="1"/>
    <col min="775" max="775" width="15.33203125" style="75" customWidth="1"/>
    <col min="776" max="776" width="14.88671875" style="75" customWidth="1"/>
    <col min="777" max="777" width="12.6640625" style="75" customWidth="1"/>
    <col min="778" max="778" width="13.5546875" style="75" customWidth="1"/>
    <col min="779" max="779" width="19" style="75" customWidth="1"/>
    <col min="780" max="780" width="11.44140625" style="75"/>
    <col min="781" max="781" width="15" style="75" customWidth="1"/>
    <col min="782" max="782" width="13.6640625" style="75" customWidth="1"/>
    <col min="783" max="783" width="14.109375" style="75" customWidth="1"/>
    <col min="784" max="786" width="11.44140625" style="75"/>
    <col min="787" max="787" width="13.6640625" style="75" customWidth="1"/>
    <col min="788" max="788" width="2.6640625" style="75" customWidth="1"/>
    <col min="789" max="1024" width="11.44140625" style="75"/>
    <col min="1025" max="1025" width="12.109375" style="75" customWidth="1"/>
    <col min="1026" max="1026" width="10.88671875" style="75" customWidth="1"/>
    <col min="1027" max="1027" width="18.5546875" style="75" customWidth="1"/>
    <col min="1028" max="1028" width="5.6640625" style="75" customWidth="1"/>
    <col min="1029" max="1029" width="14.6640625" style="75" customWidth="1"/>
    <col min="1030" max="1030" width="14.44140625" style="75" customWidth="1"/>
    <col min="1031" max="1031" width="15.33203125" style="75" customWidth="1"/>
    <col min="1032" max="1032" width="14.88671875" style="75" customWidth="1"/>
    <col min="1033" max="1033" width="12.6640625" style="75" customWidth="1"/>
    <col min="1034" max="1034" width="13.5546875" style="75" customWidth="1"/>
    <col min="1035" max="1035" width="19" style="75" customWidth="1"/>
    <col min="1036" max="1036" width="11.44140625" style="75"/>
    <col min="1037" max="1037" width="15" style="75" customWidth="1"/>
    <col min="1038" max="1038" width="13.6640625" style="75" customWidth="1"/>
    <col min="1039" max="1039" width="14.109375" style="75" customWidth="1"/>
    <col min="1040" max="1042" width="11.44140625" style="75"/>
    <col min="1043" max="1043" width="13.6640625" style="75" customWidth="1"/>
    <col min="1044" max="1044" width="2.6640625" style="75" customWidth="1"/>
    <col min="1045" max="1280" width="11.44140625" style="75"/>
    <col min="1281" max="1281" width="12.109375" style="75" customWidth="1"/>
    <col min="1282" max="1282" width="10.88671875" style="75" customWidth="1"/>
    <col min="1283" max="1283" width="18.5546875" style="75" customWidth="1"/>
    <col min="1284" max="1284" width="5.6640625" style="75" customWidth="1"/>
    <col min="1285" max="1285" width="14.6640625" style="75" customWidth="1"/>
    <col min="1286" max="1286" width="14.44140625" style="75" customWidth="1"/>
    <col min="1287" max="1287" width="15.33203125" style="75" customWidth="1"/>
    <col min="1288" max="1288" width="14.88671875" style="75" customWidth="1"/>
    <col min="1289" max="1289" width="12.6640625" style="75" customWidth="1"/>
    <col min="1290" max="1290" width="13.5546875" style="75" customWidth="1"/>
    <col min="1291" max="1291" width="19" style="75" customWidth="1"/>
    <col min="1292" max="1292" width="11.44140625" style="75"/>
    <col min="1293" max="1293" width="15" style="75" customWidth="1"/>
    <col min="1294" max="1294" width="13.6640625" style="75" customWidth="1"/>
    <col min="1295" max="1295" width="14.109375" style="75" customWidth="1"/>
    <col min="1296" max="1298" width="11.44140625" style="75"/>
    <col min="1299" max="1299" width="13.6640625" style="75" customWidth="1"/>
    <col min="1300" max="1300" width="2.6640625" style="75" customWidth="1"/>
    <col min="1301" max="1536" width="11.44140625" style="75"/>
    <col min="1537" max="1537" width="12.109375" style="75" customWidth="1"/>
    <col min="1538" max="1538" width="10.88671875" style="75" customWidth="1"/>
    <col min="1539" max="1539" width="18.5546875" style="75" customWidth="1"/>
    <col min="1540" max="1540" width="5.6640625" style="75" customWidth="1"/>
    <col min="1541" max="1541" width="14.6640625" style="75" customWidth="1"/>
    <col min="1542" max="1542" width="14.44140625" style="75" customWidth="1"/>
    <col min="1543" max="1543" width="15.33203125" style="75" customWidth="1"/>
    <col min="1544" max="1544" width="14.88671875" style="75" customWidth="1"/>
    <col min="1545" max="1545" width="12.6640625" style="75" customWidth="1"/>
    <col min="1546" max="1546" width="13.5546875" style="75" customWidth="1"/>
    <col min="1547" max="1547" width="19" style="75" customWidth="1"/>
    <col min="1548" max="1548" width="11.44140625" style="75"/>
    <col min="1549" max="1549" width="15" style="75" customWidth="1"/>
    <col min="1550" max="1550" width="13.6640625" style="75" customWidth="1"/>
    <col min="1551" max="1551" width="14.109375" style="75" customWidth="1"/>
    <col min="1552" max="1554" width="11.44140625" style="75"/>
    <col min="1555" max="1555" width="13.6640625" style="75" customWidth="1"/>
    <col min="1556" max="1556" width="2.6640625" style="75" customWidth="1"/>
    <col min="1557" max="1792" width="11.44140625" style="75"/>
    <col min="1793" max="1793" width="12.109375" style="75" customWidth="1"/>
    <col min="1794" max="1794" width="10.88671875" style="75" customWidth="1"/>
    <col min="1795" max="1795" width="18.5546875" style="75" customWidth="1"/>
    <col min="1796" max="1796" width="5.6640625" style="75" customWidth="1"/>
    <col min="1797" max="1797" width="14.6640625" style="75" customWidth="1"/>
    <col min="1798" max="1798" width="14.44140625" style="75" customWidth="1"/>
    <col min="1799" max="1799" width="15.33203125" style="75" customWidth="1"/>
    <col min="1800" max="1800" width="14.88671875" style="75" customWidth="1"/>
    <col min="1801" max="1801" width="12.6640625" style="75" customWidth="1"/>
    <col min="1802" max="1802" width="13.5546875" style="75" customWidth="1"/>
    <col min="1803" max="1803" width="19" style="75" customWidth="1"/>
    <col min="1804" max="1804" width="11.44140625" style="75"/>
    <col min="1805" max="1805" width="15" style="75" customWidth="1"/>
    <col min="1806" max="1806" width="13.6640625" style="75" customWidth="1"/>
    <col min="1807" max="1807" width="14.109375" style="75" customWidth="1"/>
    <col min="1808" max="1810" width="11.44140625" style="75"/>
    <col min="1811" max="1811" width="13.6640625" style="75" customWidth="1"/>
    <col min="1812" max="1812" width="2.6640625" style="75" customWidth="1"/>
    <col min="1813" max="2048" width="11.44140625" style="75"/>
    <col min="2049" max="2049" width="12.109375" style="75" customWidth="1"/>
    <col min="2050" max="2050" width="10.88671875" style="75" customWidth="1"/>
    <col min="2051" max="2051" width="18.5546875" style="75" customWidth="1"/>
    <col min="2052" max="2052" width="5.6640625" style="75" customWidth="1"/>
    <col min="2053" max="2053" width="14.6640625" style="75" customWidth="1"/>
    <col min="2054" max="2054" width="14.44140625" style="75" customWidth="1"/>
    <col min="2055" max="2055" width="15.33203125" style="75" customWidth="1"/>
    <col min="2056" max="2056" width="14.88671875" style="75" customWidth="1"/>
    <col min="2057" max="2057" width="12.6640625" style="75" customWidth="1"/>
    <col min="2058" max="2058" width="13.5546875" style="75" customWidth="1"/>
    <col min="2059" max="2059" width="19" style="75" customWidth="1"/>
    <col min="2060" max="2060" width="11.44140625" style="75"/>
    <col min="2061" max="2061" width="15" style="75" customWidth="1"/>
    <col min="2062" max="2062" width="13.6640625" style="75" customWidth="1"/>
    <col min="2063" max="2063" width="14.109375" style="75" customWidth="1"/>
    <col min="2064" max="2066" width="11.44140625" style="75"/>
    <col min="2067" max="2067" width="13.6640625" style="75" customWidth="1"/>
    <col min="2068" max="2068" width="2.6640625" style="75" customWidth="1"/>
    <col min="2069" max="2304" width="11.44140625" style="75"/>
    <col min="2305" max="2305" width="12.109375" style="75" customWidth="1"/>
    <col min="2306" max="2306" width="10.88671875" style="75" customWidth="1"/>
    <col min="2307" max="2307" width="18.5546875" style="75" customWidth="1"/>
    <col min="2308" max="2308" width="5.6640625" style="75" customWidth="1"/>
    <col min="2309" max="2309" width="14.6640625" style="75" customWidth="1"/>
    <col min="2310" max="2310" width="14.44140625" style="75" customWidth="1"/>
    <col min="2311" max="2311" width="15.33203125" style="75" customWidth="1"/>
    <col min="2312" max="2312" width="14.88671875" style="75" customWidth="1"/>
    <col min="2313" max="2313" width="12.6640625" style="75" customWidth="1"/>
    <col min="2314" max="2314" width="13.5546875" style="75" customWidth="1"/>
    <col min="2315" max="2315" width="19" style="75" customWidth="1"/>
    <col min="2316" max="2316" width="11.44140625" style="75"/>
    <col min="2317" max="2317" width="15" style="75" customWidth="1"/>
    <col min="2318" max="2318" width="13.6640625" style="75" customWidth="1"/>
    <col min="2319" max="2319" width="14.109375" style="75" customWidth="1"/>
    <col min="2320" max="2322" width="11.44140625" style="75"/>
    <col min="2323" max="2323" width="13.6640625" style="75" customWidth="1"/>
    <col min="2324" max="2324" width="2.6640625" style="75" customWidth="1"/>
    <col min="2325" max="2560" width="11.44140625" style="75"/>
    <col min="2561" max="2561" width="12.109375" style="75" customWidth="1"/>
    <col min="2562" max="2562" width="10.88671875" style="75" customWidth="1"/>
    <col min="2563" max="2563" width="18.5546875" style="75" customWidth="1"/>
    <col min="2564" max="2564" width="5.6640625" style="75" customWidth="1"/>
    <col min="2565" max="2565" width="14.6640625" style="75" customWidth="1"/>
    <col min="2566" max="2566" width="14.44140625" style="75" customWidth="1"/>
    <col min="2567" max="2567" width="15.33203125" style="75" customWidth="1"/>
    <col min="2568" max="2568" width="14.88671875" style="75" customWidth="1"/>
    <col min="2569" max="2569" width="12.6640625" style="75" customWidth="1"/>
    <col min="2570" max="2570" width="13.5546875" style="75" customWidth="1"/>
    <col min="2571" max="2571" width="19" style="75" customWidth="1"/>
    <col min="2572" max="2572" width="11.44140625" style="75"/>
    <col min="2573" max="2573" width="15" style="75" customWidth="1"/>
    <col min="2574" max="2574" width="13.6640625" style="75" customWidth="1"/>
    <col min="2575" max="2575" width="14.109375" style="75" customWidth="1"/>
    <col min="2576" max="2578" width="11.44140625" style="75"/>
    <col min="2579" max="2579" width="13.6640625" style="75" customWidth="1"/>
    <col min="2580" max="2580" width="2.6640625" style="75" customWidth="1"/>
    <col min="2581" max="2816" width="11.44140625" style="75"/>
    <col min="2817" max="2817" width="12.109375" style="75" customWidth="1"/>
    <col min="2818" max="2818" width="10.88671875" style="75" customWidth="1"/>
    <col min="2819" max="2819" width="18.5546875" style="75" customWidth="1"/>
    <col min="2820" max="2820" width="5.6640625" style="75" customWidth="1"/>
    <col min="2821" max="2821" width="14.6640625" style="75" customWidth="1"/>
    <col min="2822" max="2822" width="14.44140625" style="75" customWidth="1"/>
    <col min="2823" max="2823" width="15.33203125" style="75" customWidth="1"/>
    <col min="2824" max="2824" width="14.88671875" style="75" customWidth="1"/>
    <col min="2825" max="2825" width="12.6640625" style="75" customWidth="1"/>
    <col min="2826" max="2826" width="13.5546875" style="75" customWidth="1"/>
    <col min="2827" max="2827" width="19" style="75" customWidth="1"/>
    <col min="2828" max="2828" width="11.44140625" style="75"/>
    <col min="2829" max="2829" width="15" style="75" customWidth="1"/>
    <col min="2830" max="2830" width="13.6640625" style="75" customWidth="1"/>
    <col min="2831" max="2831" width="14.109375" style="75" customWidth="1"/>
    <col min="2832" max="2834" width="11.44140625" style="75"/>
    <col min="2835" max="2835" width="13.6640625" style="75" customWidth="1"/>
    <col min="2836" max="2836" width="2.6640625" style="75" customWidth="1"/>
    <col min="2837" max="3072" width="11.44140625" style="75"/>
    <col min="3073" max="3073" width="12.109375" style="75" customWidth="1"/>
    <col min="3074" max="3074" width="10.88671875" style="75" customWidth="1"/>
    <col min="3075" max="3075" width="18.5546875" style="75" customWidth="1"/>
    <col min="3076" max="3076" width="5.6640625" style="75" customWidth="1"/>
    <col min="3077" max="3077" width="14.6640625" style="75" customWidth="1"/>
    <col min="3078" max="3078" width="14.44140625" style="75" customWidth="1"/>
    <col min="3079" max="3079" width="15.33203125" style="75" customWidth="1"/>
    <col min="3080" max="3080" width="14.88671875" style="75" customWidth="1"/>
    <col min="3081" max="3081" width="12.6640625" style="75" customWidth="1"/>
    <col min="3082" max="3082" width="13.5546875" style="75" customWidth="1"/>
    <col min="3083" max="3083" width="19" style="75" customWidth="1"/>
    <col min="3084" max="3084" width="11.44140625" style="75"/>
    <col min="3085" max="3085" width="15" style="75" customWidth="1"/>
    <col min="3086" max="3086" width="13.6640625" style="75" customWidth="1"/>
    <col min="3087" max="3087" width="14.109375" style="75" customWidth="1"/>
    <col min="3088" max="3090" width="11.44140625" style="75"/>
    <col min="3091" max="3091" width="13.6640625" style="75" customWidth="1"/>
    <col min="3092" max="3092" width="2.6640625" style="75" customWidth="1"/>
    <col min="3093" max="3328" width="11.44140625" style="75"/>
    <col min="3329" max="3329" width="12.109375" style="75" customWidth="1"/>
    <col min="3330" max="3330" width="10.88671875" style="75" customWidth="1"/>
    <col min="3331" max="3331" width="18.5546875" style="75" customWidth="1"/>
    <col min="3332" max="3332" width="5.6640625" style="75" customWidth="1"/>
    <col min="3333" max="3333" width="14.6640625" style="75" customWidth="1"/>
    <col min="3334" max="3334" width="14.44140625" style="75" customWidth="1"/>
    <col min="3335" max="3335" width="15.33203125" style="75" customWidth="1"/>
    <col min="3336" max="3336" width="14.88671875" style="75" customWidth="1"/>
    <col min="3337" max="3337" width="12.6640625" style="75" customWidth="1"/>
    <col min="3338" max="3338" width="13.5546875" style="75" customWidth="1"/>
    <col min="3339" max="3339" width="19" style="75" customWidth="1"/>
    <col min="3340" max="3340" width="11.44140625" style="75"/>
    <col min="3341" max="3341" width="15" style="75" customWidth="1"/>
    <col min="3342" max="3342" width="13.6640625" style="75" customWidth="1"/>
    <col min="3343" max="3343" width="14.109375" style="75" customWidth="1"/>
    <col min="3344" max="3346" width="11.44140625" style="75"/>
    <col min="3347" max="3347" width="13.6640625" style="75" customWidth="1"/>
    <col min="3348" max="3348" width="2.6640625" style="75" customWidth="1"/>
    <col min="3349" max="3584" width="11.44140625" style="75"/>
    <col min="3585" max="3585" width="12.109375" style="75" customWidth="1"/>
    <col min="3586" max="3586" width="10.88671875" style="75" customWidth="1"/>
    <col min="3587" max="3587" width="18.5546875" style="75" customWidth="1"/>
    <col min="3588" max="3588" width="5.6640625" style="75" customWidth="1"/>
    <col min="3589" max="3589" width="14.6640625" style="75" customWidth="1"/>
    <col min="3590" max="3590" width="14.44140625" style="75" customWidth="1"/>
    <col min="3591" max="3591" width="15.33203125" style="75" customWidth="1"/>
    <col min="3592" max="3592" width="14.88671875" style="75" customWidth="1"/>
    <col min="3593" max="3593" width="12.6640625" style="75" customWidth="1"/>
    <col min="3594" max="3594" width="13.5546875" style="75" customWidth="1"/>
    <col min="3595" max="3595" width="19" style="75" customWidth="1"/>
    <col min="3596" max="3596" width="11.44140625" style="75"/>
    <col min="3597" max="3597" width="15" style="75" customWidth="1"/>
    <col min="3598" max="3598" width="13.6640625" style="75" customWidth="1"/>
    <col min="3599" max="3599" width="14.109375" style="75" customWidth="1"/>
    <col min="3600" max="3602" width="11.44140625" style="75"/>
    <col min="3603" max="3603" width="13.6640625" style="75" customWidth="1"/>
    <col min="3604" max="3604" width="2.6640625" style="75" customWidth="1"/>
    <col min="3605" max="3840" width="11.44140625" style="75"/>
    <col min="3841" max="3841" width="12.109375" style="75" customWidth="1"/>
    <col min="3842" max="3842" width="10.88671875" style="75" customWidth="1"/>
    <col min="3843" max="3843" width="18.5546875" style="75" customWidth="1"/>
    <col min="3844" max="3844" width="5.6640625" style="75" customWidth="1"/>
    <col min="3845" max="3845" width="14.6640625" style="75" customWidth="1"/>
    <col min="3846" max="3846" width="14.44140625" style="75" customWidth="1"/>
    <col min="3847" max="3847" width="15.33203125" style="75" customWidth="1"/>
    <col min="3848" max="3848" width="14.88671875" style="75" customWidth="1"/>
    <col min="3849" max="3849" width="12.6640625" style="75" customWidth="1"/>
    <col min="3850" max="3850" width="13.5546875" style="75" customWidth="1"/>
    <col min="3851" max="3851" width="19" style="75" customWidth="1"/>
    <col min="3852" max="3852" width="11.44140625" style="75"/>
    <col min="3853" max="3853" width="15" style="75" customWidth="1"/>
    <col min="3854" max="3854" width="13.6640625" style="75" customWidth="1"/>
    <col min="3855" max="3855" width="14.109375" style="75" customWidth="1"/>
    <col min="3856" max="3858" width="11.44140625" style="75"/>
    <col min="3859" max="3859" width="13.6640625" style="75" customWidth="1"/>
    <col min="3860" max="3860" width="2.6640625" style="75" customWidth="1"/>
    <col min="3861" max="4096" width="11.44140625" style="75"/>
    <col min="4097" max="4097" width="12.109375" style="75" customWidth="1"/>
    <col min="4098" max="4098" width="10.88671875" style="75" customWidth="1"/>
    <col min="4099" max="4099" width="18.5546875" style="75" customWidth="1"/>
    <col min="4100" max="4100" width="5.6640625" style="75" customWidth="1"/>
    <col min="4101" max="4101" width="14.6640625" style="75" customWidth="1"/>
    <col min="4102" max="4102" width="14.44140625" style="75" customWidth="1"/>
    <col min="4103" max="4103" width="15.33203125" style="75" customWidth="1"/>
    <col min="4104" max="4104" width="14.88671875" style="75" customWidth="1"/>
    <col min="4105" max="4105" width="12.6640625" style="75" customWidth="1"/>
    <col min="4106" max="4106" width="13.5546875" style="75" customWidth="1"/>
    <col min="4107" max="4107" width="19" style="75" customWidth="1"/>
    <col min="4108" max="4108" width="11.44140625" style="75"/>
    <col min="4109" max="4109" width="15" style="75" customWidth="1"/>
    <col min="4110" max="4110" width="13.6640625" style="75" customWidth="1"/>
    <col min="4111" max="4111" width="14.109375" style="75" customWidth="1"/>
    <col min="4112" max="4114" width="11.44140625" style="75"/>
    <col min="4115" max="4115" width="13.6640625" style="75" customWidth="1"/>
    <col min="4116" max="4116" width="2.6640625" style="75" customWidth="1"/>
    <col min="4117" max="4352" width="11.44140625" style="75"/>
    <col min="4353" max="4353" width="12.109375" style="75" customWidth="1"/>
    <col min="4354" max="4354" width="10.88671875" style="75" customWidth="1"/>
    <col min="4355" max="4355" width="18.5546875" style="75" customWidth="1"/>
    <col min="4356" max="4356" width="5.6640625" style="75" customWidth="1"/>
    <col min="4357" max="4357" width="14.6640625" style="75" customWidth="1"/>
    <col min="4358" max="4358" width="14.44140625" style="75" customWidth="1"/>
    <col min="4359" max="4359" width="15.33203125" style="75" customWidth="1"/>
    <col min="4360" max="4360" width="14.88671875" style="75" customWidth="1"/>
    <col min="4361" max="4361" width="12.6640625" style="75" customWidth="1"/>
    <col min="4362" max="4362" width="13.5546875" style="75" customWidth="1"/>
    <col min="4363" max="4363" width="19" style="75" customWidth="1"/>
    <col min="4364" max="4364" width="11.44140625" style="75"/>
    <col min="4365" max="4365" width="15" style="75" customWidth="1"/>
    <col min="4366" max="4366" width="13.6640625" style="75" customWidth="1"/>
    <col min="4367" max="4367" width="14.109375" style="75" customWidth="1"/>
    <col min="4368" max="4370" width="11.44140625" style="75"/>
    <col min="4371" max="4371" width="13.6640625" style="75" customWidth="1"/>
    <col min="4372" max="4372" width="2.6640625" style="75" customWidth="1"/>
    <col min="4373" max="4608" width="11.44140625" style="75"/>
    <col min="4609" max="4609" width="12.109375" style="75" customWidth="1"/>
    <col min="4610" max="4610" width="10.88671875" style="75" customWidth="1"/>
    <col min="4611" max="4611" width="18.5546875" style="75" customWidth="1"/>
    <col min="4612" max="4612" width="5.6640625" style="75" customWidth="1"/>
    <col min="4613" max="4613" width="14.6640625" style="75" customWidth="1"/>
    <col min="4614" max="4614" width="14.44140625" style="75" customWidth="1"/>
    <col min="4615" max="4615" width="15.33203125" style="75" customWidth="1"/>
    <col min="4616" max="4616" width="14.88671875" style="75" customWidth="1"/>
    <col min="4617" max="4617" width="12.6640625" style="75" customWidth="1"/>
    <col min="4618" max="4618" width="13.5546875" style="75" customWidth="1"/>
    <col min="4619" max="4619" width="19" style="75" customWidth="1"/>
    <col min="4620" max="4620" width="11.44140625" style="75"/>
    <col min="4621" max="4621" width="15" style="75" customWidth="1"/>
    <col min="4622" max="4622" width="13.6640625" style="75" customWidth="1"/>
    <col min="4623" max="4623" width="14.109375" style="75" customWidth="1"/>
    <col min="4624" max="4626" width="11.44140625" style="75"/>
    <col min="4627" max="4627" width="13.6640625" style="75" customWidth="1"/>
    <col min="4628" max="4628" width="2.6640625" style="75" customWidth="1"/>
    <col min="4629" max="4864" width="11.44140625" style="75"/>
    <col min="4865" max="4865" width="12.109375" style="75" customWidth="1"/>
    <col min="4866" max="4866" width="10.88671875" style="75" customWidth="1"/>
    <col min="4867" max="4867" width="18.5546875" style="75" customWidth="1"/>
    <col min="4868" max="4868" width="5.6640625" style="75" customWidth="1"/>
    <col min="4869" max="4869" width="14.6640625" style="75" customWidth="1"/>
    <col min="4870" max="4870" width="14.44140625" style="75" customWidth="1"/>
    <col min="4871" max="4871" width="15.33203125" style="75" customWidth="1"/>
    <col min="4872" max="4872" width="14.88671875" style="75" customWidth="1"/>
    <col min="4873" max="4873" width="12.6640625" style="75" customWidth="1"/>
    <col min="4874" max="4874" width="13.5546875" style="75" customWidth="1"/>
    <col min="4875" max="4875" width="19" style="75" customWidth="1"/>
    <col min="4876" max="4876" width="11.44140625" style="75"/>
    <col min="4877" max="4877" width="15" style="75" customWidth="1"/>
    <col min="4878" max="4878" width="13.6640625" style="75" customWidth="1"/>
    <col min="4879" max="4879" width="14.109375" style="75" customWidth="1"/>
    <col min="4880" max="4882" width="11.44140625" style="75"/>
    <col min="4883" max="4883" width="13.6640625" style="75" customWidth="1"/>
    <col min="4884" max="4884" width="2.6640625" style="75" customWidth="1"/>
    <col min="4885" max="5120" width="11.44140625" style="75"/>
    <col min="5121" max="5121" width="12.109375" style="75" customWidth="1"/>
    <col min="5122" max="5122" width="10.88671875" style="75" customWidth="1"/>
    <col min="5123" max="5123" width="18.5546875" style="75" customWidth="1"/>
    <col min="5124" max="5124" width="5.6640625" style="75" customWidth="1"/>
    <col min="5125" max="5125" width="14.6640625" style="75" customWidth="1"/>
    <col min="5126" max="5126" width="14.44140625" style="75" customWidth="1"/>
    <col min="5127" max="5127" width="15.33203125" style="75" customWidth="1"/>
    <col min="5128" max="5128" width="14.88671875" style="75" customWidth="1"/>
    <col min="5129" max="5129" width="12.6640625" style="75" customWidth="1"/>
    <col min="5130" max="5130" width="13.5546875" style="75" customWidth="1"/>
    <col min="5131" max="5131" width="19" style="75" customWidth="1"/>
    <col min="5132" max="5132" width="11.44140625" style="75"/>
    <col min="5133" max="5133" width="15" style="75" customWidth="1"/>
    <col min="5134" max="5134" width="13.6640625" style="75" customWidth="1"/>
    <col min="5135" max="5135" width="14.109375" style="75" customWidth="1"/>
    <col min="5136" max="5138" width="11.44140625" style="75"/>
    <col min="5139" max="5139" width="13.6640625" style="75" customWidth="1"/>
    <col min="5140" max="5140" width="2.6640625" style="75" customWidth="1"/>
    <col min="5141" max="5376" width="11.44140625" style="75"/>
    <col min="5377" max="5377" width="12.109375" style="75" customWidth="1"/>
    <col min="5378" max="5378" width="10.88671875" style="75" customWidth="1"/>
    <col min="5379" max="5379" width="18.5546875" style="75" customWidth="1"/>
    <col min="5380" max="5380" width="5.6640625" style="75" customWidth="1"/>
    <col min="5381" max="5381" width="14.6640625" style="75" customWidth="1"/>
    <col min="5382" max="5382" width="14.44140625" style="75" customWidth="1"/>
    <col min="5383" max="5383" width="15.33203125" style="75" customWidth="1"/>
    <col min="5384" max="5384" width="14.88671875" style="75" customWidth="1"/>
    <col min="5385" max="5385" width="12.6640625" style="75" customWidth="1"/>
    <col min="5386" max="5386" width="13.5546875" style="75" customWidth="1"/>
    <col min="5387" max="5387" width="19" style="75" customWidth="1"/>
    <col min="5388" max="5388" width="11.44140625" style="75"/>
    <col min="5389" max="5389" width="15" style="75" customWidth="1"/>
    <col min="5390" max="5390" width="13.6640625" style="75" customWidth="1"/>
    <col min="5391" max="5391" width="14.109375" style="75" customWidth="1"/>
    <col min="5392" max="5394" width="11.44140625" style="75"/>
    <col min="5395" max="5395" width="13.6640625" style="75" customWidth="1"/>
    <col min="5396" max="5396" width="2.6640625" style="75" customWidth="1"/>
    <col min="5397" max="5632" width="11.44140625" style="75"/>
    <col min="5633" max="5633" width="12.109375" style="75" customWidth="1"/>
    <col min="5634" max="5634" width="10.88671875" style="75" customWidth="1"/>
    <col min="5635" max="5635" width="18.5546875" style="75" customWidth="1"/>
    <col min="5636" max="5636" width="5.6640625" style="75" customWidth="1"/>
    <col min="5637" max="5637" width="14.6640625" style="75" customWidth="1"/>
    <col min="5638" max="5638" width="14.44140625" style="75" customWidth="1"/>
    <col min="5639" max="5639" width="15.33203125" style="75" customWidth="1"/>
    <col min="5640" max="5640" width="14.88671875" style="75" customWidth="1"/>
    <col min="5641" max="5641" width="12.6640625" style="75" customWidth="1"/>
    <col min="5642" max="5642" width="13.5546875" style="75" customWidth="1"/>
    <col min="5643" max="5643" width="19" style="75" customWidth="1"/>
    <col min="5644" max="5644" width="11.44140625" style="75"/>
    <col min="5645" max="5645" width="15" style="75" customWidth="1"/>
    <col min="5646" max="5646" width="13.6640625" style="75" customWidth="1"/>
    <col min="5647" max="5647" width="14.109375" style="75" customWidth="1"/>
    <col min="5648" max="5650" width="11.44140625" style="75"/>
    <col min="5651" max="5651" width="13.6640625" style="75" customWidth="1"/>
    <col min="5652" max="5652" width="2.6640625" style="75" customWidth="1"/>
    <col min="5653" max="5888" width="11.44140625" style="75"/>
    <col min="5889" max="5889" width="12.109375" style="75" customWidth="1"/>
    <col min="5890" max="5890" width="10.88671875" style="75" customWidth="1"/>
    <col min="5891" max="5891" width="18.5546875" style="75" customWidth="1"/>
    <col min="5892" max="5892" width="5.6640625" style="75" customWidth="1"/>
    <col min="5893" max="5893" width="14.6640625" style="75" customWidth="1"/>
    <col min="5894" max="5894" width="14.44140625" style="75" customWidth="1"/>
    <col min="5895" max="5895" width="15.33203125" style="75" customWidth="1"/>
    <col min="5896" max="5896" width="14.88671875" style="75" customWidth="1"/>
    <col min="5897" max="5897" width="12.6640625" style="75" customWidth="1"/>
    <col min="5898" max="5898" width="13.5546875" style="75" customWidth="1"/>
    <col min="5899" max="5899" width="19" style="75" customWidth="1"/>
    <col min="5900" max="5900" width="11.44140625" style="75"/>
    <col min="5901" max="5901" width="15" style="75" customWidth="1"/>
    <col min="5902" max="5902" width="13.6640625" style="75" customWidth="1"/>
    <col min="5903" max="5903" width="14.109375" style="75" customWidth="1"/>
    <col min="5904" max="5906" width="11.44140625" style="75"/>
    <col min="5907" max="5907" width="13.6640625" style="75" customWidth="1"/>
    <col min="5908" max="5908" width="2.6640625" style="75" customWidth="1"/>
    <col min="5909" max="6144" width="11.44140625" style="75"/>
    <col min="6145" max="6145" width="12.109375" style="75" customWidth="1"/>
    <col min="6146" max="6146" width="10.88671875" style="75" customWidth="1"/>
    <col min="6147" max="6147" width="18.5546875" style="75" customWidth="1"/>
    <col min="6148" max="6148" width="5.6640625" style="75" customWidth="1"/>
    <col min="6149" max="6149" width="14.6640625" style="75" customWidth="1"/>
    <col min="6150" max="6150" width="14.44140625" style="75" customWidth="1"/>
    <col min="6151" max="6151" width="15.33203125" style="75" customWidth="1"/>
    <col min="6152" max="6152" width="14.88671875" style="75" customWidth="1"/>
    <col min="6153" max="6153" width="12.6640625" style="75" customWidth="1"/>
    <col min="6154" max="6154" width="13.5546875" style="75" customWidth="1"/>
    <col min="6155" max="6155" width="19" style="75" customWidth="1"/>
    <col min="6156" max="6156" width="11.44140625" style="75"/>
    <col min="6157" max="6157" width="15" style="75" customWidth="1"/>
    <col min="6158" max="6158" width="13.6640625" style="75" customWidth="1"/>
    <col min="6159" max="6159" width="14.109375" style="75" customWidth="1"/>
    <col min="6160" max="6162" width="11.44140625" style="75"/>
    <col min="6163" max="6163" width="13.6640625" style="75" customWidth="1"/>
    <col min="6164" max="6164" width="2.6640625" style="75" customWidth="1"/>
    <col min="6165" max="6400" width="11.44140625" style="75"/>
    <col min="6401" max="6401" width="12.109375" style="75" customWidth="1"/>
    <col min="6402" max="6402" width="10.88671875" style="75" customWidth="1"/>
    <col min="6403" max="6403" width="18.5546875" style="75" customWidth="1"/>
    <col min="6404" max="6404" width="5.6640625" style="75" customWidth="1"/>
    <col min="6405" max="6405" width="14.6640625" style="75" customWidth="1"/>
    <col min="6406" max="6406" width="14.44140625" style="75" customWidth="1"/>
    <col min="6407" max="6407" width="15.33203125" style="75" customWidth="1"/>
    <col min="6408" max="6408" width="14.88671875" style="75" customWidth="1"/>
    <col min="6409" max="6409" width="12.6640625" style="75" customWidth="1"/>
    <col min="6410" max="6410" width="13.5546875" style="75" customWidth="1"/>
    <col min="6411" max="6411" width="19" style="75" customWidth="1"/>
    <col min="6412" max="6412" width="11.44140625" style="75"/>
    <col min="6413" max="6413" width="15" style="75" customWidth="1"/>
    <col min="6414" max="6414" width="13.6640625" style="75" customWidth="1"/>
    <col min="6415" max="6415" width="14.109375" style="75" customWidth="1"/>
    <col min="6416" max="6418" width="11.44140625" style="75"/>
    <col min="6419" max="6419" width="13.6640625" style="75" customWidth="1"/>
    <col min="6420" max="6420" width="2.6640625" style="75" customWidth="1"/>
    <col min="6421" max="6656" width="11.44140625" style="75"/>
    <col min="6657" max="6657" width="12.109375" style="75" customWidth="1"/>
    <col min="6658" max="6658" width="10.88671875" style="75" customWidth="1"/>
    <col min="6659" max="6659" width="18.5546875" style="75" customWidth="1"/>
    <col min="6660" max="6660" width="5.6640625" style="75" customWidth="1"/>
    <col min="6661" max="6661" width="14.6640625" style="75" customWidth="1"/>
    <col min="6662" max="6662" width="14.44140625" style="75" customWidth="1"/>
    <col min="6663" max="6663" width="15.33203125" style="75" customWidth="1"/>
    <col min="6664" max="6664" width="14.88671875" style="75" customWidth="1"/>
    <col min="6665" max="6665" width="12.6640625" style="75" customWidth="1"/>
    <col min="6666" max="6666" width="13.5546875" style="75" customWidth="1"/>
    <col min="6667" max="6667" width="19" style="75" customWidth="1"/>
    <col min="6668" max="6668" width="11.44140625" style="75"/>
    <col min="6669" max="6669" width="15" style="75" customWidth="1"/>
    <col min="6670" max="6670" width="13.6640625" style="75" customWidth="1"/>
    <col min="6671" max="6671" width="14.109375" style="75" customWidth="1"/>
    <col min="6672" max="6674" width="11.44140625" style="75"/>
    <col min="6675" max="6675" width="13.6640625" style="75" customWidth="1"/>
    <col min="6676" max="6676" width="2.6640625" style="75" customWidth="1"/>
    <col min="6677" max="6912" width="11.44140625" style="75"/>
    <col min="6913" max="6913" width="12.109375" style="75" customWidth="1"/>
    <col min="6914" max="6914" width="10.88671875" style="75" customWidth="1"/>
    <col min="6915" max="6915" width="18.5546875" style="75" customWidth="1"/>
    <col min="6916" max="6916" width="5.6640625" style="75" customWidth="1"/>
    <col min="6917" max="6917" width="14.6640625" style="75" customWidth="1"/>
    <col min="6918" max="6918" width="14.44140625" style="75" customWidth="1"/>
    <col min="6919" max="6919" width="15.33203125" style="75" customWidth="1"/>
    <col min="6920" max="6920" width="14.88671875" style="75" customWidth="1"/>
    <col min="6921" max="6921" width="12.6640625" style="75" customWidth="1"/>
    <col min="6922" max="6922" width="13.5546875" style="75" customWidth="1"/>
    <col min="6923" max="6923" width="19" style="75" customWidth="1"/>
    <col min="6924" max="6924" width="11.44140625" style="75"/>
    <col min="6925" max="6925" width="15" style="75" customWidth="1"/>
    <col min="6926" max="6926" width="13.6640625" style="75" customWidth="1"/>
    <col min="6927" max="6927" width="14.109375" style="75" customWidth="1"/>
    <col min="6928" max="6930" width="11.44140625" style="75"/>
    <col min="6931" max="6931" width="13.6640625" style="75" customWidth="1"/>
    <col min="6932" max="6932" width="2.6640625" style="75" customWidth="1"/>
    <col min="6933" max="7168" width="11.44140625" style="75"/>
    <col min="7169" max="7169" width="12.109375" style="75" customWidth="1"/>
    <col min="7170" max="7170" width="10.88671875" style="75" customWidth="1"/>
    <col min="7171" max="7171" width="18.5546875" style="75" customWidth="1"/>
    <col min="7172" max="7172" width="5.6640625" style="75" customWidth="1"/>
    <col min="7173" max="7173" width="14.6640625" style="75" customWidth="1"/>
    <col min="7174" max="7174" width="14.44140625" style="75" customWidth="1"/>
    <col min="7175" max="7175" width="15.33203125" style="75" customWidth="1"/>
    <col min="7176" max="7176" width="14.88671875" style="75" customWidth="1"/>
    <col min="7177" max="7177" width="12.6640625" style="75" customWidth="1"/>
    <col min="7178" max="7178" width="13.5546875" style="75" customWidth="1"/>
    <col min="7179" max="7179" width="19" style="75" customWidth="1"/>
    <col min="7180" max="7180" width="11.44140625" style="75"/>
    <col min="7181" max="7181" width="15" style="75" customWidth="1"/>
    <col min="7182" max="7182" width="13.6640625" style="75" customWidth="1"/>
    <col min="7183" max="7183" width="14.109375" style="75" customWidth="1"/>
    <col min="7184" max="7186" width="11.44140625" style="75"/>
    <col min="7187" max="7187" width="13.6640625" style="75" customWidth="1"/>
    <col min="7188" max="7188" width="2.6640625" style="75" customWidth="1"/>
    <col min="7189" max="7424" width="11.44140625" style="75"/>
    <col min="7425" max="7425" width="12.109375" style="75" customWidth="1"/>
    <col min="7426" max="7426" width="10.88671875" style="75" customWidth="1"/>
    <col min="7427" max="7427" width="18.5546875" style="75" customWidth="1"/>
    <col min="7428" max="7428" width="5.6640625" style="75" customWidth="1"/>
    <col min="7429" max="7429" width="14.6640625" style="75" customWidth="1"/>
    <col min="7430" max="7430" width="14.44140625" style="75" customWidth="1"/>
    <col min="7431" max="7431" width="15.33203125" style="75" customWidth="1"/>
    <col min="7432" max="7432" width="14.88671875" style="75" customWidth="1"/>
    <col min="7433" max="7433" width="12.6640625" style="75" customWidth="1"/>
    <col min="7434" max="7434" width="13.5546875" style="75" customWidth="1"/>
    <col min="7435" max="7435" width="19" style="75" customWidth="1"/>
    <col min="7436" max="7436" width="11.44140625" style="75"/>
    <col min="7437" max="7437" width="15" style="75" customWidth="1"/>
    <col min="7438" max="7438" width="13.6640625" style="75" customWidth="1"/>
    <col min="7439" max="7439" width="14.109375" style="75" customWidth="1"/>
    <col min="7440" max="7442" width="11.44140625" style="75"/>
    <col min="7443" max="7443" width="13.6640625" style="75" customWidth="1"/>
    <col min="7444" max="7444" width="2.6640625" style="75" customWidth="1"/>
    <col min="7445" max="7680" width="11.44140625" style="75"/>
    <col min="7681" max="7681" width="12.109375" style="75" customWidth="1"/>
    <col min="7682" max="7682" width="10.88671875" style="75" customWidth="1"/>
    <col min="7683" max="7683" width="18.5546875" style="75" customWidth="1"/>
    <col min="7684" max="7684" width="5.6640625" style="75" customWidth="1"/>
    <col min="7685" max="7685" width="14.6640625" style="75" customWidth="1"/>
    <col min="7686" max="7686" width="14.44140625" style="75" customWidth="1"/>
    <col min="7687" max="7687" width="15.33203125" style="75" customWidth="1"/>
    <col min="7688" max="7688" width="14.88671875" style="75" customWidth="1"/>
    <col min="7689" max="7689" width="12.6640625" style="75" customWidth="1"/>
    <col min="7690" max="7690" width="13.5546875" style="75" customWidth="1"/>
    <col min="7691" max="7691" width="19" style="75" customWidth="1"/>
    <col min="7692" max="7692" width="11.44140625" style="75"/>
    <col min="7693" max="7693" width="15" style="75" customWidth="1"/>
    <col min="7694" max="7694" width="13.6640625" style="75" customWidth="1"/>
    <col min="7695" max="7695" width="14.109375" style="75" customWidth="1"/>
    <col min="7696" max="7698" width="11.44140625" style="75"/>
    <col min="7699" max="7699" width="13.6640625" style="75" customWidth="1"/>
    <col min="7700" max="7700" width="2.6640625" style="75" customWidth="1"/>
    <col min="7701" max="7936" width="11.44140625" style="75"/>
    <col min="7937" max="7937" width="12.109375" style="75" customWidth="1"/>
    <col min="7938" max="7938" width="10.88671875" style="75" customWidth="1"/>
    <col min="7939" max="7939" width="18.5546875" style="75" customWidth="1"/>
    <col min="7940" max="7940" width="5.6640625" style="75" customWidth="1"/>
    <col min="7941" max="7941" width="14.6640625" style="75" customWidth="1"/>
    <col min="7942" max="7942" width="14.44140625" style="75" customWidth="1"/>
    <col min="7943" max="7943" width="15.33203125" style="75" customWidth="1"/>
    <col min="7944" max="7944" width="14.88671875" style="75" customWidth="1"/>
    <col min="7945" max="7945" width="12.6640625" style="75" customWidth="1"/>
    <col min="7946" max="7946" width="13.5546875" style="75" customWidth="1"/>
    <col min="7947" max="7947" width="19" style="75" customWidth="1"/>
    <col min="7948" max="7948" width="11.44140625" style="75"/>
    <col min="7949" max="7949" width="15" style="75" customWidth="1"/>
    <col min="7950" max="7950" width="13.6640625" style="75" customWidth="1"/>
    <col min="7951" max="7951" width="14.109375" style="75" customWidth="1"/>
    <col min="7952" max="7954" width="11.44140625" style="75"/>
    <col min="7955" max="7955" width="13.6640625" style="75" customWidth="1"/>
    <col min="7956" max="7956" width="2.6640625" style="75" customWidth="1"/>
    <col min="7957" max="8192" width="11.44140625" style="75"/>
    <col min="8193" max="8193" width="12.109375" style="75" customWidth="1"/>
    <col min="8194" max="8194" width="10.88671875" style="75" customWidth="1"/>
    <col min="8195" max="8195" width="18.5546875" style="75" customWidth="1"/>
    <col min="8196" max="8196" width="5.6640625" style="75" customWidth="1"/>
    <col min="8197" max="8197" width="14.6640625" style="75" customWidth="1"/>
    <col min="8198" max="8198" width="14.44140625" style="75" customWidth="1"/>
    <col min="8199" max="8199" width="15.33203125" style="75" customWidth="1"/>
    <col min="8200" max="8200" width="14.88671875" style="75" customWidth="1"/>
    <col min="8201" max="8201" width="12.6640625" style="75" customWidth="1"/>
    <col min="8202" max="8202" width="13.5546875" style="75" customWidth="1"/>
    <col min="8203" max="8203" width="19" style="75" customWidth="1"/>
    <col min="8204" max="8204" width="11.44140625" style="75"/>
    <col min="8205" max="8205" width="15" style="75" customWidth="1"/>
    <col min="8206" max="8206" width="13.6640625" style="75" customWidth="1"/>
    <col min="8207" max="8207" width="14.109375" style="75" customWidth="1"/>
    <col min="8208" max="8210" width="11.44140625" style="75"/>
    <col min="8211" max="8211" width="13.6640625" style="75" customWidth="1"/>
    <col min="8212" max="8212" width="2.6640625" style="75" customWidth="1"/>
    <col min="8213" max="8448" width="11.44140625" style="75"/>
    <col min="8449" max="8449" width="12.109375" style="75" customWidth="1"/>
    <col min="8450" max="8450" width="10.88671875" style="75" customWidth="1"/>
    <col min="8451" max="8451" width="18.5546875" style="75" customWidth="1"/>
    <col min="8452" max="8452" width="5.6640625" style="75" customWidth="1"/>
    <col min="8453" max="8453" width="14.6640625" style="75" customWidth="1"/>
    <col min="8454" max="8454" width="14.44140625" style="75" customWidth="1"/>
    <col min="8455" max="8455" width="15.33203125" style="75" customWidth="1"/>
    <col min="8456" max="8456" width="14.88671875" style="75" customWidth="1"/>
    <col min="8457" max="8457" width="12.6640625" style="75" customWidth="1"/>
    <col min="8458" max="8458" width="13.5546875" style="75" customWidth="1"/>
    <col min="8459" max="8459" width="19" style="75" customWidth="1"/>
    <col min="8460" max="8460" width="11.44140625" style="75"/>
    <col min="8461" max="8461" width="15" style="75" customWidth="1"/>
    <col min="8462" max="8462" width="13.6640625" style="75" customWidth="1"/>
    <col min="8463" max="8463" width="14.109375" style="75" customWidth="1"/>
    <col min="8464" max="8466" width="11.44140625" style="75"/>
    <col min="8467" max="8467" width="13.6640625" style="75" customWidth="1"/>
    <col min="8468" max="8468" width="2.6640625" style="75" customWidth="1"/>
    <col min="8469" max="8704" width="11.44140625" style="75"/>
    <col min="8705" max="8705" width="12.109375" style="75" customWidth="1"/>
    <col min="8706" max="8706" width="10.88671875" style="75" customWidth="1"/>
    <col min="8707" max="8707" width="18.5546875" style="75" customWidth="1"/>
    <col min="8708" max="8708" width="5.6640625" style="75" customWidth="1"/>
    <col min="8709" max="8709" width="14.6640625" style="75" customWidth="1"/>
    <col min="8710" max="8710" width="14.44140625" style="75" customWidth="1"/>
    <col min="8711" max="8711" width="15.33203125" style="75" customWidth="1"/>
    <col min="8712" max="8712" width="14.88671875" style="75" customWidth="1"/>
    <col min="8713" max="8713" width="12.6640625" style="75" customWidth="1"/>
    <col min="8714" max="8714" width="13.5546875" style="75" customWidth="1"/>
    <col min="8715" max="8715" width="19" style="75" customWidth="1"/>
    <col min="8716" max="8716" width="11.44140625" style="75"/>
    <col min="8717" max="8717" width="15" style="75" customWidth="1"/>
    <col min="8718" max="8718" width="13.6640625" style="75" customWidth="1"/>
    <col min="8719" max="8719" width="14.109375" style="75" customWidth="1"/>
    <col min="8720" max="8722" width="11.44140625" style="75"/>
    <col min="8723" max="8723" width="13.6640625" style="75" customWidth="1"/>
    <col min="8724" max="8724" width="2.6640625" style="75" customWidth="1"/>
    <col min="8725" max="8960" width="11.44140625" style="75"/>
    <col min="8961" max="8961" width="12.109375" style="75" customWidth="1"/>
    <col min="8962" max="8962" width="10.88671875" style="75" customWidth="1"/>
    <col min="8963" max="8963" width="18.5546875" style="75" customWidth="1"/>
    <col min="8964" max="8964" width="5.6640625" style="75" customWidth="1"/>
    <col min="8965" max="8965" width="14.6640625" style="75" customWidth="1"/>
    <col min="8966" max="8966" width="14.44140625" style="75" customWidth="1"/>
    <col min="8967" max="8967" width="15.33203125" style="75" customWidth="1"/>
    <col min="8968" max="8968" width="14.88671875" style="75" customWidth="1"/>
    <col min="8969" max="8969" width="12.6640625" style="75" customWidth="1"/>
    <col min="8970" max="8970" width="13.5546875" style="75" customWidth="1"/>
    <col min="8971" max="8971" width="19" style="75" customWidth="1"/>
    <col min="8972" max="8972" width="11.44140625" style="75"/>
    <col min="8973" max="8973" width="15" style="75" customWidth="1"/>
    <col min="8974" max="8974" width="13.6640625" style="75" customWidth="1"/>
    <col min="8975" max="8975" width="14.109375" style="75" customWidth="1"/>
    <col min="8976" max="8978" width="11.44140625" style="75"/>
    <col min="8979" max="8979" width="13.6640625" style="75" customWidth="1"/>
    <col min="8980" max="8980" width="2.6640625" style="75" customWidth="1"/>
    <col min="8981" max="9216" width="11.44140625" style="75"/>
    <col min="9217" max="9217" width="12.109375" style="75" customWidth="1"/>
    <col min="9218" max="9218" width="10.88671875" style="75" customWidth="1"/>
    <col min="9219" max="9219" width="18.5546875" style="75" customWidth="1"/>
    <col min="9220" max="9220" width="5.6640625" style="75" customWidth="1"/>
    <col min="9221" max="9221" width="14.6640625" style="75" customWidth="1"/>
    <col min="9222" max="9222" width="14.44140625" style="75" customWidth="1"/>
    <col min="9223" max="9223" width="15.33203125" style="75" customWidth="1"/>
    <col min="9224" max="9224" width="14.88671875" style="75" customWidth="1"/>
    <col min="9225" max="9225" width="12.6640625" style="75" customWidth="1"/>
    <col min="9226" max="9226" width="13.5546875" style="75" customWidth="1"/>
    <col min="9227" max="9227" width="19" style="75" customWidth="1"/>
    <col min="9228" max="9228" width="11.44140625" style="75"/>
    <col min="9229" max="9229" width="15" style="75" customWidth="1"/>
    <col min="9230" max="9230" width="13.6640625" style="75" customWidth="1"/>
    <col min="9231" max="9231" width="14.109375" style="75" customWidth="1"/>
    <col min="9232" max="9234" width="11.44140625" style="75"/>
    <col min="9235" max="9235" width="13.6640625" style="75" customWidth="1"/>
    <col min="9236" max="9236" width="2.6640625" style="75" customWidth="1"/>
    <col min="9237" max="9472" width="11.44140625" style="75"/>
    <col min="9473" max="9473" width="12.109375" style="75" customWidth="1"/>
    <col min="9474" max="9474" width="10.88671875" style="75" customWidth="1"/>
    <col min="9475" max="9475" width="18.5546875" style="75" customWidth="1"/>
    <col min="9476" max="9476" width="5.6640625" style="75" customWidth="1"/>
    <col min="9477" max="9477" width="14.6640625" style="75" customWidth="1"/>
    <col min="9478" max="9478" width="14.44140625" style="75" customWidth="1"/>
    <col min="9479" max="9479" width="15.33203125" style="75" customWidth="1"/>
    <col min="9480" max="9480" width="14.88671875" style="75" customWidth="1"/>
    <col min="9481" max="9481" width="12.6640625" style="75" customWidth="1"/>
    <col min="9482" max="9482" width="13.5546875" style="75" customWidth="1"/>
    <col min="9483" max="9483" width="19" style="75" customWidth="1"/>
    <col min="9484" max="9484" width="11.44140625" style="75"/>
    <col min="9485" max="9485" width="15" style="75" customWidth="1"/>
    <col min="9486" max="9486" width="13.6640625" style="75" customWidth="1"/>
    <col min="9487" max="9487" width="14.109375" style="75" customWidth="1"/>
    <col min="9488" max="9490" width="11.44140625" style="75"/>
    <col min="9491" max="9491" width="13.6640625" style="75" customWidth="1"/>
    <col min="9492" max="9492" width="2.6640625" style="75" customWidth="1"/>
    <col min="9493" max="9728" width="11.44140625" style="75"/>
    <col min="9729" max="9729" width="12.109375" style="75" customWidth="1"/>
    <col min="9730" max="9730" width="10.88671875" style="75" customWidth="1"/>
    <col min="9731" max="9731" width="18.5546875" style="75" customWidth="1"/>
    <col min="9732" max="9732" width="5.6640625" style="75" customWidth="1"/>
    <col min="9733" max="9733" width="14.6640625" style="75" customWidth="1"/>
    <col min="9734" max="9734" width="14.44140625" style="75" customWidth="1"/>
    <col min="9735" max="9735" width="15.33203125" style="75" customWidth="1"/>
    <col min="9736" max="9736" width="14.88671875" style="75" customWidth="1"/>
    <col min="9737" max="9737" width="12.6640625" style="75" customWidth="1"/>
    <col min="9738" max="9738" width="13.5546875" style="75" customWidth="1"/>
    <col min="9739" max="9739" width="19" style="75" customWidth="1"/>
    <col min="9740" max="9740" width="11.44140625" style="75"/>
    <col min="9741" max="9741" width="15" style="75" customWidth="1"/>
    <col min="9742" max="9742" width="13.6640625" style="75" customWidth="1"/>
    <col min="9743" max="9743" width="14.109375" style="75" customWidth="1"/>
    <col min="9744" max="9746" width="11.44140625" style="75"/>
    <col min="9747" max="9747" width="13.6640625" style="75" customWidth="1"/>
    <col min="9748" max="9748" width="2.6640625" style="75" customWidth="1"/>
    <col min="9749" max="9984" width="11.44140625" style="75"/>
    <col min="9985" max="9985" width="12.109375" style="75" customWidth="1"/>
    <col min="9986" max="9986" width="10.88671875" style="75" customWidth="1"/>
    <col min="9987" max="9987" width="18.5546875" style="75" customWidth="1"/>
    <col min="9988" max="9988" width="5.6640625" style="75" customWidth="1"/>
    <col min="9989" max="9989" width="14.6640625" style="75" customWidth="1"/>
    <col min="9990" max="9990" width="14.44140625" style="75" customWidth="1"/>
    <col min="9991" max="9991" width="15.33203125" style="75" customWidth="1"/>
    <col min="9992" max="9992" width="14.88671875" style="75" customWidth="1"/>
    <col min="9993" max="9993" width="12.6640625" style="75" customWidth="1"/>
    <col min="9994" max="9994" width="13.5546875" style="75" customWidth="1"/>
    <col min="9995" max="9995" width="19" style="75" customWidth="1"/>
    <col min="9996" max="9996" width="11.44140625" style="75"/>
    <col min="9997" max="9997" width="15" style="75" customWidth="1"/>
    <col min="9998" max="9998" width="13.6640625" style="75" customWidth="1"/>
    <col min="9999" max="9999" width="14.109375" style="75" customWidth="1"/>
    <col min="10000" max="10002" width="11.44140625" style="75"/>
    <col min="10003" max="10003" width="13.6640625" style="75" customWidth="1"/>
    <col min="10004" max="10004" width="2.6640625" style="75" customWidth="1"/>
    <col min="10005" max="10240" width="11.44140625" style="75"/>
    <col min="10241" max="10241" width="12.109375" style="75" customWidth="1"/>
    <col min="10242" max="10242" width="10.88671875" style="75" customWidth="1"/>
    <col min="10243" max="10243" width="18.5546875" style="75" customWidth="1"/>
    <col min="10244" max="10244" width="5.6640625" style="75" customWidth="1"/>
    <col min="10245" max="10245" width="14.6640625" style="75" customWidth="1"/>
    <col min="10246" max="10246" width="14.44140625" style="75" customWidth="1"/>
    <col min="10247" max="10247" width="15.33203125" style="75" customWidth="1"/>
    <col min="10248" max="10248" width="14.88671875" style="75" customWidth="1"/>
    <col min="10249" max="10249" width="12.6640625" style="75" customWidth="1"/>
    <col min="10250" max="10250" width="13.5546875" style="75" customWidth="1"/>
    <col min="10251" max="10251" width="19" style="75" customWidth="1"/>
    <col min="10252" max="10252" width="11.44140625" style="75"/>
    <col min="10253" max="10253" width="15" style="75" customWidth="1"/>
    <col min="10254" max="10254" width="13.6640625" style="75" customWidth="1"/>
    <col min="10255" max="10255" width="14.109375" style="75" customWidth="1"/>
    <col min="10256" max="10258" width="11.44140625" style="75"/>
    <col min="10259" max="10259" width="13.6640625" style="75" customWidth="1"/>
    <col min="10260" max="10260" width="2.6640625" style="75" customWidth="1"/>
    <col min="10261" max="10496" width="11.44140625" style="75"/>
    <col min="10497" max="10497" width="12.109375" style="75" customWidth="1"/>
    <col min="10498" max="10498" width="10.88671875" style="75" customWidth="1"/>
    <col min="10499" max="10499" width="18.5546875" style="75" customWidth="1"/>
    <col min="10500" max="10500" width="5.6640625" style="75" customWidth="1"/>
    <col min="10501" max="10501" width="14.6640625" style="75" customWidth="1"/>
    <col min="10502" max="10502" width="14.44140625" style="75" customWidth="1"/>
    <col min="10503" max="10503" width="15.33203125" style="75" customWidth="1"/>
    <col min="10504" max="10504" width="14.88671875" style="75" customWidth="1"/>
    <col min="10505" max="10505" width="12.6640625" style="75" customWidth="1"/>
    <col min="10506" max="10506" width="13.5546875" style="75" customWidth="1"/>
    <col min="10507" max="10507" width="19" style="75" customWidth="1"/>
    <col min="10508" max="10508" width="11.44140625" style="75"/>
    <col min="10509" max="10509" width="15" style="75" customWidth="1"/>
    <col min="10510" max="10510" width="13.6640625" style="75" customWidth="1"/>
    <col min="10511" max="10511" width="14.109375" style="75" customWidth="1"/>
    <col min="10512" max="10514" width="11.44140625" style="75"/>
    <col min="10515" max="10515" width="13.6640625" style="75" customWidth="1"/>
    <col min="10516" max="10516" width="2.6640625" style="75" customWidth="1"/>
    <col min="10517" max="10752" width="11.44140625" style="75"/>
    <col min="10753" max="10753" width="12.109375" style="75" customWidth="1"/>
    <col min="10754" max="10754" width="10.88671875" style="75" customWidth="1"/>
    <col min="10755" max="10755" width="18.5546875" style="75" customWidth="1"/>
    <col min="10756" max="10756" width="5.6640625" style="75" customWidth="1"/>
    <col min="10757" max="10757" width="14.6640625" style="75" customWidth="1"/>
    <col min="10758" max="10758" width="14.44140625" style="75" customWidth="1"/>
    <col min="10759" max="10759" width="15.33203125" style="75" customWidth="1"/>
    <col min="10760" max="10760" width="14.88671875" style="75" customWidth="1"/>
    <col min="10761" max="10761" width="12.6640625" style="75" customWidth="1"/>
    <col min="10762" max="10762" width="13.5546875" style="75" customWidth="1"/>
    <col min="10763" max="10763" width="19" style="75" customWidth="1"/>
    <col min="10764" max="10764" width="11.44140625" style="75"/>
    <col min="10765" max="10765" width="15" style="75" customWidth="1"/>
    <col min="10766" max="10766" width="13.6640625" style="75" customWidth="1"/>
    <col min="10767" max="10767" width="14.109375" style="75" customWidth="1"/>
    <col min="10768" max="10770" width="11.44140625" style="75"/>
    <col min="10771" max="10771" width="13.6640625" style="75" customWidth="1"/>
    <col min="10772" max="10772" width="2.6640625" style="75" customWidth="1"/>
    <col min="10773" max="11008" width="11.44140625" style="75"/>
    <col min="11009" max="11009" width="12.109375" style="75" customWidth="1"/>
    <col min="11010" max="11010" width="10.88671875" style="75" customWidth="1"/>
    <col min="11011" max="11011" width="18.5546875" style="75" customWidth="1"/>
    <col min="11012" max="11012" width="5.6640625" style="75" customWidth="1"/>
    <col min="11013" max="11013" width="14.6640625" style="75" customWidth="1"/>
    <col min="11014" max="11014" width="14.44140625" style="75" customWidth="1"/>
    <col min="11015" max="11015" width="15.33203125" style="75" customWidth="1"/>
    <col min="11016" max="11016" width="14.88671875" style="75" customWidth="1"/>
    <col min="11017" max="11017" width="12.6640625" style="75" customWidth="1"/>
    <col min="11018" max="11018" width="13.5546875" style="75" customWidth="1"/>
    <col min="11019" max="11019" width="19" style="75" customWidth="1"/>
    <col min="11020" max="11020" width="11.44140625" style="75"/>
    <col min="11021" max="11021" width="15" style="75" customWidth="1"/>
    <col min="11022" max="11022" width="13.6640625" style="75" customWidth="1"/>
    <col min="11023" max="11023" width="14.109375" style="75" customWidth="1"/>
    <col min="11024" max="11026" width="11.44140625" style="75"/>
    <col min="11027" max="11027" width="13.6640625" style="75" customWidth="1"/>
    <col min="11028" max="11028" width="2.6640625" style="75" customWidth="1"/>
    <col min="11029" max="11264" width="11.44140625" style="75"/>
    <col min="11265" max="11265" width="12.109375" style="75" customWidth="1"/>
    <col min="11266" max="11266" width="10.88671875" style="75" customWidth="1"/>
    <col min="11267" max="11267" width="18.5546875" style="75" customWidth="1"/>
    <col min="11268" max="11268" width="5.6640625" style="75" customWidth="1"/>
    <col min="11269" max="11269" width="14.6640625" style="75" customWidth="1"/>
    <col min="11270" max="11270" width="14.44140625" style="75" customWidth="1"/>
    <col min="11271" max="11271" width="15.33203125" style="75" customWidth="1"/>
    <col min="11272" max="11272" width="14.88671875" style="75" customWidth="1"/>
    <col min="11273" max="11273" width="12.6640625" style="75" customWidth="1"/>
    <col min="11274" max="11274" width="13.5546875" style="75" customWidth="1"/>
    <col min="11275" max="11275" width="19" style="75" customWidth="1"/>
    <col min="11276" max="11276" width="11.44140625" style="75"/>
    <col min="11277" max="11277" width="15" style="75" customWidth="1"/>
    <col min="11278" max="11278" width="13.6640625" style="75" customWidth="1"/>
    <col min="11279" max="11279" width="14.109375" style="75" customWidth="1"/>
    <col min="11280" max="11282" width="11.44140625" style="75"/>
    <col min="11283" max="11283" width="13.6640625" style="75" customWidth="1"/>
    <col min="11284" max="11284" width="2.6640625" style="75" customWidth="1"/>
    <col min="11285" max="11520" width="11.44140625" style="75"/>
    <col min="11521" max="11521" width="12.109375" style="75" customWidth="1"/>
    <col min="11522" max="11522" width="10.88671875" style="75" customWidth="1"/>
    <col min="11523" max="11523" width="18.5546875" style="75" customWidth="1"/>
    <col min="11524" max="11524" width="5.6640625" style="75" customWidth="1"/>
    <col min="11525" max="11525" width="14.6640625" style="75" customWidth="1"/>
    <col min="11526" max="11526" width="14.44140625" style="75" customWidth="1"/>
    <col min="11527" max="11527" width="15.33203125" style="75" customWidth="1"/>
    <col min="11528" max="11528" width="14.88671875" style="75" customWidth="1"/>
    <col min="11529" max="11529" width="12.6640625" style="75" customWidth="1"/>
    <col min="11530" max="11530" width="13.5546875" style="75" customWidth="1"/>
    <col min="11531" max="11531" width="19" style="75" customWidth="1"/>
    <col min="11532" max="11532" width="11.44140625" style="75"/>
    <col min="11533" max="11533" width="15" style="75" customWidth="1"/>
    <col min="11534" max="11534" width="13.6640625" style="75" customWidth="1"/>
    <col min="11535" max="11535" width="14.109375" style="75" customWidth="1"/>
    <col min="11536" max="11538" width="11.44140625" style="75"/>
    <col min="11539" max="11539" width="13.6640625" style="75" customWidth="1"/>
    <col min="11540" max="11540" width="2.6640625" style="75" customWidth="1"/>
    <col min="11541" max="11776" width="11.44140625" style="75"/>
    <col min="11777" max="11777" width="12.109375" style="75" customWidth="1"/>
    <col min="11778" max="11778" width="10.88671875" style="75" customWidth="1"/>
    <col min="11779" max="11779" width="18.5546875" style="75" customWidth="1"/>
    <col min="11780" max="11780" width="5.6640625" style="75" customWidth="1"/>
    <col min="11781" max="11781" width="14.6640625" style="75" customWidth="1"/>
    <col min="11782" max="11782" width="14.44140625" style="75" customWidth="1"/>
    <col min="11783" max="11783" width="15.33203125" style="75" customWidth="1"/>
    <col min="11784" max="11784" width="14.88671875" style="75" customWidth="1"/>
    <col min="11785" max="11785" width="12.6640625" style="75" customWidth="1"/>
    <col min="11786" max="11786" width="13.5546875" style="75" customWidth="1"/>
    <col min="11787" max="11787" width="19" style="75" customWidth="1"/>
    <col min="11788" max="11788" width="11.44140625" style="75"/>
    <col min="11789" max="11789" width="15" style="75" customWidth="1"/>
    <col min="11790" max="11790" width="13.6640625" style="75" customWidth="1"/>
    <col min="11791" max="11791" width="14.109375" style="75" customWidth="1"/>
    <col min="11792" max="11794" width="11.44140625" style="75"/>
    <col min="11795" max="11795" width="13.6640625" style="75" customWidth="1"/>
    <col min="11796" max="11796" width="2.6640625" style="75" customWidth="1"/>
    <col min="11797" max="12032" width="11.44140625" style="75"/>
    <col min="12033" max="12033" width="12.109375" style="75" customWidth="1"/>
    <col min="12034" max="12034" width="10.88671875" style="75" customWidth="1"/>
    <col min="12035" max="12035" width="18.5546875" style="75" customWidth="1"/>
    <col min="12036" max="12036" width="5.6640625" style="75" customWidth="1"/>
    <col min="12037" max="12037" width="14.6640625" style="75" customWidth="1"/>
    <col min="12038" max="12038" width="14.44140625" style="75" customWidth="1"/>
    <col min="12039" max="12039" width="15.33203125" style="75" customWidth="1"/>
    <col min="12040" max="12040" width="14.88671875" style="75" customWidth="1"/>
    <col min="12041" max="12041" width="12.6640625" style="75" customWidth="1"/>
    <col min="12042" max="12042" width="13.5546875" style="75" customWidth="1"/>
    <col min="12043" max="12043" width="19" style="75" customWidth="1"/>
    <col min="12044" max="12044" width="11.44140625" style="75"/>
    <col min="12045" max="12045" width="15" style="75" customWidth="1"/>
    <col min="12046" max="12046" width="13.6640625" style="75" customWidth="1"/>
    <col min="12047" max="12047" width="14.109375" style="75" customWidth="1"/>
    <col min="12048" max="12050" width="11.44140625" style="75"/>
    <col min="12051" max="12051" width="13.6640625" style="75" customWidth="1"/>
    <col min="12052" max="12052" width="2.6640625" style="75" customWidth="1"/>
    <col min="12053" max="12288" width="11.44140625" style="75"/>
    <col min="12289" max="12289" width="12.109375" style="75" customWidth="1"/>
    <col min="12290" max="12290" width="10.88671875" style="75" customWidth="1"/>
    <col min="12291" max="12291" width="18.5546875" style="75" customWidth="1"/>
    <col min="12292" max="12292" width="5.6640625" style="75" customWidth="1"/>
    <col min="12293" max="12293" width="14.6640625" style="75" customWidth="1"/>
    <col min="12294" max="12294" width="14.44140625" style="75" customWidth="1"/>
    <col min="12295" max="12295" width="15.33203125" style="75" customWidth="1"/>
    <col min="12296" max="12296" width="14.88671875" style="75" customWidth="1"/>
    <col min="12297" max="12297" width="12.6640625" style="75" customWidth="1"/>
    <col min="12298" max="12298" width="13.5546875" style="75" customWidth="1"/>
    <col min="12299" max="12299" width="19" style="75" customWidth="1"/>
    <col min="12300" max="12300" width="11.44140625" style="75"/>
    <col min="12301" max="12301" width="15" style="75" customWidth="1"/>
    <col min="12302" max="12302" width="13.6640625" style="75" customWidth="1"/>
    <col min="12303" max="12303" width="14.109375" style="75" customWidth="1"/>
    <col min="12304" max="12306" width="11.44140625" style="75"/>
    <col min="12307" max="12307" width="13.6640625" style="75" customWidth="1"/>
    <col min="12308" max="12308" width="2.6640625" style="75" customWidth="1"/>
    <col min="12309" max="12544" width="11.44140625" style="75"/>
    <col min="12545" max="12545" width="12.109375" style="75" customWidth="1"/>
    <col min="12546" max="12546" width="10.88671875" style="75" customWidth="1"/>
    <col min="12547" max="12547" width="18.5546875" style="75" customWidth="1"/>
    <col min="12548" max="12548" width="5.6640625" style="75" customWidth="1"/>
    <col min="12549" max="12549" width="14.6640625" style="75" customWidth="1"/>
    <col min="12550" max="12550" width="14.44140625" style="75" customWidth="1"/>
    <col min="12551" max="12551" width="15.33203125" style="75" customWidth="1"/>
    <col min="12552" max="12552" width="14.88671875" style="75" customWidth="1"/>
    <col min="12553" max="12553" width="12.6640625" style="75" customWidth="1"/>
    <col min="12554" max="12554" width="13.5546875" style="75" customWidth="1"/>
    <col min="12555" max="12555" width="19" style="75" customWidth="1"/>
    <col min="12556" max="12556" width="11.44140625" style="75"/>
    <col min="12557" max="12557" width="15" style="75" customWidth="1"/>
    <col min="12558" max="12558" width="13.6640625" style="75" customWidth="1"/>
    <col min="12559" max="12559" width="14.109375" style="75" customWidth="1"/>
    <col min="12560" max="12562" width="11.44140625" style="75"/>
    <col min="12563" max="12563" width="13.6640625" style="75" customWidth="1"/>
    <col min="12564" max="12564" width="2.6640625" style="75" customWidth="1"/>
    <col min="12565" max="12800" width="11.44140625" style="75"/>
    <col min="12801" max="12801" width="12.109375" style="75" customWidth="1"/>
    <col min="12802" max="12802" width="10.88671875" style="75" customWidth="1"/>
    <col min="12803" max="12803" width="18.5546875" style="75" customWidth="1"/>
    <col min="12804" max="12804" width="5.6640625" style="75" customWidth="1"/>
    <col min="12805" max="12805" width="14.6640625" style="75" customWidth="1"/>
    <col min="12806" max="12806" width="14.44140625" style="75" customWidth="1"/>
    <col min="12807" max="12807" width="15.33203125" style="75" customWidth="1"/>
    <col min="12808" max="12808" width="14.88671875" style="75" customWidth="1"/>
    <col min="12809" max="12809" width="12.6640625" style="75" customWidth="1"/>
    <col min="12810" max="12810" width="13.5546875" style="75" customWidth="1"/>
    <col min="12811" max="12811" width="19" style="75" customWidth="1"/>
    <col min="12812" max="12812" width="11.44140625" style="75"/>
    <col min="12813" max="12813" width="15" style="75" customWidth="1"/>
    <col min="12814" max="12814" width="13.6640625" style="75" customWidth="1"/>
    <col min="12815" max="12815" width="14.109375" style="75" customWidth="1"/>
    <col min="12816" max="12818" width="11.44140625" style="75"/>
    <col min="12819" max="12819" width="13.6640625" style="75" customWidth="1"/>
    <col min="12820" max="12820" width="2.6640625" style="75" customWidth="1"/>
    <col min="12821" max="13056" width="11.44140625" style="75"/>
    <col min="13057" max="13057" width="12.109375" style="75" customWidth="1"/>
    <col min="13058" max="13058" width="10.88671875" style="75" customWidth="1"/>
    <col min="13059" max="13059" width="18.5546875" style="75" customWidth="1"/>
    <col min="13060" max="13060" width="5.6640625" style="75" customWidth="1"/>
    <col min="13061" max="13061" width="14.6640625" style="75" customWidth="1"/>
    <col min="13062" max="13062" width="14.44140625" style="75" customWidth="1"/>
    <col min="13063" max="13063" width="15.33203125" style="75" customWidth="1"/>
    <col min="13064" max="13064" width="14.88671875" style="75" customWidth="1"/>
    <col min="13065" max="13065" width="12.6640625" style="75" customWidth="1"/>
    <col min="13066" max="13066" width="13.5546875" style="75" customWidth="1"/>
    <col min="13067" max="13067" width="19" style="75" customWidth="1"/>
    <col min="13068" max="13068" width="11.44140625" style="75"/>
    <col min="13069" max="13069" width="15" style="75" customWidth="1"/>
    <col min="13070" max="13070" width="13.6640625" style="75" customWidth="1"/>
    <col min="13071" max="13071" width="14.109375" style="75" customWidth="1"/>
    <col min="13072" max="13074" width="11.44140625" style="75"/>
    <col min="13075" max="13075" width="13.6640625" style="75" customWidth="1"/>
    <col min="13076" max="13076" width="2.6640625" style="75" customWidth="1"/>
    <col min="13077" max="13312" width="11.44140625" style="75"/>
    <col min="13313" max="13313" width="12.109375" style="75" customWidth="1"/>
    <col min="13314" max="13314" width="10.88671875" style="75" customWidth="1"/>
    <col min="13315" max="13315" width="18.5546875" style="75" customWidth="1"/>
    <col min="13316" max="13316" width="5.6640625" style="75" customWidth="1"/>
    <col min="13317" max="13317" width="14.6640625" style="75" customWidth="1"/>
    <col min="13318" max="13318" width="14.44140625" style="75" customWidth="1"/>
    <col min="13319" max="13319" width="15.33203125" style="75" customWidth="1"/>
    <col min="13320" max="13320" width="14.88671875" style="75" customWidth="1"/>
    <col min="13321" max="13321" width="12.6640625" style="75" customWidth="1"/>
    <col min="13322" max="13322" width="13.5546875" style="75" customWidth="1"/>
    <col min="13323" max="13323" width="19" style="75" customWidth="1"/>
    <col min="13324" max="13324" width="11.44140625" style="75"/>
    <col min="13325" max="13325" width="15" style="75" customWidth="1"/>
    <col min="13326" max="13326" width="13.6640625" style="75" customWidth="1"/>
    <col min="13327" max="13327" width="14.109375" style="75" customWidth="1"/>
    <col min="13328" max="13330" width="11.44140625" style="75"/>
    <col min="13331" max="13331" width="13.6640625" style="75" customWidth="1"/>
    <col min="13332" max="13332" width="2.6640625" style="75" customWidth="1"/>
    <col min="13333" max="13568" width="11.44140625" style="75"/>
    <col min="13569" max="13569" width="12.109375" style="75" customWidth="1"/>
    <col min="13570" max="13570" width="10.88671875" style="75" customWidth="1"/>
    <col min="13571" max="13571" width="18.5546875" style="75" customWidth="1"/>
    <col min="13572" max="13572" width="5.6640625" style="75" customWidth="1"/>
    <col min="13573" max="13573" width="14.6640625" style="75" customWidth="1"/>
    <col min="13574" max="13574" width="14.44140625" style="75" customWidth="1"/>
    <col min="13575" max="13575" width="15.33203125" style="75" customWidth="1"/>
    <col min="13576" max="13576" width="14.88671875" style="75" customWidth="1"/>
    <col min="13577" max="13577" width="12.6640625" style="75" customWidth="1"/>
    <col min="13578" max="13578" width="13.5546875" style="75" customWidth="1"/>
    <col min="13579" max="13579" width="19" style="75" customWidth="1"/>
    <col min="13580" max="13580" width="11.44140625" style="75"/>
    <col min="13581" max="13581" width="15" style="75" customWidth="1"/>
    <col min="13582" max="13582" width="13.6640625" style="75" customWidth="1"/>
    <col min="13583" max="13583" width="14.109375" style="75" customWidth="1"/>
    <col min="13584" max="13586" width="11.44140625" style="75"/>
    <col min="13587" max="13587" width="13.6640625" style="75" customWidth="1"/>
    <col min="13588" max="13588" width="2.6640625" style="75" customWidth="1"/>
    <col min="13589" max="13824" width="11.44140625" style="75"/>
    <col min="13825" max="13825" width="12.109375" style="75" customWidth="1"/>
    <col min="13826" max="13826" width="10.88671875" style="75" customWidth="1"/>
    <col min="13827" max="13827" width="18.5546875" style="75" customWidth="1"/>
    <col min="13828" max="13828" width="5.6640625" style="75" customWidth="1"/>
    <col min="13829" max="13829" width="14.6640625" style="75" customWidth="1"/>
    <col min="13830" max="13830" width="14.44140625" style="75" customWidth="1"/>
    <col min="13831" max="13831" width="15.33203125" style="75" customWidth="1"/>
    <col min="13832" max="13832" width="14.88671875" style="75" customWidth="1"/>
    <col min="13833" max="13833" width="12.6640625" style="75" customWidth="1"/>
    <col min="13834" max="13834" width="13.5546875" style="75" customWidth="1"/>
    <col min="13835" max="13835" width="19" style="75" customWidth="1"/>
    <col min="13836" max="13836" width="11.44140625" style="75"/>
    <col min="13837" max="13837" width="15" style="75" customWidth="1"/>
    <col min="13838" max="13838" width="13.6640625" style="75" customWidth="1"/>
    <col min="13839" max="13839" width="14.109375" style="75" customWidth="1"/>
    <col min="13840" max="13842" width="11.44140625" style="75"/>
    <col min="13843" max="13843" width="13.6640625" style="75" customWidth="1"/>
    <col min="13844" max="13844" width="2.6640625" style="75" customWidth="1"/>
    <col min="13845" max="14080" width="11.44140625" style="75"/>
    <col min="14081" max="14081" width="12.109375" style="75" customWidth="1"/>
    <col min="14082" max="14082" width="10.88671875" style="75" customWidth="1"/>
    <col min="14083" max="14083" width="18.5546875" style="75" customWidth="1"/>
    <col min="14084" max="14084" width="5.6640625" style="75" customWidth="1"/>
    <col min="14085" max="14085" width="14.6640625" style="75" customWidth="1"/>
    <col min="14086" max="14086" width="14.44140625" style="75" customWidth="1"/>
    <col min="14087" max="14087" width="15.33203125" style="75" customWidth="1"/>
    <col min="14088" max="14088" width="14.88671875" style="75" customWidth="1"/>
    <col min="14089" max="14089" width="12.6640625" style="75" customWidth="1"/>
    <col min="14090" max="14090" width="13.5546875" style="75" customWidth="1"/>
    <col min="14091" max="14091" width="19" style="75" customWidth="1"/>
    <col min="14092" max="14092" width="11.44140625" style="75"/>
    <col min="14093" max="14093" width="15" style="75" customWidth="1"/>
    <col min="14094" max="14094" width="13.6640625" style="75" customWidth="1"/>
    <col min="14095" max="14095" width="14.109375" style="75" customWidth="1"/>
    <col min="14096" max="14098" width="11.44140625" style="75"/>
    <col min="14099" max="14099" width="13.6640625" style="75" customWidth="1"/>
    <col min="14100" max="14100" width="2.6640625" style="75" customWidth="1"/>
    <col min="14101" max="14336" width="11.44140625" style="75"/>
    <col min="14337" max="14337" width="12.109375" style="75" customWidth="1"/>
    <col min="14338" max="14338" width="10.88671875" style="75" customWidth="1"/>
    <col min="14339" max="14339" width="18.5546875" style="75" customWidth="1"/>
    <col min="14340" max="14340" width="5.6640625" style="75" customWidth="1"/>
    <col min="14341" max="14341" width="14.6640625" style="75" customWidth="1"/>
    <col min="14342" max="14342" width="14.44140625" style="75" customWidth="1"/>
    <col min="14343" max="14343" width="15.33203125" style="75" customWidth="1"/>
    <col min="14344" max="14344" width="14.88671875" style="75" customWidth="1"/>
    <col min="14345" max="14345" width="12.6640625" style="75" customWidth="1"/>
    <col min="14346" max="14346" width="13.5546875" style="75" customWidth="1"/>
    <col min="14347" max="14347" width="19" style="75" customWidth="1"/>
    <col min="14348" max="14348" width="11.44140625" style="75"/>
    <col min="14349" max="14349" width="15" style="75" customWidth="1"/>
    <col min="14350" max="14350" width="13.6640625" style="75" customWidth="1"/>
    <col min="14351" max="14351" width="14.109375" style="75" customWidth="1"/>
    <col min="14352" max="14354" width="11.44140625" style="75"/>
    <col min="14355" max="14355" width="13.6640625" style="75" customWidth="1"/>
    <col min="14356" max="14356" width="2.6640625" style="75" customWidth="1"/>
    <col min="14357" max="14592" width="11.44140625" style="75"/>
    <col min="14593" max="14593" width="12.109375" style="75" customWidth="1"/>
    <col min="14594" max="14594" width="10.88671875" style="75" customWidth="1"/>
    <col min="14595" max="14595" width="18.5546875" style="75" customWidth="1"/>
    <col min="14596" max="14596" width="5.6640625" style="75" customWidth="1"/>
    <col min="14597" max="14597" width="14.6640625" style="75" customWidth="1"/>
    <col min="14598" max="14598" width="14.44140625" style="75" customWidth="1"/>
    <col min="14599" max="14599" width="15.33203125" style="75" customWidth="1"/>
    <col min="14600" max="14600" width="14.88671875" style="75" customWidth="1"/>
    <col min="14601" max="14601" width="12.6640625" style="75" customWidth="1"/>
    <col min="14602" max="14602" width="13.5546875" style="75" customWidth="1"/>
    <col min="14603" max="14603" width="19" style="75" customWidth="1"/>
    <col min="14604" max="14604" width="11.44140625" style="75"/>
    <col min="14605" max="14605" width="15" style="75" customWidth="1"/>
    <col min="14606" max="14606" width="13.6640625" style="75" customWidth="1"/>
    <col min="14607" max="14607" width="14.109375" style="75" customWidth="1"/>
    <col min="14608" max="14610" width="11.44140625" style="75"/>
    <col min="14611" max="14611" width="13.6640625" style="75" customWidth="1"/>
    <col min="14612" max="14612" width="2.6640625" style="75" customWidth="1"/>
    <col min="14613" max="14848" width="11.44140625" style="75"/>
    <col min="14849" max="14849" width="12.109375" style="75" customWidth="1"/>
    <col min="14850" max="14850" width="10.88671875" style="75" customWidth="1"/>
    <col min="14851" max="14851" width="18.5546875" style="75" customWidth="1"/>
    <col min="14852" max="14852" width="5.6640625" style="75" customWidth="1"/>
    <col min="14853" max="14853" width="14.6640625" style="75" customWidth="1"/>
    <col min="14854" max="14854" width="14.44140625" style="75" customWidth="1"/>
    <col min="14855" max="14855" width="15.33203125" style="75" customWidth="1"/>
    <col min="14856" max="14856" width="14.88671875" style="75" customWidth="1"/>
    <col min="14857" max="14857" width="12.6640625" style="75" customWidth="1"/>
    <col min="14858" max="14858" width="13.5546875" style="75" customWidth="1"/>
    <col min="14859" max="14859" width="19" style="75" customWidth="1"/>
    <col min="14860" max="14860" width="11.44140625" style="75"/>
    <col min="14861" max="14861" width="15" style="75" customWidth="1"/>
    <col min="14862" max="14862" width="13.6640625" style="75" customWidth="1"/>
    <col min="14863" max="14863" width="14.109375" style="75" customWidth="1"/>
    <col min="14864" max="14866" width="11.44140625" style="75"/>
    <col min="14867" max="14867" width="13.6640625" style="75" customWidth="1"/>
    <col min="14868" max="14868" width="2.6640625" style="75" customWidth="1"/>
    <col min="14869" max="15104" width="11.44140625" style="75"/>
    <col min="15105" max="15105" width="12.109375" style="75" customWidth="1"/>
    <col min="15106" max="15106" width="10.88671875" style="75" customWidth="1"/>
    <col min="15107" max="15107" width="18.5546875" style="75" customWidth="1"/>
    <col min="15108" max="15108" width="5.6640625" style="75" customWidth="1"/>
    <col min="15109" max="15109" width="14.6640625" style="75" customWidth="1"/>
    <col min="15110" max="15110" width="14.44140625" style="75" customWidth="1"/>
    <col min="15111" max="15111" width="15.33203125" style="75" customWidth="1"/>
    <col min="15112" max="15112" width="14.88671875" style="75" customWidth="1"/>
    <col min="15113" max="15113" width="12.6640625" style="75" customWidth="1"/>
    <col min="15114" max="15114" width="13.5546875" style="75" customWidth="1"/>
    <col min="15115" max="15115" width="19" style="75" customWidth="1"/>
    <col min="15116" max="15116" width="11.44140625" style="75"/>
    <col min="15117" max="15117" width="15" style="75" customWidth="1"/>
    <col min="15118" max="15118" width="13.6640625" style="75" customWidth="1"/>
    <col min="15119" max="15119" width="14.109375" style="75" customWidth="1"/>
    <col min="15120" max="15122" width="11.44140625" style="75"/>
    <col min="15123" max="15123" width="13.6640625" style="75" customWidth="1"/>
    <col min="15124" max="15124" width="2.6640625" style="75" customWidth="1"/>
    <col min="15125" max="15360" width="11.44140625" style="75"/>
    <col min="15361" max="15361" width="12.109375" style="75" customWidth="1"/>
    <col min="15362" max="15362" width="10.88671875" style="75" customWidth="1"/>
    <col min="15363" max="15363" width="18.5546875" style="75" customWidth="1"/>
    <col min="15364" max="15364" width="5.6640625" style="75" customWidth="1"/>
    <col min="15365" max="15365" width="14.6640625" style="75" customWidth="1"/>
    <col min="15366" max="15366" width="14.44140625" style="75" customWidth="1"/>
    <col min="15367" max="15367" width="15.33203125" style="75" customWidth="1"/>
    <col min="15368" max="15368" width="14.88671875" style="75" customWidth="1"/>
    <col min="15369" max="15369" width="12.6640625" style="75" customWidth="1"/>
    <col min="15370" max="15370" width="13.5546875" style="75" customWidth="1"/>
    <col min="15371" max="15371" width="19" style="75" customWidth="1"/>
    <col min="15372" max="15372" width="11.44140625" style="75"/>
    <col min="15373" max="15373" width="15" style="75" customWidth="1"/>
    <col min="15374" max="15374" width="13.6640625" style="75" customWidth="1"/>
    <col min="15375" max="15375" width="14.109375" style="75" customWidth="1"/>
    <col min="15376" max="15378" width="11.44140625" style="75"/>
    <col min="15379" max="15379" width="13.6640625" style="75" customWidth="1"/>
    <col min="15380" max="15380" width="2.6640625" style="75" customWidth="1"/>
    <col min="15381" max="15616" width="11.44140625" style="75"/>
    <col min="15617" max="15617" width="12.109375" style="75" customWidth="1"/>
    <col min="15618" max="15618" width="10.88671875" style="75" customWidth="1"/>
    <col min="15619" max="15619" width="18.5546875" style="75" customWidth="1"/>
    <col min="15620" max="15620" width="5.6640625" style="75" customWidth="1"/>
    <col min="15621" max="15621" width="14.6640625" style="75" customWidth="1"/>
    <col min="15622" max="15622" width="14.44140625" style="75" customWidth="1"/>
    <col min="15623" max="15623" width="15.33203125" style="75" customWidth="1"/>
    <col min="15624" max="15624" width="14.88671875" style="75" customWidth="1"/>
    <col min="15625" max="15625" width="12.6640625" style="75" customWidth="1"/>
    <col min="15626" max="15626" width="13.5546875" style="75" customWidth="1"/>
    <col min="15627" max="15627" width="19" style="75" customWidth="1"/>
    <col min="15628" max="15628" width="11.44140625" style="75"/>
    <col min="15629" max="15629" width="15" style="75" customWidth="1"/>
    <col min="15630" max="15630" width="13.6640625" style="75" customWidth="1"/>
    <col min="15631" max="15631" width="14.109375" style="75" customWidth="1"/>
    <col min="15632" max="15634" width="11.44140625" style="75"/>
    <col min="15635" max="15635" width="13.6640625" style="75" customWidth="1"/>
    <col min="15636" max="15636" width="2.6640625" style="75" customWidth="1"/>
    <col min="15637" max="15872" width="11.44140625" style="75"/>
    <col min="15873" max="15873" width="12.109375" style="75" customWidth="1"/>
    <col min="15874" max="15874" width="10.88671875" style="75" customWidth="1"/>
    <col min="15875" max="15875" width="18.5546875" style="75" customWidth="1"/>
    <col min="15876" max="15876" width="5.6640625" style="75" customWidth="1"/>
    <col min="15877" max="15877" width="14.6640625" style="75" customWidth="1"/>
    <col min="15878" max="15878" width="14.44140625" style="75" customWidth="1"/>
    <col min="15879" max="15879" width="15.33203125" style="75" customWidth="1"/>
    <col min="15880" max="15880" width="14.88671875" style="75" customWidth="1"/>
    <col min="15881" max="15881" width="12.6640625" style="75" customWidth="1"/>
    <col min="15882" max="15882" width="13.5546875" style="75" customWidth="1"/>
    <col min="15883" max="15883" width="19" style="75" customWidth="1"/>
    <col min="15884" max="15884" width="11.44140625" style="75"/>
    <col min="15885" max="15885" width="15" style="75" customWidth="1"/>
    <col min="15886" max="15886" width="13.6640625" style="75" customWidth="1"/>
    <col min="15887" max="15887" width="14.109375" style="75" customWidth="1"/>
    <col min="15888" max="15890" width="11.44140625" style="75"/>
    <col min="15891" max="15891" width="13.6640625" style="75" customWidth="1"/>
    <col min="15892" max="15892" width="2.6640625" style="75" customWidth="1"/>
    <col min="15893" max="16128" width="11.44140625" style="75"/>
    <col min="16129" max="16129" width="12.109375" style="75" customWidth="1"/>
    <col min="16130" max="16130" width="10.88671875" style="75" customWidth="1"/>
    <col min="16131" max="16131" width="18.5546875" style="75" customWidth="1"/>
    <col min="16132" max="16132" width="5.6640625" style="75" customWidth="1"/>
    <col min="16133" max="16133" width="14.6640625" style="75" customWidth="1"/>
    <col min="16134" max="16134" width="14.44140625" style="75" customWidth="1"/>
    <col min="16135" max="16135" width="15.33203125" style="75" customWidth="1"/>
    <col min="16136" max="16136" width="14.88671875" style="75" customWidth="1"/>
    <col min="16137" max="16137" width="12.6640625" style="75" customWidth="1"/>
    <col min="16138" max="16138" width="13.5546875" style="75" customWidth="1"/>
    <col min="16139" max="16139" width="19" style="75" customWidth="1"/>
    <col min="16140" max="16140" width="11.44140625" style="75"/>
    <col min="16141" max="16141" width="15" style="75" customWidth="1"/>
    <col min="16142" max="16142" width="13.6640625" style="75" customWidth="1"/>
    <col min="16143" max="16143" width="14.109375" style="75" customWidth="1"/>
    <col min="16144" max="16146" width="11.44140625" style="75"/>
    <col min="16147" max="16147" width="13.6640625" style="75" customWidth="1"/>
    <col min="16148" max="16148" width="2.6640625" style="75" customWidth="1"/>
    <col min="16149" max="16384" width="11.44140625" style="75"/>
  </cols>
  <sheetData>
    <row r="1" spans="1:23" ht="27.75" customHeight="1" x14ac:dyDescent="0.25">
      <c r="A1" s="151" t="s">
        <v>117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74"/>
    </row>
    <row r="2" spans="1:23" s="80" customFormat="1" ht="20.25" customHeight="1" thickBot="1" x14ac:dyDescent="0.3">
      <c r="A2" s="76" t="s">
        <v>38</v>
      </c>
      <c r="B2" s="77" t="s">
        <v>39</v>
      </c>
      <c r="C2" s="76" t="s">
        <v>40</v>
      </c>
      <c r="D2" s="152" t="s">
        <v>41</v>
      </c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9"/>
      <c r="T2" s="79"/>
      <c r="V2" s="75"/>
      <c r="W2" s="75"/>
    </row>
    <row r="3" spans="1:23" ht="14.1" customHeight="1" x14ac:dyDescent="0.25">
      <c r="A3" s="96">
        <v>0</v>
      </c>
      <c r="B3" s="97">
        <v>158.005</v>
      </c>
      <c r="C3" s="83" t="s">
        <v>67</v>
      </c>
      <c r="D3" s="152"/>
      <c r="S3" s="84"/>
      <c r="T3" s="84"/>
    </row>
    <row r="4" spans="1:23" ht="14.1" customHeight="1" x14ac:dyDescent="0.25">
      <c r="A4" s="96">
        <v>7</v>
      </c>
      <c r="B4" s="97">
        <v>156.39099999999999</v>
      </c>
      <c r="C4" s="90"/>
      <c r="D4" s="152"/>
      <c r="S4" s="84"/>
      <c r="T4" s="84"/>
    </row>
    <row r="5" spans="1:23" ht="14.1" customHeight="1" x14ac:dyDescent="0.25">
      <c r="A5" s="96">
        <v>12</v>
      </c>
      <c r="B5" s="97">
        <v>154.80099999999999</v>
      </c>
      <c r="C5" s="90"/>
      <c r="D5" s="152"/>
      <c r="S5" s="84"/>
      <c r="T5" s="84"/>
    </row>
    <row r="6" spans="1:23" ht="14.1" customHeight="1" x14ac:dyDescent="0.25">
      <c r="A6" s="96">
        <v>17</v>
      </c>
      <c r="B6" s="97">
        <v>153.303</v>
      </c>
      <c r="C6" s="143"/>
      <c r="D6" s="152"/>
      <c r="S6" s="84"/>
      <c r="T6" s="84"/>
    </row>
    <row r="7" spans="1:23" ht="14.1" customHeight="1" x14ac:dyDescent="0.25">
      <c r="A7" s="144">
        <v>20</v>
      </c>
      <c r="B7" s="145">
        <v>152.08799999999999</v>
      </c>
      <c r="C7" s="143" t="s">
        <v>45</v>
      </c>
      <c r="D7" s="152"/>
      <c r="S7" s="84"/>
      <c r="T7" s="84"/>
    </row>
    <row r="8" spans="1:23" ht="14.1" customHeight="1" x14ac:dyDescent="0.25">
      <c r="A8" s="96">
        <v>20</v>
      </c>
      <c r="B8" s="97">
        <v>151.78800000000001</v>
      </c>
      <c r="C8" s="90"/>
      <c r="D8" s="152"/>
      <c r="S8" s="84"/>
      <c r="T8" s="84"/>
    </row>
    <row r="9" spans="1:23" ht="14.1" customHeight="1" x14ac:dyDescent="0.25">
      <c r="A9" s="96">
        <v>27</v>
      </c>
      <c r="B9" s="97">
        <v>147.83799999999999</v>
      </c>
      <c r="C9" s="90"/>
      <c r="D9" s="152"/>
      <c r="S9" s="84"/>
      <c r="T9" s="84"/>
    </row>
    <row r="10" spans="1:23" ht="14.1" customHeight="1" x14ac:dyDescent="0.25">
      <c r="A10" s="96">
        <v>34</v>
      </c>
      <c r="B10" s="97">
        <v>145.18799999999999</v>
      </c>
      <c r="C10" s="93"/>
      <c r="D10" s="152"/>
      <c r="S10" s="84"/>
      <c r="T10" s="84"/>
    </row>
    <row r="11" spans="1:23" ht="14.1" customHeight="1" x14ac:dyDescent="0.25">
      <c r="A11" s="96">
        <v>41</v>
      </c>
      <c r="B11" s="97">
        <v>144.22800000000001</v>
      </c>
      <c r="C11" s="90"/>
      <c r="D11" s="152"/>
      <c r="S11" s="84"/>
      <c r="T11" s="84"/>
    </row>
    <row r="12" spans="1:23" ht="14.1" customHeight="1" x14ac:dyDescent="0.25">
      <c r="A12" s="96">
        <v>48</v>
      </c>
      <c r="B12" s="97">
        <v>142.58799999999999</v>
      </c>
      <c r="C12" s="90"/>
      <c r="D12" s="152"/>
      <c r="S12" s="84"/>
      <c r="T12" s="84"/>
    </row>
    <row r="13" spans="1:23" ht="14.1" customHeight="1" x14ac:dyDescent="0.25">
      <c r="A13" s="96">
        <v>55</v>
      </c>
      <c r="B13" s="97">
        <v>140.63800000000001</v>
      </c>
      <c r="C13" s="90"/>
      <c r="D13" s="152"/>
      <c r="S13" s="84"/>
      <c r="T13" s="84"/>
    </row>
    <row r="14" spans="1:23" ht="14.1" customHeight="1" x14ac:dyDescent="0.25">
      <c r="A14" s="96">
        <v>62</v>
      </c>
      <c r="B14" s="97">
        <v>139.86799999999999</v>
      </c>
      <c r="C14" s="90"/>
      <c r="D14" s="152"/>
      <c r="S14" s="84"/>
      <c r="T14" s="84"/>
    </row>
    <row r="15" spans="1:23" ht="14.1" customHeight="1" x14ac:dyDescent="0.25">
      <c r="A15" s="96">
        <v>69</v>
      </c>
      <c r="B15" s="97">
        <v>140.22800000000001</v>
      </c>
      <c r="C15" s="90"/>
      <c r="D15" s="152"/>
      <c r="S15" s="84"/>
      <c r="T15" s="84"/>
    </row>
    <row r="16" spans="1:23" ht="14.1" customHeight="1" x14ac:dyDescent="0.25">
      <c r="A16" s="96">
        <v>76</v>
      </c>
      <c r="B16" s="97">
        <v>140.208</v>
      </c>
      <c r="C16" s="90"/>
      <c r="D16" s="152"/>
      <c r="S16" s="84"/>
      <c r="T16" s="84"/>
    </row>
    <row r="17" spans="1:20" ht="14.1" customHeight="1" x14ac:dyDescent="0.25">
      <c r="A17" s="96">
        <v>83</v>
      </c>
      <c r="B17" s="97">
        <v>140.34800000000001</v>
      </c>
      <c r="C17" s="90"/>
      <c r="D17" s="152"/>
      <c r="S17" s="84"/>
      <c r="T17" s="84"/>
    </row>
    <row r="18" spans="1:20" ht="14.1" customHeight="1" x14ac:dyDescent="0.25">
      <c r="A18" s="96">
        <v>90</v>
      </c>
      <c r="B18" s="97">
        <v>140.28800000000001</v>
      </c>
      <c r="C18" s="90"/>
      <c r="D18" s="152"/>
      <c r="S18" s="84"/>
      <c r="T18" s="84"/>
    </row>
    <row r="19" spans="1:20" ht="14.1" customHeight="1" x14ac:dyDescent="0.25">
      <c r="A19" s="96">
        <v>97</v>
      </c>
      <c r="B19" s="97">
        <v>140.58799999999999</v>
      </c>
      <c r="C19" s="90"/>
      <c r="D19" s="152"/>
      <c r="S19" s="84"/>
      <c r="T19" s="84"/>
    </row>
    <row r="20" spans="1:20" ht="14.1" customHeight="1" x14ac:dyDescent="0.25">
      <c r="A20" s="96">
        <v>104</v>
      </c>
      <c r="B20" s="97">
        <v>140.88800000000001</v>
      </c>
      <c r="C20" s="90"/>
      <c r="D20" s="152"/>
      <c r="S20" s="84"/>
      <c r="T20" s="84"/>
    </row>
    <row r="21" spans="1:20" ht="14.1" customHeight="1" x14ac:dyDescent="0.25">
      <c r="A21" s="96">
        <v>114</v>
      </c>
      <c r="B21" s="97">
        <v>141.488</v>
      </c>
      <c r="C21" s="90"/>
      <c r="D21" s="152"/>
      <c r="S21" s="84"/>
      <c r="T21" s="84"/>
    </row>
    <row r="22" spans="1:20" ht="14.1" customHeight="1" x14ac:dyDescent="0.25">
      <c r="A22" s="96">
        <v>124</v>
      </c>
      <c r="B22" s="97">
        <v>141.78800000000001</v>
      </c>
      <c r="C22" s="90"/>
      <c r="D22" s="152"/>
      <c r="S22" s="84"/>
      <c r="T22" s="84"/>
    </row>
    <row r="23" spans="1:20" ht="14.1" customHeight="1" x14ac:dyDescent="0.25">
      <c r="A23" s="96">
        <v>134</v>
      </c>
      <c r="B23" s="97">
        <v>142.80799999999999</v>
      </c>
      <c r="C23" s="90"/>
      <c r="D23" s="152"/>
      <c r="S23" s="84"/>
      <c r="T23" s="84"/>
    </row>
    <row r="24" spans="1:20" ht="14.1" customHeight="1" x14ac:dyDescent="0.25">
      <c r="A24" s="96">
        <v>144</v>
      </c>
      <c r="B24" s="97">
        <v>143.30799999999999</v>
      </c>
      <c r="C24" s="90"/>
      <c r="D24" s="152"/>
      <c r="S24" s="84"/>
      <c r="T24" s="84"/>
    </row>
    <row r="25" spans="1:20" ht="14.1" customHeight="1" x14ac:dyDescent="0.25">
      <c r="A25" s="96">
        <v>154</v>
      </c>
      <c r="B25" s="97">
        <v>144.828</v>
      </c>
      <c r="C25" s="146"/>
      <c r="D25" s="152"/>
      <c r="S25" s="84"/>
      <c r="T25" s="84"/>
    </row>
    <row r="26" spans="1:20" ht="14.1" customHeight="1" x14ac:dyDescent="0.25">
      <c r="A26" s="96">
        <v>164</v>
      </c>
      <c r="B26" s="97">
        <v>144.78800000000001</v>
      </c>
      <c r="C26" s="98"/>
      <c r="D26" s="152"/>
      <c r="S26" s="84"/>
      <c r="T26" s="84"/>
    </row>
    <row r="27" spans="1:20" ht="14.1" customHeight="1" x14ac:dyDescent="0.25">
      <c r="A27" s="96">
        <v>174</v>
      </c>
      <c r="B27" s="97">
        <v>144.93799999999999</v>
      </c>
      <c r="C27" s="98"/>
      <c r="D27" s="152"/>
      <c r="S27" s="84"/>
      <c r="T27" s="84"/>
    </row>
    <row r="28" spans="1:20" ht="14.1" customHeight="1" x14ac:dyDescent="0.25">
      <c r="A28" s="96">
        <v>184</v>
      </c>
      <c r="B28" s="97">
        <v>145.33799999999999</v>
      </c>
      <c r="C28" s="146"/>
      <c r="D28" s="152"/>
      <c r="S28" s="84"/>
      <c r="T28" s="84"/>
    </row>
    <row r="29" spans="1:20" ht="14.1" customHeight="1" x14ac:dyDescent="0.25">
      <c r="A29" s="96">
        <v>194</v>
      </c>
      <c r="B29" s="97">
        <v>146.93799999999999</v>
      </c>
      <c r="C29" s="143"/>
      <c r="D29" s="152"/>
      <c r="S29" s="84"/>
      <c r="T29" s="84"/>
    </row>
    <row r="30" spans="1:20" ht="14.1" customHeight="1" x14ac:dyDescent="0.25">
      <c r="A30" s="96">
        <v>204</v>
      </c>
      <c r="B30" s="97">
        <v>146.18799999999999</v>
      </c>
      <c r="C30" s="143"/>
      <c r="D30" s="152"/>
      <c r="S30" s="84"/>
      <c r="T30" s="84"/>
    </row>
    <row r="31" spans="1:20" ht="14.1" customHeight="1" x14ac:dyDescent="0.25">
      <c r="A31" s="99">
        <v>214</v>
      </c>
      <c r="B31" s="100">
        <v>146.72800000000001</v>
      </c>
      <c r="C31" s="143"/>
      <c r="D31" s="152"/>
      <c r="S31" s="84"/>
      <c r="T31" s="84"/>
    </row>
    <row r="32" spans="1:20" ht="14.1" customHeight="1" x14ac:dyDescent="0.25">
      <c r="A32" s="99">
        <v>224</v>
      </c>
      <c r="B32" s="100">
        <v>148.28800000000001</v>
      </c>
      <c r="C32" s="143"/>
      <c r="D32" s="152"/>
      <c r="S32" s="84"/>
      <c r="T32" s="84"/>
    </row>
    <row r="33" spans="1:20" ht="14.1" customHeight="1" x14ac:dyDescent="0.25">
      <c r="A33" s="144">
        <v>230.2</v>
      </c>
      <c r="B33" s="145">
        <v>152.102</v>
      </c>
      <c r="C33" s="143" t="s">
        <v>45</v>
      </c>
      <c r="D33" s="152"/>
      <c r="S33" s="84"/>
      <c r="T33" s="84"/>
    </row>
    <row r="34" spans="1:20" ht="14.1" customHeight="1" x14ac:dyDescent="0.25">
      <c r="A34" s="99">
        <v>232.2</v>
      </c>
      <c r="B34" s="100">
        <v>154.32400000000001</v>
      </c>
      <c r="C34" s="98"/>
      <c r="D34" s="152"/>
      <c r="S34" s="84"/>
      <c r="T34" s="84"/>
    </row>
    <row r="35" spans="1:20" ht="14.1" customHeight="1" x14ac:dyDescent="0.25">
      <c r="A35" s="99">
        <v>237.2</v>
      </c>
      <c r="B35" s="100">
        <v>155.702</v>
      </c>
      <c r="C35" s="98"/>
      <c r="D35" s="152"/>
      <c r="S35" s="84"/>
      <c r="T35" s="84"/>
    </row>
    <row r="36" spans="1:20" ht="14.1" customHeight="1" x14ac:dyDescent="0.25">
      <c r="A36" s="99">
        <v>242.2</v>
      </c>
      <c r="B36" s="100">
        <v>157.036</v>
      </c>
      <c r="C36" s="143" t="s">
        <v>132</v>
      </c>
      <c r="D36" s="152"/>
      <c r="S36" s="84"/>
      <c r="T36" s="84"/>
    </row>
    <row r="37" spans="1:20" ht="14.1" customHeight="1" x14ac:dyDescent="0.25">
      <c r="A37" s="99"/>
      <c r="B37" s="100"/>
      <c r="C37" s="101"/>
      <c r="D37" s="152"/>
      <c r="S37" s="84"/>
      <c r="T37" s="84"/>
    </row>
    <row r="38" spans="1:20" ht="14.1" customHeight="1" x14ac:dyDescent="0.25">
      <c r="A38" s="99"/>
      <c r="B38" s="100"/>
      <c r="C38" s="101"/>
      <c r="D38" s="152"/>
      <c r="S38" s="84"/>
      <c r="T38" s="84"/>
    </row>
    <row r="39" spans="1:20" ht="14.1" customHeight="1" x14ac:dyDescent="0.25">
      <c r="A39" s="99"/>
      <c r="B39" s="100"/>
      <c r="C39" s="101"/>
      <c r="D39" s="152"/>
      <c r="S39" s="84"/>
      <c r="T39" s="84"/>
    </row>
    <row r="40" spans="1:20" ht="14.1" customHeight="1" x14ac:dyDescent="0.25">
      <c r="A40" s="99"/>
      <c r="B40" s="100"/>
      <c r="C40" s="101"/>
      <c r="D40" s="152"/>
      <c r="S40" s="84"/>
      <c r="T40" s="84"/>
    </row>
    <row r="41" spans="1:20" ht="14.1" customHeight="1" x14ac:dyDescent="0.25">
      <c r="A41" s="99"/>
      <c r="B41" s="100"/>
      <c r="C41" s="101"/>
      <c r="D41" s="152"/>
      <c r="S41" s="84"/>
      <c r="T41" s="84"/>
    </row>
    <row r="42" spans="1:20" ht="14.1" customHeight="1" x14ac:dyDescent="0.25">
      <c r="A42" s="99"/>
      <c r="B42" s="100"/>
      <c r="C42" s="101"/>
      <c r="D42" s="152"/>
      <c r="S42" s="84"/>
      <c r="T42" s="84"/>
    </row>
    <row r="43" spans="1:20" ht="14.1" customHeight="1" x14ac:dyDescent="0.25">
      <c r="A43" s="99"/>
      <c r="B43" s="100"/>
      <c r="C43" s="101"/>
      <c r="D43" s="152"/>
      <c r="S43" s="84"/>
      <c r="T43" s="84"/>
    </row>
    <row r="44" spans="1:20" ht="14.1" customHeight="1" x14ac:dyDescent="0.25">
      <c r="A44" s="99"/>
      <c r="B44" s="100"/>
      <c r="C44" s="101"/>
      <c r="D44" s="152"/>
      <c r="S44" s="84"/>
      <c r="T44" s="84"/>
    </row>
    <row r="45" spans="1:20" ht="14.1" customHeight="1" x14ac:dyDescent="0.25">
      <c r="A45" s="99"/>
      <c r="B45" s="100"/>
      <c r="C45" s="101"/>
      <c r="D45" s="152"/>
      <c r="S45" s="84"/>
      <c r="T45" s="84"/>
    </row>
    <row r="46" spans="1:20" ht="14.1" customHeight="1" x14ac:dyDescent="0.25">
      <c r="A46" s="99"/>
      <c r="B46" s="100"/>
      <c r="C46" s="101"/>
      <c r="D46" s="152"/>
      <c r="S46" s="84"/>
      <c r="T46" s="84"/>
    </row>
    <row r="47" spans="1:20" ht="14.1" customHeight="1" x14ac:dyDescent="0.25">
      <c r="A47" s="99"/>
      <c r="B47" s="100"/>
      <c r="C47" s="101"/>
      <c r="D47" s="152"/>
      <c r="S47" s="84"/>
      <c r="T47" s="84"/>
    </row>
    <row r="48" spans="1:20" ht="14.1" customHeight="1" x14ac:dyDescent="0.25">
      <c r="A48" s="99"/>
      <c r="B48" s="100"/>
      <c r="C48" s="101"/>
      <c r="D48" s="152"/>
      <c r="S48" s="84"/>
      <c r="T48" s="84"/>
    </row>
    <row r="49" spans="1:20" ht="14.1" customHeight="1" x14ac:dyDescent="0.25">
      <c r="A49" s="99"/>
      <c r="B49" s="100"/>
      <c r="C49" s="93"/>
      <c r="D49" s="152"/>
      <c r="S49" s="84"/>
      <c r="T49" s="84"/>
    </row>
    <row r="50" spans="1:20" ht="14.1" customHeight="1" x14ac:dyDescent="0.25">
      <c r="A50" s="99"/>
      <c r="B50" s="100"/>
      <c r="C50" s="101"/>
      <c r="D50" s="152"/>
      <c r="S50" s="84"/>
      <c r="T50" s="84"/>
    </row>
    <row r="51" spans="1:20" ht="14.1" customHeight="1" x14ac:dyDescent="0.25">
      <c r="A51" s="99"/>
      <c r="B51" s="100"/>
      <c r="C51" s="101"/>
      <c r="D51" s="152"/>
      <c r="S51" s="84"/>
      <c r="T51" s="84"/>
    </row>
    <row r="52" spans="1:20" ht="14.1" customHeight="1" x14ac:dyDescent="0.25">
      <c r="A52" s="99"/>
      <c r="B52" s="100"/>
      <c r="C52" s="101"/>
      <c r="D52" s="152"/>
      <c r="S52" s="84"/>
      <c r="T52" s="84"/>
    </row>
    <row r="53" spans="1:20" ht="14.1" customHeight="1" x14ac:dyDescent="0.25">
      <c r="A53" s="99"/>
      <c r="B53" s="100"/>
      <c r="C53" s="101"/>
      <c r="D53" s="152"/>
      <c r="S53" s="84"/>
      <c r="T53" s="84"/>
    </row>
    <row r="54" spans="1:20" ht="14.1" customHeight="1" x14ac:dyDescent="0.25">
      <c r="A54" s="99"/>
      <c r="B54" s="100"/>
      <c r="C54" s="101"/>
      <c r="D54" s="152"/>
      <c r="S54" s="84"/>
      <c r="T54" s="84"/>
    </row>
    <row r="55" spans="1:20" ht="14.1" customHeight="1" x14ac:dyDescent="0.25">
      <c r="A55" s="99"/>
      <c r="B55" s="100"/>
      <c r="C55" s="101"/>
      <c r="D55" s="152"/>
      <c r="S55" s="84"/>
      <c r="T55" s="84"/>
    </row>
    <row r="56" spans="1:20" ht="14.1" customHeight="1" x14ac:dyDescent="0.25">
      <c r="A56" s="99"/>
      <c r="B56" s="100"/>
      <c r="C56" s="101"/>
      <c r="D56" s="152"/>
      <c r="S56" s="84"/>
      <c r="T56" s="84"/>
    </row>
    <row r="57" spans="1:20" ht="14.1" customHeight="1" x14ac:dyDescent="0.25">
      <c r="A57" s="99"/>
      <c r="B57" s="100"/>
      <c r="C57" s="101"/>
      <c r="D57" s="152"/>
      <c r="S57" s="84"/>
      <c r="T57" s="84"/>
    </row>
    <row r="58" spans="1:20" ht="14.1" customHeight="1" x14ac:dyDescent="0.25">
      <c r="A58" s="99"/>
      <c r="B58" s="100"/>
      <c r="C58" s="101"/>
      <c r="D58" s="152"/>
      <c r="S58" s="84"/>
      <c r="T58" s="84"/>
    </row>
    <row r="59" spans="1:20" ht="14.1" customHeight="1" thickBot="1" x14ac:dyDescent="0.3">
      <c r="A59" s="102"/>
      <c r="B59" s="103"/>
      <c r="C59" s="104"/>
      <c r="D59" s="153"/>
      <c r="S59" s="84"/>
      <c r="T59" s="84"/>
    </row>
    <row r="60" spans="1:20" ht="14.1" customHeight="1" x14ac:dyDescent="0.25">
      <c r="A60" s="105">
        <v>20</v>
      </c>
      <c r="B60" s="106">
        <v>152.08799999999999</v>
      </c>
      <c r="C60" s="107" t="s">
        <v>45</v>
      </c>
      <c r="D60" s="154" t="s">
        <v>46</v>
      </c>
      <c r="S60" s="84"/>
      <c r="T60" s="84"/>
    </row>
    <row r="61" spans="1:20" ht="14.1" customHeight="1" thickBot="1" x14ac:dyDescent="0.3">
      <c r="A61" s="108">
        <v>230.2</v>
      </c>
      <c r="B61" s="109">
        <v>152.102</v>
      </c>
      <c r="C61" s="110" t="s">
        <v>47</v>
      </c>
      <c r="D61" s="155"/>
      <c r="S61" s="84"/>
      <c r="T61" s="84"/>
    </row>
    <row r="62" spans="1:20" ht="14.1" customHeight="1" x14ac:dyDescent="0.25">
      <c r="A62" s="105">
        <v>12</v>
      </c>
      <c r="B62" s="111">
        <v>157.773</v>
      </c>
      <c r="C62" s="107" t="s">
        <v>48</v>
      </c>
      <c r="D62" s="155"/>
      <c r="S62" s="84"/>
      <c r="T62" s="84"/>
    </row>
    <row r="63" spans="1:20" ht="14.1" customHeight="1" thickBot="1" x14ac:dyDescent="0.3">
      <c r="A63" s="112">
        <v>12</v>
      </c>
      <c r="B63" s="113">
        <v>146.773</v>
      </c>
      <c r="C63" s="110" t="s">
        <v>48</v>
      </c>
      <c r="D63" s="155"/>
      <c r="S63" s="84"/>
      <c r="T63" s="84"/>
    </row>
    <row r="64" spans="1:20" ht="14.1" customHeight="1" x14ac:dyDescent="0.25">
      <c r="A64" s="114">
        <v>0</v>
      </c>
      <c r="B64" s="115">
        <v>0</v>
      </c>
      <c r="C64" s="107" t="s">
        <v>49</v>
      </c>
      <c r="D64" s="155"/>
      <c r="S64" s="84"/>
      <c r="T64" s="84"/>
    </row>
    <row r="65" spans="1:20" ht="14.1" customHeight="1" thickBot="1" x14ac:dyDescent="0.3">
      <c r="A65" s="116">
        <v>0</v>
      </c>
      <c r="B65" s="117">
        <v>0</v>
      </c>
      <c r="C65" s="110" t="s">
        <v>50</v>
      </c>
      <c r="D65" s="155"/>
      <c r="S65" s="84"/>
      <c r="T65" s="84"/>
    </row>
    <row r="66" spans="1:20" ht="14.1" customHeight="1" x14ac:dyDescent="0.25">
      <c r="A66" s="114">
        <v>0</v>
      </c>
      <c r="B66" s="118">
        <v>0</v>
      </c>
      <c r="C66" s="119" t="s">
        <v>51</v>
      </c>
      <c r="D66" s="155"/>
      <c r="S66" s="84"/>
      <c r="T66" s="84"/>
    </row>
    <row r="67" spans="1:20" ht="14.1" customHeight="1" thickBot="1" x14ac:dyDescent="0.3">
      <c r="A67" s="116">
        <v>242.2</v>
      </c>
      <c r="B67" s="120">
        <v>157.036</v>
      </c>
      <c r="C67" s="121" t="s">
        <v>52</v>
      </c>
      <c r="D67" s="155"/>
      <c r="S67" s="84"/>
      <c r="T67" s="84"/>
    </row>
    <row r="68" spans="1:20" ht="14.1" customHeight="1" x14ac:dyDescent="0.25">
      <c r="A68" s="122" t="s">
        <v>53</v>
      </c>
      <c r="B68" s="123" t="s">
        <v>136</v>
      </c>
      <c r="C68" s="124"/>
      <c r="D68" s="155"/>
      <c r="S68" s="84"/>
      <c r="T68" s="84"/>
    </row>
    <row r="69" spans="1:20" ht="14.1" customHeight="1" x14ac:dyDescent="0.25">
      <c r="A69" s="125" t="s">
        <v>55</v>
      </c>
      <c r="B69" s="126" t="s">
        <v>137</v>
      </c>
      <c r="C69" s="127"/>
      <c r="D69" s="155"/>
      <c r="S69" s="84"/>
      <c r="T69" s="84"/>
    </row>
    <row r="70" spans="1:20" ht="14.1" customHeight="1" x14ac:dyDescent="0.25">
      <c r="A70" s="125" t="s">
        <v>57</v>
      </c>
      <c r="B70" s="126"/>
      <c r="C70" s="127"/>
      <c r="D70" s="155"/>
      <c r="S70" s="84"/>
      <c r="T70" s="84"/>
    </row>
    <row r="71" spans="1:20" ht="14.1" customHeight="1" thickBot="1" x14ac:dyDescent="0.3">
      <c r="A71" s="157" t="s">
        <v>138</v>
      </c>
      <c r="B71" s="158"/>
      <c r="C71" s="159"/>
      <c r="D71" s="156"/>
      <c r="S71" s="84"/>
      <c r="T71" s="84"/>
    </row>
    <row r="72" spans="1:20" x14ac:dyDescent="0.25">
      <c r="A72" s="128" t="s">
        <v>59</v>
      </c>
      <c r="B72" s="84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</row>
    <row r="74" spans="1:20" x14ac:dyDescent="0.25">
      <c r="B74" s="129"/>
    </row>
  </sheetData>
  <mergeCells count="4">
    <mergeCell ref="A1:S1"/>
    <mergeCell ref="D2:D59"/>
    <mergeCell ref="D60:D71"/>
    <mergeCell ref="A71:C71"/>
  </mergeCells>
  <printOptions horizontalCentered="1" verticalCentered="1"/>
  <pageMargins left="0.19685039370078741" right="0.19685039370078741" top="0.51181102362204722" bottom="0.74803149606299213" header="0" footer="0"/>
  <pageSetup scale="50" orientation="landscape" blackAndWhite="1" horizontalDpi="1200" verticalDpi="1200" r:id="rId1"/>
  <headerFooter alignWithMargins="0">
    <oddFooter>&amp;L&amp;A&amp;CInformacion confidencial de hidrologia - IDEAM - &amp;D&amp;R1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47"/>
  <dimension ref="A1:AG59"/>
  <sheetViews>
    <sheetView zoomScale="50" zoomScaleNormal="50" workbookViewId="0">
      <selection activeCell="B30" sqref="A3:B30"/>
    </sheetView>
  </sheetViews>
  <sheetFormatPr baseColWidth="10" defaultRowHeight="14.4" x14ac:dyDescent="0.3"/>
  <cols>
    <col min="1" max="1" width="13.33203125" customWidth="1"/>
    <col min="2" max="2" width="14.88671875" customWidth="1"/>
    <col min="3" max="3" width="35.33203125" bestFit="1" customWidth="1"/>
    <col min="24" max="24" width="17.109375" customWidth="1"/>
    <col min="25" max="25" width="13.6640625" customWidth="1"/>
    <col min="26" max="26" width="13.33203125" bestFit="1" customWidth="1"/>
    <col min="27" max="27" width="13" bestFit="1" customWidth="1"/>
    <col min="28" max="28" width="36.44140625" bestFit="1" customWidth="1"/>
    <col min="31" max="31" width="12.109375" bestFit="1" customWidth="1"/>
    <col min="32" max="32" width="11.33203125" bestFit="1" customWidth="1"/>
    <col min="33" max="33" width="17.88671875" customWidth="1"/>
  </cols>
  <sheetData>
    <row r="1" spans="1:33" ht="20.25" customHeight="1" x14ac:dyDescent="0.35">
      <c r="A1" s="1" t="s">
        <v>0</v>
      </c>
      <c r="B1" s="2" t="s">
        <v>1</v>
      </c>
      <c r="C1" s="3" t="s">
        <v>2</v>
      </c>
      <c r="D1" s="167" t="s">
        <v>3</v>
      </c>
      <c r="E1" s="168" t="s">
        <v>4</v>
      </c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4"/>
      <c r="V1" s="169" t="s">
        <v>5</v>
      </c>
      <c r="W1" s="170"/>
      <c r="X1" s="170"/>
      <c r="Y1" s="170"/>
      <c r="Z1" s="170"/>
      <c r="AA1" s="170"/>
      <c r="AB1" s="171"/>
      <c r="AC1" s="4"/>
      <c r="AD1" s="169" t="s">
        <v>6</v>
      </c>
      <c r="AE1" s="170"/>
      <c r="AF1" s="170"/>
      <c r="AG1" s="171"/>
    </row>
    <row r="2" spans="1:33" ht="21" x14ac:dyDescent="0.4">
      <c r="A2" s="5"/>
      <c r="B2" s="6">
        <f>+Z4</f>
        <v>158.005</v>
      </c>
      <c r="C2" s="7" t="s">
        <v>7</v>
      </c>
      <c r="D2" s="167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4"/>
      <c r="V2" s="172" t="s">
        <v>8</v>
      </c>
      <c r="W2" s="172" t="s">
        <v>9</v>
      </c>
      <c r="X2" s="172" t="s">
        <v>10</v>
      </c>
      <c r="Y2" s="172" t="s">
        <v>11</v>
      </c>
      <c r="Z2" s="172" t="s">
        <v>12</v>
      </c>
      <c r="AA2" s="174" t="s">
        <v>1</v>
      </c>
      <c r="AB2" s="162" t="s">
        <v>13</v>
      </c>
      <c r="AC2" s="9"/>
      <c r="AD2" s="10" t="s">
        <v>14</v>
      </c>
      <c r="AE2" s="11" t="s">
        <v>15</v>
      </c>
      <c r="AF2" s="11" t="s">
        <v>1</v>
      </c>
      <c r="AG2" s="12" t="s">
        <v>2</v>
      </c>
    </row>
    <row r="3" spans="1:33" ht="21" x14ac:dyDescent="0.4">
      <c r="A3" s="5">
        <f>+V6</f>
        <v>2</v>
      </c>
      <c r="B3" s="6">
        <f>+AA6</f>
        <v>157.77100000000002</v>
      </c>
      <c r="C3" s="7"/>
      <c r="D3" s="167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4"/>
      <c r="V3" s="173"/>
      <c r="W3" s="173"/>
      <c r="X3" s="173"/>
      <c r="Y3" s="173"/>
      <c r="Z3" s="173"/>
      <c r="AA3" s="175"/>
      <c r="AB3" s="163"/>
      <c r="AC3" s="9"/>
      <c r="AD3" s="13">
        <v>6.6</v>
      </c>
      <c r="AE3" s="13">
        <v>0</v>
      </c>
      <c r="AF3" s="14">
        <f>+AA11</f>
        <v>156.17100000000002</v>
      </c>
      <c r="AG3" s="15" t="s">
        <v>16</v>
      </c>
    </row>
    <row r="4" spans="1:33" ht="18" x14ac:dyDescent="0.35">
      <c r="A4" s="5">
        <f>+V10</f>
        <v>6.6</v>
      </c>
      <c r="B4" s="6">
        <f>+AA10</f>
        <v>156.17100000000002</v>
      </c>
      <c r="C4" s="16" t="s">
        <v>16</v>
      </c>
      <c r="D4" s="16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4"/>
      <c r="V4" s="18"/>
      <c r="W4" s="14">
        <v>0.58599999999999997</v>
      </c>
      <c r="X4" s="14"/>
      <c r="Y4" s="14"/>
      <c r="Z4" s="14">
        <v>158.005</v>
      </c>
      <c r="AA4" s="19">
        <f>+Z4+W4</f>
        <v>158.59100000000001</v>
      </c>
      <c r="AB4" s="7" t="s">
        <v>7</v>
      </c>
      <c r="AC4" s="9"/>
      <c r="AD4" s="13">
        <v>9</v>
      </c>
      <c r="AE4" s="13">
        <v>4.99</v>
      </c>
      <c r="AF4" s="14">
        <f t="shared" ref="AF4:AF26" si="0">+AA12</f>
        <v>151.18100000000001</v>
      </c>
      <c r="AG4" s="20"/>
    </row>
    <row r="5" spans="1:33" ht="18" x14ac:dyDescent="0.35">
      <c r="A5" s="5">
        <f t="shared" ref="A5:A27" si="1">+V11</f>
        <v>6.6</v>
      </c>
      <c r="B5" s="6">
        <f t="shared" ref="B5:B28" si="2">+AA11</f>
        <v>156.17100000000002</v>
      </c>
      <c r="D5" s="167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18"/>
      <c r="W5" s="14"/>
      <c r="X5" s="14">
        <v>0.82</v>
      </c>
      <c r="Y5" s="14"/>
      <c r="Z5" s="18"/>
      <c r="AA5" s="21">
        <f>+$AA$4-X5</f>
        <v>157.77100000000002</v>
      </c>
      <c r="AB5" s="15" t="s">
        <v>17</v>
      </c>
      <c r="AC5" s="22"/>
      <c r="AD5" s="13">
        <v>19</v>
      </c>
      <c r="AE5" s="13">
        <v>8.41</v>
      </c>
      <c r="AF5" s="14">
        <f t="shared" si="0"/>
        <v>147.76100000000002</v>
      </c>
      <c r="AG5" s="20"/>
    </row>
    <row r="6" spans="1:33" ht="18" x14ac:dyDescent="0.35">
      <c r="A6" s="5">
        <f t="shared" si="1"/>
        <v>9</v>
      </c>
      <c r="B6" s="6">
        <f t="shared" si="2"/>
        <v>151.18100000000001</v>
      </c>
      <c r="C6" s="15"/>
      <c r="D6" s="167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18">
        <v>2</v>
      </c>
      <c r="W6" s="14"/>
      <c r="X6" s="14">
        <v>0.82</v>
      </c>
      <c r="Y6" s="14"/>
      <c r="Z6" s="18"/>
      <c r="AA6" s="21">
        <f t="shared" ref="AA6:AA10" si="3">+$AA$4-X6</f>
        <v>157.77100000000002</v>
      </c>
      <c r="AB6" s="7" t="s">
        <v>18</v>
      </c>
      <c r="AC6" s="22"/>
      <c r="AD6" s="13">
        <v>29</v>
      </c>
      <c r="AE6" s="13">
        <v>9.26</v>
      </c>
      <c r="AF6" s="14">
        <f t="shared" si="0"/>
        <v>146.91100000000003</v>
      </c>
      <c r="AG6" s="20"/>
    </row>
    <row r="7" spans="1:33" ht="18" x14ac:dyDescent="0.35">
      <c r="A7" s="5">
        <f t="shared" si="1"/>
        <v>19</v>
      </c>
      <c r="B7" s="6">
        <f t="shared" si="2"/>
        <v>147.76100000000002</v>
      </c>
      <c r="C7" s="7"/>
      <c r="D7" s="167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18"/>
      <c r="W7" s="14"/>
      <c r="X7" s="14">
        <v>2.2290000000000001</v>
      </c>
      <c r="Y7" s="14"/>
      <c r="Z7" s="18"/>
      <c r="AA7" s="21">
        <f t="shared" si="3"/>
        <v>156.36199999999999</v>
      </c>
      <c r="AB7" s="15" t="s">
        <v>19</v>
      </c>
      <c r="AC7" s="22"/>
      <c r="AD7" s="13">
        <v>39</v>
      </c>
      <c r="AE7" s="13">
        <v>11.62</v>
      </c>
      <c r="AF7" s="14">
        <f t="shared" si="0"/>
        <v>144.55100000000002</v>
      </c>
      <c r="AG7" s="20"/>
    </row>
    <row r="8" spans="1:33" ht="18" x14ac:dyDescent="0.35">
      <c r="A8" s="5">
        <f t="shared" si="1"/>
        <v>29</v>
      </c>
      <c r="B8" s="6">
        <f t="shared" si="2"/>
        <v>146.91100000000003</v>
      </c>
      <c r="D8" s="167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18"/>
      <c r="W8" s="14"/>
      <c r="X8" s="14">
        <v>1.04</v>
      </c>
      <c r="Y8" s="14"/>
      <c r="Z8" s="18"/>
      <c r="AA8" s="21">
        <f t="shared" si="3"/>
        <v>157.55100000000002</v>
      </c>
      <c r="AB8" s="16"/>
      <c r="AC8" s="22"/>
      <c r="AD8" s="13">
        <v>49</v>
      </c>
      <c r="AE8" s="13">
        <v>14.55</v>
      </c>
      <c r="AF8" s="14">
        <f t="shared" si="0"/>
        <v>141.62100000000001</v>
      </c>
      <c r="AG8" s="20"/>
    </row>
    <row r="9" spans="1:33" ht="18" x14ac:dyDescent="0.35">
      <c r="A9" s="5">
        <f t="shared" si="1"/>
        <v>39</v>
      </c>
      <c r="B9" s="6">
        <f t="shared" si="2"/>
        <v>144.55100000000002</v>
      </c>
      <c r="C9" s="23"/>
      <c r="D9" s="167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18"/>
      <c r="W9" s="14"/>
      <c r="X9" s="14">
        <v>1.82</v>
      </c>
      <c r="Y9" s="14"/>
      <c r="Z9" s="18"/>
      <c r="AA9" s="21">
        <f t="shared" si="3"/>
        <v>156.77100000000002</v>
      </c>
      <c r="AB9" s="15" t="s">
        <v>20</v>
      </c>
      <c r="AC9" s="22"/>
      <c r="AD9" s="13">
        <v>59</v>
      </c>
      <c r="AE9" s="13">
        <v>16.97</v>
      </c>
      <c r="AF9" s="14">
        <f t="shared" si="0"/>
        <v>139.20100000000002</v>
      </c>
      <c r="AG9" s="20"/>
    </row>
    <row r="10" spans="1:33" ht="18" x14ac:dyDescent="0.35">
      <c r="A10" s="5">
        <f t="shared" si="1"/>
        <v>49</v>
      </c>
      <c r="B10" s="6">
        <f t="shared" si="2"/>
        <v>141.62100000000001</v>
      </c>
      <c r="C10" s="7"/>
      <c r="D10" s="167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18">
        <v>6.6</v>
      </c>
      <c r="W10" s="14"/>
      <c r="X10" s="14">
        <v>2.42</v>
      </c>
      <c r="Y10" s="14"/>
      <c r="Z10" s="18"/>
      <c r="AA10" s="21">
        <f t="shared" si="3"/>
        <v>156.17100000000002</v>
      </c>
      <c r="AB10" s="15" t="s">
        <v>16</v>
      </c>
      <c r="AC10" s="22"/>
      <c r="AD10" s="13">
        <v>69</v>
      </c>
      <c r="AE10" s="13">
        <v>17.21</v>
      </c>
      <c r="AF10" s="14">
        <f t="shared" si="0"/>
        <v>138.96100000000001</v>
      </c>
      <c r="AG10" s="20"/>
    </row>
    <row r="11" spans="1:33" ht="18" x14ac:dyDescent="0.35">
      <c r="A11" s="5">
        <f t="shared" si="1"/>
        <v>59</v>
      </c>
      <c r="B11" s="6">
        <f t="shared" si="2"/>
        <v>139.20100000000002</v>
      </c>
      <c r="C11" s="7"/>
      <c r="D11" s="167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24">
        <f>+AD3</f>
        <v>6.6</v>
      </c>
      <c r="W11" s="14"/>
      <c r="X11" s="25">
        <f>+AE3</f>
        <v>0</v>
      </c>
      <c r="Y11" s="14"/>
      <c r="Z11" s="18"/>
      <c r="AA11" s="21">
        <f>+$AA$10-X11</f>
        <v>156.17100000000002</v>
      </c>
      <c r="AB11" s="16"/>
      <c r="AC11" s="22"/>
      <c r="AD11" s="13">
        <v>79</v>
      </c>
      <c r="AE11" s="13">
        <v>13.29</v>
      </c>
      <c r="AF11" s="14">
        <f t="shared" si="0"/>
        <v>142.88100000000003</v>
      </c>
      <c r="AG11" s="20"/>
    </row>
    <row r="12" spans="1:33" ht="18" x14ac:dyDescent="0.35">
      <c r="A12" s="5">
        <f t="shared" si="1"/>
        <v>69</v>
      </c>
      <c r="B12" s="6">
        <f t="shared" si="2"/>
        <v>138.96100000000001</v>
      </c>
      <c r="C12" s="26"/>
      <c r="D12" s="167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24">
        <f t="shared" ref="V12:V34" si="4">+AD4</f>
        <v>9</v>
      </c>
      <c r="W12" s="14"/>
      <c r="X12" s="25">
        <f t="shared" ref="X12:X34" si="5">+AE4</f>
        <v>4.99</v>
      </c>
      <c r="Y12" s="14"/>
      <c r="Z12" s="18"/>
      <c r="AA12" s="21">
        <f t="shared" ref="AA12:AA34" si="6">+$AA$10-X12</f>
        <v>151.18100000000001</v>
      </c>
      <c r="AB12" s="16"/>
      <c r="AC12" s="22"/>
      <c r="AD12" s="13">
        <v>89</v>
      </c>
      <c r="AE12" s="13">
        <v>13.256</v>
      </c>
      <c r="AF12" s="14">
        <f t="shared" si="0"/>
        <v>142.91500000000002</v>
      </c>
      <c r="AG12" s="20"/>
    </row>
    <row r="13" spans="1:33" ht="18" x14ac:dyDescent="0.35">
      <c r="A13" s="5">
        <f t="shared" si="1"/>
        <v>79</v>
      </c>
      <c r="B13" s="6">
        <f t="shared" si="2"/>
        <v>142.88100000000003</v>
      </c>
      <c r="C13" s="26"/>
      <c r="D13" s="167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24">
        <f t="shared" si="4"/>
        <v>19</v>
      </c>
      <c r="W13" s="14"/>
      <c r="X13" s="25">
        <f t="shared" si="5"/>
        <v>8.41</v>
      </c>
      <c r="Y13" s="14"/>
      <c r="Z13" s="18"/>
      <c r="AA13" s="21">
        <f t="shared" si="6"/>
        <v>147.76100000000002</v>
      </c>
      <c r="AB13" s="15"/>
      <c r="AC13" s="22"/>
      <c r="AD13" s="13">
        <v>99</v>
      </c>
      <c r="AE13" s="13">
        <v>13.81</v>
      </c>
      <c r="AF13" s="14">
        <f t="shared" si="0"/>
        <v>142.36100000000002</v>
      </c>
      <c r="AG13" s="20"/>
    </row>
    <row r="14" spans="1:33" ht="18" x14ac:dyDescent="0.35">
      <c r="A14" s="5">
        <f t="shared" si="1"/>
        <v>89</v>
      </c>
      <c r="B14" s="6">
        <f t="shared" si="2"/>
        <v>142.91500000000002</v>
      </c>
      <c r="C14" s="26"/>
      <c r="D14" s="167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24">
        <f t="shared" si="4"/>
        <v>29</v>
      </c>
      <c r="W14" s="14"/>
      <c r="X14" s="25">
        <f t="shared" si="5"/>
        <v>9.26</v>
      </c>
      <c r="Y14" s="14"/>
      <c r="Z14" s="18"/>
      <c r="AA14" s="21">
        <f t="shared" si="6"/>
        <v>146.91100000000003</v>
      </c>
      <c r="AB14" s="27"/>
      <c r="AC14" s="22"/>
      <c r="AD14" s="13">
        <v>109</v>
      </c>
      <c r="AE14" s="13">
        <v>14.01</v>
      </c>
      <c r="AF14" s="14">
        <f t="shared" si="0"/>
        <v>142.16100000000003</v>
      </c>
      <c r="AG14" s="20"/>
    </row>
    <row r="15" spans="1:33" ht="18" x14ac:dyDescent="0.35">
      <c r="A15" s="5">
        <f t="shared" si="1"/>
        <v>99</v>
      </c>
      <c r="B15" s="6">
        <f t="shared" si="2"/>
        <v>142.36100000000002</v>
      </c>
      <c r="C15" s="26"/>
      <c r="D15" s="167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24">
        <f t="shared" si="4"/>
        <v>39</v>
      </c>
      <c r="W15" s="14"/>
      <c r="X15" s="25">
        <f t="shared" si="5"/>
        <v>11.62</v>
      </c>
      <c r="Y15" s="14"/>
      <c r="Z15" s="18"/>
      <c r="AA15" s="21">
        <f t="shared" si="6"/>
        <v>144.55100000000002</v>
      </c>
      <c r="AB15" s="15"/>
      <c r="AC15" s="22"/>
      <c r="AD15" s="13">
        <v>119</v>
      </c>
      <c r="AE15" s="13">
        <v>13.91</v>
      </c>
      <c r="AF15" s="14">
        <f t="shared" si="0"/>
        <v>142.26100000000002</v>
      </c>
      <c r="AG15" s="20"/>
    </row>
    <row r="16" spans="1:33" ht="18" x14ac:dyDescent="0.35">
      <c r="A16" s="5">
        <f t="shared" si="1"/>
        <v>109</v>
      </c>
      <c r="B16" s="6">
        <f t="shared" si="2"/>
        <v>142.16100000000003</v>
      </c>
      <c r="C16" s="26"/>
      <c r="D16" s="167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24">
        <f t="shared" si="4"/>
        <v>49</v>
      </c>
      <c r="W16" s="14"/>
      <c r="X16" s="25">
        <f t="shared" si="5"/>
        <v>14.55</v>
      </c>
      <c r="Y16" s="14"/>
      <c r="Z16" s="18"/>
      <c r="AA16" s="21">
        <f t="shared" si="6"/>
        <v>141.62100000000001</v>
      </c>
      <c r="AB16" s="15"/>
      <c r="AC16" s="22"/>
      <c r="AD16" s="13">
        <v>129</v>
      </c>
      <c r="AE16" s="13">
        <v>15.97</v>
      </c>
      <c r="AF16" s="14">
        <f t="shared" si="0"/>
        <v>140.20100000000002</v>
      </c>
      <c r="AG16" s="20"/>
    </row>
    <row r="17" spans="1:33" ht="18" x14ac:dyDescent="0.35">
      <c r="A17" s="5">
        <f t="shared" si="1"/>
        <v>119</v>
      </c>
      <c r="B17" s="6">
        <f t="shared" si="2"/>
        <v>142.26100000000002</v>
      </c>
      <c r="C17" s="26"/>
      <c r="D17" s="167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24">
        <f t="shared" si="4"/>
        <v>59</v>
      </c>
      <c r="W17" s="14"/>
      <c r="X17" s="25">
        <f t="shared" si="5"/>
        <v>16.97</v>
      </c>
      <c r="Y17" s="14"/>
      <c r="Z17" s="18"/>
      <c r="AA17" s="21">
        <f t="shared" si="6"/>
        <v>139.20100000000002</v>
      </c>
      <c r="AB17" s="27"/>
      <c r="AC17" s="22"/>
      <c r="AD17" s="28">
        <v>139</v>
      </c>
      <c r="AE17" s="13">
        <v>13.39</v>
      </c>
      <c r="AF17" s="14">
        <f t="shared" si="0"/>
        <v>142.78100000000001</v>
      </c>
      <c r="AG17" s="7"/>
    </row>
    <row r="18" spans="1:33" ht="18" x14ac:dyDescent="0.35">
      <c r="A18" s="5">
        <f t="shared" si="1"/>
        <v>129</v>
      </c>
      <c r="B18" s="6">
        <f t="shared" si="2"/>
        <v>140.20100000000002</v>
      </c>
      <c r="C18" s="26"/>
      <c r="D18" s="167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24">
        <f t="shared" si="4"/>
        <v>69</v>
      </c>
      <c r="W18" s="14"/>
      <c r="X18" s="25">
        <f t="shared" si="5"/>
        <v>17.21</v>
      </c>
      <c r="Y18" s="14"/>
      <c r="Z18" s="18"/>
      <c r="AA18" s="21">
        <f t="shared" si="6"/>
        <v>138.96100000000001</v>
      </c>
      <c r="AB18" s="29"/>
      <c r="AC18" s="22"/>
      <c r="AD18" s="28">
        <v>149</v>
      </c>
      <c r="AE18" s="30">
        <v>12.43</v>
      </c>
      <c r="AF18" s="14">
        <f t="shared" si="0"/>
        <v>143.74100000000001</v>
      </c>
      <c r="AG18" s="20"/>
    </row>
    <row r="19" spans="1:33" ht="18" x14ac:dyDescent="0.35">
      <c r="A19" s="5">
        <f t="shared" si="1"/>
        <v>139</v>
      </c>
      <c r="B19" s="6">
        <f t="shared" si="2"/>
        <v>142.78100000000001</v>
      </c>
      <c r="C19" s="26"/>
      <c r="D19" s="167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24">
        <f t="shared" si="4"/>
        <v>79</v>
      </c>
      <c r="W19" s="14"/>
      <c r="X19" s="25">
        <f t="shared" si="5"/>
        <v>13.29</v>
      </c>
      <c r="Y19" s="14"/>
      <c r="Z19" s="18"/>
      <c r="AA19" s="21">
        <f t="shared" si="6"/>
        <v>142.88100000000003</v>
      </c>
      <c r="AB19" s="29"/>
      <c r="AC19" s="9"/>
      <c r="AD19" s="28">
        <v>159</v>
      </c>
      <c r="AE19" s="30">
        <v>13.06</v>
      </c>
      <c r="AF19" s="14">
        <f t="shared" si="0"/>
        <v>143.11100000000002</v>
      </c>
      <c r="AG19" s="27"/>
    </row>
    <row r="20" spans="1:33" ht="18" x14ac:dyDescent="0.35">
      <c r="A20" s="5">
        <f t="shared" si="1"/>
        <v>149</v>
      </c>
      <c r="B20" s="6">
        <f t="shared" si="2"/>
        <v>143.74100000000001</v>
      </c>
      <c r="C20" s="26"/>
      <c r="D20" s="167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24">
        <f t="shared" si="4"/>
        <v>89</v>
      </c>
      <c r="W20" s="14"/>
      <c r="X20" s="25">
        <f t="shared" si="5"/>
        <v>13.256</v>
      </c>
      <c r="Y20" s="14"/>
      <c r="Z20" s="18"/>
      <c r="AA20" s="21">
        <f t="shared" si="6"/>
        <v>142.91500000000002</v>
      </c>
      <c r="AB20" s="15"/>
      <c r="AC20" s="9"/>
      <c r="AD20" s="28">
        <v>169</v>
      </c>
      <c r="AE20" s="30">
        <v>11.62</v>
      </c>
      <c r="AF20" s="14">
        <f t="shared" si="0"/>
        <v>144.55100000000002</v>
      </c>
      <c r="AG20" s="15"/>
    </row>
    <row r="21" spans="1:33" ht="18" x14ac:dyDescent="0.35">
      <c r="A21" s="5">
        <f t="shared" si="1"/>
        <v>159</v>
      </c>
      <c r="B21" s="6">
        <f t="shared" si="2"/>
        <v>143.11100000000002</v>
      </c>
      <c r="C21" s="26"/>
      <c r="D21" s="167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24">
        <f t="shared" si="4"/>
        <v>99</v>
      </c>
      <c r="W21" s="14"/>
      <c r="X21" s="25">
        <f t="shared" si="5"/>
        <v>13.81</v>
      </c>
      <c r="Y21" s="14"/>
      <c r="Z21" s="18"/>
      <c r="AA21" s="21">
        <f t="shared" si="6"/>
        <v>142.36100000000002</v>
      </c>
      <c r="AB21" s="15"/>
      <c r="AC21" s="9"/>
      <c r="AD21" s="28">
        <v>179</v>
      </c>
      <c r="AE21" s="30">
        <v>9.23</v>
      </c>
      <c r="AF21" s="14">
        <f t="shared" si="0"/>
        <v>146.94100000000003</v>
      </c>
      <c r="AG21" s="7"/>
    </row>
    <row r="22" spans="1:33" ht="18" x14ac:dyDescent="0.35">
      <c r="A22" s="5">
        <f t="shared" si="1"/>
        <v>169</v>
      </c>
      <c r="B22" s="6">
        <f t="shared" si="2"/>
        <v>144.55100000000002</v>
      </c>
      <c r="C22" s="15"/>
      <c r="D22" s="167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24">
        <f t="shared" si="4"/>
        <v>109</v>
      </c>
      <c r="W22" s="14"/>
      <c r="X22" s="25">
        <f t="shared" si="5"/>
        <v>14.01</v>
      </c>
      <c r="Y22" s="14"/>
      <c r="Z22" s="18"/>
      <c r="AA22" s="21">
        <f t="shared" si="6"/>
        <v>142.16100000000003</v>
      </c>
      <c r="AB22" s="15"/>
      <c r="AC22" s="9"/>
      <c r="AD22" s="28">
        <v>189</v>
      </c>
      <c r="AE22" s="30">
        <v>8.5</v>
      </c>
      <c r="AF22" s="14">
        <f t="shared" si="0"/>
        <v>147.67100000000002</v>
      </c>
      <c r="AG22" s="27"/>
    </row>
    <row r="23" spans="1:33" ht="18" x14ac:dyDescent="0.35">
      <c r="A23" s="5">
        <f t="shared" si="1"/>
        <v>179</v>
      </c>
      <c r="B23" s="6">
        <f t="shared" si="2"/>
        <v>146.94100000000003</v>
      </c>
      <c r="C23" s="26"/>
      <c r="D23" s="167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24">
        <f t="shared" si="4"/>
        <v>119</v>
      </c>
      <c r="W23" s="14"/>
      <c r="X23" s="25">
        <f t="shared" si="5"/>
        <v>13.91</v>
      </c>
      <c r="Y23" s="14"/>
      <c r="Z23" s="18"/>
      <c r="AA23" s="21">
        <f t="shared" si="6"/>
        <v>142.26100000000002</v>
      </c>
      <c r="AB23" s="27"/>
      <c r="AC23" s="9"/>
      <c r="AD23" s="28">
        <v>199</v>
      </c>
      <c r="AE23" s="30">
        <v>6.5</v>
      </c>
      <c r="AF23" s="14">
        <f t="shared" si="0"/>
        <v>149.67100000000002</v>
      </c>
      <c r="AG23" s="27"/>
    </row>
    <row r="24" spans="1:33" ht="18" x14ac:dyDescent="0.35">
      <c r="A24" s="5">
        <f t="shared" si="1"/>
        <v>189</v>
      </c>
      <c r="B24" s="6">
        <f t="shared" si="2"/>
        <v>147.67100000000002</v>
      </c>
      <c r="D24" s="167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24">
        <f t="shared" si="4"/>
        <v>129</v>
      </c>
      <c r="W24" s="14"/>
      <c r="X24" s="25">
        <f t="shared" si="5"/>
        <v>15.97</v>
      </c>
      <c r="Y24" s="31"/>
      <c r="Z24" s="31"/>
      <c r="AA24" s="21">
        <f t="shared" si="6"/>
        <v>140.20100000000002</v>
      </c>
      <c r="AB24" s="16"/>
      <c r="AC24" s="9"/>
      <c r="AD24" s="28">
        <v>209</v>
      </c>
      <c r="AE24" s="30">
        <v>6.24</v>
      </c>
      <c r="AF24" s="14">
        <f t="shared" si="0"/>
        <v>149.93100000000001</v>
      </c>
      <c r="AG24" s="20"/>
    </row>
    <row r="25" spans="1:33" ht="18" x14ac:dyDescent="0.35">
      <c r="A25" s="5">
        <f t="shared" si="1"/>
        <v>199</v>
      </c>
      <c r="B25" s="6">
        <f t="shared" si="2"/>
        <v>149.67100000000002</v>
      </c>
      <c r="C25" s="26"/>
      <c r="D25" s="167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24">
        <f t="shared" si="4"/>
        <v>139</v>
      </c>
      <c r="W25" s="31"/>
      <c r="X25" s="25">
        <f t="shared" si="5"/>
        <v>13.39</v>
      </c>
      <c r="Y25" s="31"/>
      <c r="Z25" s="31"/>
      <c r="AA25" s="21">
        <f t="shared" si="6"/>
        <v>142.78100000000001</v>
      </c>
      <c r="AB25" s="16"/>
      <c r="AC25" s="9"/>
      <c r="AD25" s="28">
        <v>219</v>
      </c>
      <c r="AE25" s="32">
        <v>6.02</v>
      </c>
      <c r="AF25" s="14">
        <f t="shared" si="0"/>
        <v>150.15100000000001</v>
      </c>
      <c r="AG25" s="20"/>
    </row>
    <row r="26" spans="1:33" ht="18" x14ac:dyDescent="0.35">
      <c r="A26" s="5">
        <f t="shared" si="1"/>
        <v>209</v>
      </c>
      <c r="B26" s="6">
        <f t="shared" si="2"/>
        <v>149.93100000000001</v>
      </c>
      <c r="C26" s="26"/>
      <c r="D26" s="167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24">
        <f t="shared" si="4"/>
        <v>149</v>
      </c>
      <c r="W26" s="31"/>
      <c r="X26" s="25">
        <f t="shared" si="5"/>
        <v>12.43</v>
      </c>
      <c r="Y26" s="31"/>
      <c r="Z26" s="31"/>
      <c r="AA26" s="21">
        <f t="shared" si="6"/>
        <v>143.74100000000001</v>
      </c>
      <c r="AB26" s="16"/>
      <c r="AC26" s="9"/>
      <c r="AD26" s="28">
        <v>231</v>
      </c>
      <c r="AE26" s="32">
        <v>0</v>
      </c>
      <c r="AF26" s="14">
        <f t="shared" si="0"/>
        <v>156.17100000000002</v>
      </c>
      <c r="AG26" s="15" t="s">
        <v>21</v>
      </c>
    </row>
    <row r="27" spans="1:33" ht="18" x14ac:dyDescent="0.35">
      <c r="A27" s="5">
        <f t="shared" si="1"/>
        <v>219</v>
      </c>
      <c r="B27" s="6">
        <f t="shared" si="2"/>
        <v>150.15100000000001</v>
      </c>
      <c r="C27" s="26"/>
      <c r="D27" s="167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24">
        <f t="shared" si="4"/>
        <v>159</v>
      </c>
      <c r="W27" s="31"/>
      <c r="X27" s="25">
        <f t="shared" si="5"/>
        <v>13.06</v>
      </c>
      <c r="Y27" s="31"/>
      <c r="Z27" s="31"/>
      <c r="AA27" s="21">
        <f t="shared" si="6"/>
        <v>143.11100000000002</v>
      </c>
      <c r="AB27" s="27"/>
      <c r="AC27" s="9"/>
      <c r="AD27" s="28"/>
      <c r="AE27" s="32"/>
      <c r="AF27" s="14"/>
      <c r="AG27" s="27"/>
    </row>
    <row r="28" spans="1:33" ht="18" x14ac:dyDescent="0.35">
      <c r="A28" s="5">
        <f>+V34</f>
        <v>231</v>
      </c>
      <c r="B28" s="6">
        <f t="shared" si="2"/>
        <v>156.17100000000002</v>
      </c>
      <c r="C28" s="26" t="s">
        <v>21</v>
      </c>
      <c r="D28" s="167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24">
        <f t="shared" si="4"/>
        <v>169</v>
      </c>
      <c r="W28" s="31"/>
      <c r="X28" s="25">
        <f t="shared" si="5"/>
        <v>11.62</v>
      </c>
      <c r="Y28" s="31"/>
      <c r="Z28" s="31"/>
      <c r="AA28" s="21">
        <f t="shared" si="6"/>
        <v>144.55100000000002</v>
      </c>
      <c r="AB28" s="27"/>
      <c r="AC28" s="9"/>
      <c r="AD28" s="28"/>
      <c r="AE28" s="30"/>
      <c r="AF28" s="14"/>
      <c r="AG28" s="15"/>
    </row>
    <row r="29" spans="1:33" ht="18" x14ac:dyDescent="0.35">
      <c r="A29" s="5">
        <f>+V36</f>
        <v>237</v>
      </c>
      <c r="B29" s="6">
        <f>+AA36</f>
        <v>157.39700000000002</v>
      </c>
      <c r="C29" s="16"/>
      <c r="D29" s="167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24">
        <f t="shared" si="4"/>
        <v>179</v>
      </c>
      <c r="W29" s="31"/>
      <c r="X29" s="25">
        <f t="shared" si="5"/>
        <v>9.23</v>
      </c>
      <c r="Y29" s="31"/>
      <c r="Z29" s="31"/>
      <c r="AA29" s="21">
        <f t="shared" si="6"/>
        <v>146.94100000000003</v>
      </c>
      <c r="AB29" s="27"/>
      <c r="AC29" s="9"/>
      <c r="AD29" s="28"/>
      <c r="AE29" s="30"/>
      <c r="AF29" s="14"/>
      <c r="AG29" s="27"/>
    </row>
    <row r="30" spans="1:33" ht="18" x14ac:dyDescent="0.35">
      <c r="A30" s="5">
        <f>+V37</f>
        <v>244</v>
      </c>
      <c r="B30" s="6">
        <f>+AA37</f>
        <v>157.387</v>
      </c>
      <c r="C30" s="33"/>
      <c r="D30" s="167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24">
        <f t="shared" si="4"/>
        <v>189</v>
      </c>
      <c r="W30" s="14"/>
      <c r="X30" s="25">
        <f t="shared" si="5"/>
        <v>8.5</v>
      </c>
      <c r="Y30" s="14"/>
      <c r="Z30" s="31"/>
      <c r="AA30" s="21">
        <f t="shared" si="6"/>
        <v>147.67100000000002</v>
      </c>
      <c r="AB30" s="15"/>
      <c r="AC30" s="9"/>
      <c r="AD30" s="28"/>
      <c r="AE30" s="30"/>
      <c r="AF30" s="14"/>
      <c r="AG30" s="16"/>
    </row>
    <row r="31" spans="1:33" ht="18" x14ac:dyDescent="0.35">
      <c r="A31" s="5"/>
      <c r="B31" s="6"/>
      <c r="C31" s="27"/>
      <c r="D31" s="167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24">
        <f>+AD23</f>
        <v>199</v>
      </c>
      <c r="W31" s="14"/>
      <c r="X31" s="25">
        <f t="shared" si="5"/>
        <v>6.5</v>
      </c>
      <c r="Y31" s="14"/>
      <c r="Z31" s="18"/>
      <c r="AA31" s="21">
        <f t="shared" si="6"/>
        <v>149.67100000000002</v>
      </c>
      <c r="AB31" s="15"/>
      <c r="AC31" s="9"/>
      <c r="AD31" s="28"/>
      <c r="AE31" s="30"/>
      <c r="AF31" s="14"/>
      <c r="AG31" s="20"/>
    </row>
    <row r="32" spans="1:33" ht="18" x14ac:dyDescent="0.35">
      <c r="A32" s="5"/>
      <c r="B32" s="6"/>
      <c r="C32" s="27"/>
      <c r="D32" s="167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24">
        <f t="shared" si="4"/>
        <v>209</v>
      </c>
      <c r="W32" s="14"/>
      <c r="X32" s="25">
        <f t="shared" si="5"/>
        <v>6.24</v>
      </c>
      <c r="Y32" s="14"/>
      <c r="Z32" s="18"/>
      <c r="AA32" s="21">
        <f t="shared" si="6"/>
        <v>149.93100000000001</v>
      </c>
      <c r="AB32" s="15"/>
      <c r="AC32" s="9"/>
      <c r="AD32" s="34"/>
      <c r="AE32" s="34"/>
      <c r="AF32" s="34"/>
      <c r="AG32" s="34"/>
    </row>
    <row r="33" spans="1:33" ht="18" x14ac:dyDescent="0.35">
      <c r="A33" s="5"/>
      <c r="B33" s="6"/>
      <c r="C33" s="15"/>
      <c r="D33" s="167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24">
        <f t="shared" si="4"/>
        <v>219</v>
      </c>
      <c r="W33" s="14"/>
      <c r="X33" s="25">
        <f t="shared" si="5"/>
        <v>6.02</v>
      </c>
      <c r="Y33" s="14"/>
      <c r="Z33" s="18"/>
      <c r="AA33" s="21">
        <f t="shared" si="6"/>
        <v>150.15100000000001</v>
      </c>
      <c r="AB33" s="27"/>
      <c r="AC33" s="4"/>
      <c r="AD33" s="4"/>
      <c r="AE33" s="4"/>
      <c r="AF33" s="4"/>
      <c r="AG33" s="4"/>
    </row>
    <row r="34" spans="1:33" ht="18" x14ac:dyDescent="0.35">
      <c r="A34" s="5"/>
      <c r="B34" s="6"/>
      <c r="C34" s="35"/>
      <c r="D34" s="167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24">
        <f t="shared" si="4"/>
        <v>231</v>
      </c>
      <c r="W34" s="14"/>
      <c r="X34" s="25">
        <f t="shared" si="5"/>
        <v>0</v>
      </c>
      <c r="Y34" s="14"/>
      <c r="Z34" s="18"/>
      <c r="AA34" s="21">
        <f t="shared" si="6"/>
        <v>156.17100000000002</v>
      </c>
      <c r="AB34" s="15" t="s">
        <v>21</v>
      </c>
      <c r="AC34" s="9"/>
      <c r="AD34" s="36"/>
      <c r="AE34" s="37"/>
      <c r="AF34" s="38"/>
      <c r="AG34" s="39"/>
    </row>
    <row r="35" spans="1:33" ht="18" x14ac:dyDescent="0.35">
      <c r="A35" s="5"/>
      <c r="B35" s="6"/>
      <c r="C35" s="35"/>
      <c r="D35" s="167"/>
      <c r="E35" s="4"/>
      <c r="F35" s="4"/>
      <c r="G35" s="4"/>
      <c r="H35" s="4"/>
      <c r="I35" s="4"/>
      <c r="J35" s="4"/>
      <c r="K35" s="4"/>
      <c r="L35" s="4"/>
      <c r="M35" s="4"/>
      <c r="N35" s="40"/>
      <c r="O35" s="4"/>
      <c r="P35" s="4"/>
      <c r="Q35" s="4"/>
      <c r="R35" s="4"/>
      <c r="S35" s="4"/>
      <c r="T35" s="4"/>
      <c r="U35" s="4"/>
      <c r="V35" s="18"/>
      <c r="W35" s="14">
        <v>2.5579999999999998</v>
      </c>
      <c r="X35" s="14"/>
      <c r="Y35" s="14">
        <v>2.42</v>
      </c>
      <c r="Z35" s="14"/>
      <c r="AA35" s="21">
        <f>+AA4+W35-Y35</f>
        <v>158.72900000000001</v>
      </c>
      <c r="AB35" s="16"/>
      <c r="AC35" s="9"/>
      <c r="AD35" s="36"/>
      <c r="AE35" s="37"/>
      <c r="AF35" s="38"/>
      <c r="AG35" s="39"/>
    </row>
    <row r="36" spans="1:33" ht="18" x14ac:dyDescent="0.35">
      <c r="A36" s="5"/>
      <c r="B36" s="6"/>
      <c r="C36" s="16"/>
      <c r="D36" s="167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18">
        <v>237</v>
      </c>
      <c r="W36" s="14"/>
      <c r="X36" s="14">
        <v>1.3320000000000001</v>
      </c>
      <c r="Y36" s="14"/>
      <c r="Z36" s="14"/>
      <c r="AA36" s="21">
        <f>+$AA$35-X36</f>
        <v>157.39700000000002</v>
      </c>
      <c r="AB36" s="27"/>
      <c r="AC36" s="9"/>
      <c r="AD36" s="36"/>
      <c r="AE36" s="36"/>
      <c r="AF36" s="38"/>
      <c r="AG36" s="39"/>
    </row>
    <row r="37" spans="1:33" ht="18" x14ac:dyDescent="0.35">
      <c r="A37" s="5"/>
      <c r="B37" s="6"/>
      <c r="C37" s="35"/>
      <c r="D37" s="167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18">
        <v>244</v>
      </c>
      <c r="W37" s="14"/>
      <c r="X37" s="14">
        <v>1.3420000000000001</v>
      </c>
      <c r="Y37" s="14"/>
      <c r="Z37" s="18"/>
      <c r="AA37" s="21">
        <f>+$AA$35-X37</f>
        <v>157.387</v>
      </c>
      <c r="AB37" s="16"/>
      <c r="AC37" s="9"/>
      <c r="AD37" s="36"/>
      <c r="AE37" s="36"/>
      <c r="AF37" s="38"/>
      <c r="AG37" s="39"/>
    </row>
    <row r="38" spans="1:33" ht="18" x14ac:dyDescent="0.35">
      <c r="A38" s="5"/>
      <c r="B38" s="6"/>
      <c r="C38" s="35"/>
      <c r="D38" s="167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18"/>
      <c r="W38" s="18"/>
      <c r="X38" s="14"/>
      <c r="Y38" s="18"/>
      <c r="Z38" s="31"/>
      <c r="AA38" s="21"/>
      <c r="AB38" s="15"/>
      <c r="AC38" s="9"/>
      <c r="AD38" s="9"/>
      <c r="AE38" s="9"/>
      <c r="AF38" s="9"/>
      <c r="AG38" s="9"/>
    </row>
    <row r="39" spans="1:33" ht="18" x14ac:dyDescent="0.35">
      <c r="A39" s="41"/>
      <c r="B39" s="42"/>
      <c r="C39" s="43"/>
      <c r="D39" s="4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18"/>
      <c r="W39" s="18"/>
      <c r="X39" s="14"/>
      <c r="Y39" s="18"/>
      <c r="Z39" s="31"/>
      <c r="AA39" s="21"/>
      <c r="AB39" s="15"/>
      <c r="AC39" s="9"/>
      <c r="AD39" s="9"/>
      <c r="AE39" s="9"/>
      <c r="AF39" s="9"/>
      <c r="AG39" s="9"/>
    </row>
    <row r="40" spans="1:33" ht="18" x14ac:dyDescent="0.35">
      <c r="V40" s="18"/>
      <c r="W40" s="18"/>
      <c r="X40" s="14"/>
      <c r="Y40" s="18"/>
      <c r="Z40" s="18"/>
      <c r="AA40" s="21"/>
      <c r="AB40" s="27"/>
    </row>
    <row r="41" spans="1:33" ht="18" customHeight="1" x14ac:dyDescent="0.3">
      <c r="A41" s="45"/>
      <c r="B41" s="46"/>
      <c r="C41" s="47"/>
      <c r="D41" s="164" t="s">
        <v>22</v>
      </c>
    </row>
    <row r="42" spans="1:33" ht="17.399999999999999" x14ac:dyDescent="0.3">
      <c r="A42" s="48">
        <v>6.6</v>
      </c>
      <c r="B42" s="49">
        <v>156.17100000000002</v>
      </c>
      <c r="C42" s="50" t="s">
        <v>16</v>
      </c>
      <c r="D42" s="164"/>
    </row>
    <row r="43" spans="1:33" ht="17.399999999999999" x14ac:dyDescent="0.3">
      <c r="A43" s="48">
        <v>231</v>
      </c>
      <c r="B43" s="49">
        <v>156.17100000000002</v>
      </c>
      <c r="C43" s="50" t="s">
        <v>21</v>
      </c>
      <c r="D43" s="164"/>
    </row>
    <row r="44" spans="1:33" ht="17.399999999999999" x14ac:dyDescent="0.3">
      <c r="A44" s="51"/>
      <c r="B44" s="52"/>
      <c r="C44" s="165"/>
      <c r="D44" s="164"/>
    </row>
    <row r="45" spans="1:33" ht="17.399999999999999" x14ac:dyDescent="0.3">
      <c r="A45" s="51"/>
      <c r="B45" s="52"/>
      <c r="C45" s="166"/>
      <c r="D45" s="164"/>
    </row>
    <row r="46" spans="1:33" ht="17.399999999999999" x14ac:dyDescent="0.3">
      <c r="A46" s="51">
        <v>2</v>
      </c>
      <c r="B46" s="52">
        <f>+B47+1</f>
        <v>158.77099999999999</v>
      </c>
      <c r="C46" s="165" t="s">
        <v>23</v>
      </c>
      <c r="D46" s="164"/>
    </row>
    <row r="47" spans="1:33" ht="17.399999999999999" x14ac:dyDescent="0.3">
      <c r="A47" s="51">
        <v>2</v>
      </c>
      <c r="B47" s="52">
        <v>157.77099999999999</v>
      </c>
      <c r="C47" s="166"/>
      <c r="D47" s="164"/>
    </row>
    <row r="48" spans="1:33" ht="17.399999999999999" x14ac:dyDescent="0.3">
      <c r="A48" s="51">
        <v>6</v>
      </c>
      <c r="B48" s="52">
        <v>157.77099999999999</v>
      </c>
      <c r="C48" s="160" t="s">
        <v>24</v>
      </c>
      <c r="D48" s="164"/>
    </row>
    <row r="49" spans="1:5" ht="17.399999999999999" x14ac:dyDescent="0.3">
      <c r="A49" s="51">
        <v>6</v>
      </c>
      <c r="B49" s="52">
        <f>+B48-1</f>
        <v>156.77099999999999</v>
      </c>
      <c r="C49" s="160"/>
      <c r="D49" s="164"/>
    </row>
    <row r="50" spans="1:5" ht="17.399999999999999" x14ac:dyDescent="0.3">
      <c r="A50" s="51">
        <v>7</v>
      </c>
      <c r="B50" s="52">
        <v>156.77099999999999</v>
      </c>
      <c r="C50" s="160" t="s">
        <v>25</v>
      </c>
      <c r="D50" s="164"/>
    </row>
    <row r="51" spans="1:5" ht="17.399999999999999" x14ac:dyDescent="0.3">
      <c r="A51" s="51">
        <v>7</v>
      </c>
      <c r="B51" s="52">
        <f>+B50-1</f>
        <v>155.77099999999999</v>
      </c>
      <c r="C51" s="160"/>
      <c r="D51" s="164"/>
    </row>
    <row r="52" spans="1:5" ht="17.399999999999999" x14ac:dyDescent="0.3">
      <c r="A52" s="51"/>
      <c r="B52" s="52"/>
      <c r="C52" s="160"/>
      <c r="D52" s="53"/>
    </row>
    <row r="53" spans="1:5" ht="17.399999999999999" x14ac:dyDescent="0.3">
      <c r="A53" s="51"/>
      <c r="B53" s="52"/>
      <c r="C53" s="160"/>
      <c r="D53" s="53"/>
    </row>
    <row r="54" spans="1:5" ht="17.399999999999999" x14ac:dyDescent="0.3">
      <c r="A54" s="54">
        <v>3</v>
      </c>
      <c r="B54" s="55">
        <v>157.39700000000002</v>
      </c>
      <c r="C54" s="56" t="s">
        <v>26</v>
      </c>
    </row>
    <row r="55" spans="1:5" ht="17.399999999999999" x14ac:dyDescent="0.3">
      <c r="A55" s="54">
        <v>237</v>
      </c>
      <c r="B55" s="55">
        <v>157.39700000000002</v>
      </c>
      <c r="C55" s="56" t="s">
        <v>26</v>
      </c>
      <c r="E55" s="62">
        <f>+B54-C56</f>
        <v>10.626000000000033</v>
      </c>
    </row>
    <row r="56" spans="1:5" ht="17.399999999999999" x14ac:dyDescent="0.3">
      <c r="A56" s="57" t="s">
        <v>27</v>
      </c>
      <c r="B56" s="57"/>
      <c r="C56" s="58">
        <v>146.77099999999999</v>
      </c>
    </row>
    <row r="57" spans="1:5" ht="17.399999999999999" x14ac:dyDescent="0.3">
      <c r="A57" s="59" t="s">
        <v>28</v>
      </c>
      <c r="B57" s="57"/>
      <c r="C57" s="60"/>
    </row>
    <row r="58" spans="1:5" ht="17.399999999999999" x14ac:dyDescent="0.3">
      <c r="A58" s="161" t="s">
        <v>29</v>
      </c>
      <c r="B58" s="161"/>
      <c r="C58" s="58">
        <f>+Z4</f>
        <v>158.005</v>
      </c>
    </row>
    <row r="59" spans="1:5" ht="17.399999999999999" x14ac:dyDescent="0.3">
      <c r="A59" s="161" t="s">
        <v>30</v>
      </c>
      <c r="B59" s="161"/>
      <c r="C59" s="58">
        <f>+B54</f>
        <v>157.39700000000002</v>
      </c>
    </row>
  </sheetData>
  <mergeCells count="19">
    <mergeCell ref="AD1:AG1"/>
    <mergeCell ref="V2:V3"/>
    <mergeCell ref="W2:W3"/>
    <mergeCell ref="X2:X3"/>
    <mergeCell ref="Y2:Y3"/>
    <mergeCell ref="Z2:Z3"/>
    <mergeCell ref="AA2:AA3"/>
    <mergeCell ref="C52:C53"/>
    <mergeCell ref="A58:B58"/>
    <mergeCell ref="A59:B59"/>
    <mergeCell ref="AB2:AB3"/>
    <mergeCell ref="D41:D51"/>
    <mergeCell ref="C44:C45"/>
    <mergeCell ref="C46:C47"/>
    <mergeCell ref="C48:C49"/>
    <mergeCell ref="C50:C51"/>
    <mergeCell ref="D1:D38"/>
    <mergeCell ref="E1:T1"/>
    <mergeCell ref="V1:AB1"/>
  </mergeCell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G63"/>
  <sheetViews>
    <sheetView zoomScale="50" zoomScaleNormal="50" workbookViewId="0">
      <selection activeCell="B25" sqref="A3:B25"/>
    </sheetView>
  </sheetViews>
  <sheetFormatPr baseColWidth="10" defaultRowHeight="14.4" x14ac:dyDescent="0.3"/>
  <cols>
    <col min="1" max="1" width="13.33203125" customWidth="1"/>
    <col min="2" max="2" width="14.88671875" customWidth="1"/>
    <col min="3" max="3" width="35.33203125" bestFit="1" customWidth="1"/>
    <col min="24" max="24" width="17.109375" customWidth="1"/>
    <col min="25" max="25" width="13.6640625" customWidth="1"/>
    <col min="26" max="26" width="13.33203125" bestFit="1" customWidth="1"/>
    <col min="27" max="27" width="13" bestFit="1" customWidth="1"/>
    <col min="28" max="28" width="36.44140625" bestFit="1" customWidth="1"/>
    <col min="31" max="31" width="12.109375" bestFit="1" customWidth="1"/>
    <col min="32" max="32" width="11.33203125" bestFit="1" customWidth="1"/>
    <col min="33" max="33" width="17.88671875" customWidth="1"/>
  </cols>
  <sheetData>
    <row r="1" spans="1:33" ht="20.25" customHeight="1" x14ac:dyDescent="0.35">
      <c r="A1" s="1" t="s">
        <v>0</v>
      </c>
      <c r="B1" s="2" t="s">
        <v>1</v>
      </c>
      <c r="C1" s="3" t="s">
        <v>2</v>
      </c>
      <c r="D1" s="167" t="s">
        <v>3</v>
      </c>
      <c r="E1" s="168" t="s">
        <v>4</v>
      </c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4"/>
      <c r="V1" s="169" t="s">
        <v>5</v>
      </c>
      <c r="W1" s="170"/>
      <c r="X1" s="170"/>
      <c r="Y1" s="170"/>
      <c r="Z1" s="170"/>
      <c r="AA1" s="170"/>
      <c r="AB1" s="171"/>
      <c r="AC1" s="4"/>
      <c r="AD1" s="169" t="s">
        <v>6</v>
      </c>
      <c r="AE1" s="170"/>
      <c r="AF1" s="170"/>
      <c r="AG1" s="171"/>
    </row>
    <row r="2" spans="1:33" ht="21" x14ac:dyDescent="0.4">
      <c r="A2" s="5"/>
      <c r="B2" s="6">
        <f>+Z4</f>
        <v>158.005</v>
      </c>
      <c r="C2" s="7" t="s">
        <v>7</v>
      </c>
      <c r="D2" s="167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4"/>
      <c r="V2" s="172" t="s">
        <v>8</v>
      </c>
      <c r="W2" s="172" t="s">
        <v>9</v>
      </c>
      <c r="X2" s="172" t="s">
        <v>10</v>
      </c>
      <c r="Y2" s="172" t="s">
        <v>11</v>
      </c>
      <c r="Z2" s="172" t="s">
        <v>12</v>
      </c>
      <c r="AA2" s="174" t="s">
        <v>1</v>
      </c>
      <c r="AB2" s="162" t="s">
        <v>13</v>
      </c>
      <c r="AC2" s="9"/>
      <c r="AD2" s="10" t="s">
        <v>14</v>
      </c>
      <c r="AE2" s="11" t="s">
        <v>15</v>
      </c>
      <c r="AF2" s="11" t="s">
        <v>1</v>
      </c>
      <c r="AG2" s="12" t="s">
        <v>2</v>
      </c>
    </row>
    <row r="3" spans="1:33" ht="21" x14ac:dyDescent="0.4">
      <c r="A3" s="5">
        <f>+V5</f>
        <v>0</v>
      </c>
      <c r="B3" s="6">
        <f>+AA5</f>
        <v>158.76300000000001</v>
      </c>
      <c r="C3" s="7"/>
      <c r="D3" s="167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4"/>
      <c r="V3" s="173"/>
      <c r="W3" s="173"/>
      <c r="X3" s="173"/>
      <c r="Y3" s="173"/>
      <c r="Z3" s="173"/>
      <c r="AA3" s="175"/>
      <c r="AB3" s="163"/>
      <c r="AC3" s="9"/>
      <c r="AD3" s="13">
        <v>13</v>
      </c>
      <c r="AE3" s="13">
        <v>0</v>
      </c>
      <c r="AF3" s="14">
        <f>+AA11</f>
        <v>153.94399999999999</v>
      </c>
      <c r="AG3" s="15" t="s">
        <v>16</v>
      </c>
    </row>
    <row r="4" spans="1:33" ht="18" x14ac:dyDescent="0.35">
      <c r="A4" s="5">
        <f>+V10</f>
        <v>13</v>
      </c>
      <c r="B4" s="6">
        <f>+AA10</f>
        <v>153.94399999999999</v>
      </c>
      <c r="C4" s="16" t="s">
        <v>16</v>
      </c>
      <c r="D4" s="16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4"/>
      <c r="V4" s="66"/>
      <c r="W4" s="67">
        <v>0.90500000000000003</v>
      </c>
      <c r="X4" s="67"/>
      <c r="Y4" s="67"/>
      <c r="Z4" s="14">
        <v>158.005</v>
      </c>
      <c r="AA4" s="19">
        <f>+Z4+W4</f>
        <v>158.91</v>
      </c>
      <c r="AB4" s="7" t="s">
        <v>7</v>
      </c>
      <c r="AC4" s="9"/>
      <c r="AD4" s="13">
        <v>18</v>
      </c>
      <c r="AE4" s="13">
        <v>6.7</v>
      </c>
      <c r="AF4" s="14">
        <f t="shared" ref="AF4:AF22" si="0">+AA12</f>
        <v>147.244</v>
      </c>
      <c r="AG4" s="20"/>
    </row>
    <row r="5" spans="1:33" ht="18" x14ac:dyDescent="0.35">
      <c r="A5" s="5">
        <f t="shared" ref="A5:A24" si="1">+V11</f>
        <v>13</v>
      </c>
      <c r="B5" s="6">
        <f t="shared" ref="B5:B24" si="2">+AA11</f>
        <v>153.94399999999999</v>
      </c>
      <c r="D5" s="167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18">
        <v>0</v>
      </c>
      <c r="W5" s="14"/>
      <c r="X5" s="14">
        <v>0.14699999999999999</v>
      </c>
      <c r="Y5" s="14"/>
      <c r="Z5" s="63"/>
      <c r="AA5" s="21">
        <f>+$AA$4-X5</f>
        <v>158.76300000000001</v>
      </c>
      <c r="AB5" s="15" t="s">
        <v>31</v>
      </c>
      <c r="AC5" s="22"/>
      <c r="AD5" s="13">
        <v>24</v>
      </c>
      <c r="AE5" s="13">
        <v>9.33</v>
      </c>
      <c r="AF5" s="14">
        <f t="shared" si="0"/>
        <v>144.61399999999998</v>
      </c>
      <c r="AG5" s="20"/>
    </row>
    <row r="6" spans="1:33" ht="18" x14ac:dyDescent="0.35">
      <c r="A6" s="5">
        <f t="shared" si="1"/>
        <v>18</v>
      </c>
      <c r="B6" s="6">
        <f t="shared" si="2"/>
        <v>147.244</v>
      </c>
      <c r="C6" s="15"/>
      <c r="D6" s="167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18"/>
      <c r="W6" s="14"/>
      <c r="X6" s="14">
        <v>1.1439999999999999</v>
      </c>
      <c r="Y6" s="14"/>
      <c r="Z6" s="63"/>
      <c r="AA6" s="21">
        <f t="shared" ref="AA6:AA10" si="3">+$AA$4-X6</f>
        <v>157.76599999999999</v>
      </c>
      <c r="AB6" s="7" t="s">
        <v>18</v>
      </c>
      <c r="AC6" s="22"/>
      <c r="AD6" s="13">
        <v>34</v>
      </c>
      <c r="AE6" s="13">
        <v>10.45</v>
      </c>
      <c r="AF6" s="14">
        <f t="shared" si="0"/>
        <v>143.494</v>
      </c>
      <c r="AG6" s="20"/>
    </row>
    <row r="7" spans="1:33" ht="18" x14ac:dyDescent="0.35">
      <c r="A7" s="5">
        <f t="shared" si="1"/>
        <v>24</v>
      </c>
      <c r="B7" s="6">
        <f t="shared" si="2"/>
        <v>144.61399999999998</v>
      </c>
      <c r="C7" s="7"/>
      <c r="D7" s="167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18"/>
      <c r="W7" s="14"/>
      <c r="X7" s="14">
        <v>2.1459999999999999</v>
      </c>
      <c r="Y7" s="14"/>
      <c r="Z7" s="63"/>
      <c r="AA7" s="21">
        <f t="shared" si="3"/>
        <v>156.76400000000001</v>
      </c>
      <c r="AB7" s="15" t="s">
        <v>20</v>
      </c>
      <c r="AC7" s="22"/>
      <c r="AD7" s="13">
        <v>44</v>
      </c>
      <c r="AE7" s="13">
        <v>11.97</v>
      </c>
      <c r="AF7" s="14">
        <f t="shared" si="0"/>
        <v>141.97399999999999</v>
      </c>
      <c r="AG7" s="20"/>
    </row>
    <row r="8" spans="1:33" ht="18" x14ac:dyDescent="0.35">
      <c r="A8" s="5">
        <f t="shared" si="1"/>
        <v>34</v>
      </c>
      <c r="B8" s="6">
        <f t="shared" si="2"/>
        <v>143.494</v>
      </c>
      <c r="D8" s="167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18"/>
      <c r="W8" s="14"/>
      <c r="X8" s="14">
        <v>3.1480000000000001</v>
      </c>
      <c r="Y8" s="14"/>
      <c r="Z8" s="63"/>
      <c r="AA8" s="21">
        <f t="shared" si="3"/>
        <v>155.762</v>
      </c>
      <c r="AB8" s="16" t="s">
        <v>32</v>
      </c>
      <c r="AC8" s="22"/>
      <c r="AD8" s="13">
        <v>54</v>
      </c>
      <c r="AE8" s="13">
        <v>12.33</v>
      </c>
      <c r="AF8" s="14">
        <f t="shared" si="0"/>
        <v>141.61399999999998</v>
      </c>
      <c r="AG8" s="20"/>
    </row>
    <row r="9" spans="1:33" ht="18" x14ac:dyDescent="0.35">
      <c r="A9" s="5">
        <f t="shared" si="1"/>
        <v>44</v>
      </c>
      <c r="B9" s="6">
        <f t="shared" si="2"/>
        <v>141.97399999999999</v>
      </c>
      <c r="C9" s="23"/>
      <c r="D9" s="167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18"/>
      <c r="W9" s="14"/>
      <c r="X9" s="14">
        <v>4.1500000000000004</v>
      </c>
      <c r="Y9" s="14"/>
      <c r="Z9" s="63"/>
      <c r="AA9" s="21">
        <f t="shared" si="3"/>
        <v>154.76</v>
      </c>
      <c r="AB9" s="15" t="s">
        <v>33</v>
      </c>
      <c r="AC9" s="22"/>
      <c r="AD9" s="13">
        <v>64</v>
      </c>
      <c r="AE9" s="13">
        <v>13</v>
      </c>
      <c r="AF9" s="14">
        <f t="shared" si="0"/>
        <v>140.94399999999999</v>
      </c>
      <c r="AG9" s="20"/>
    </row>
    <row r="10" spans="1:33" ht="18" x14ac:dyDescent="0.35">
      <c r="A10" s="5">
        <f t="shared" si="1"/>
        <v>54</v>
      </c>
      <c r="B10" s="6">
        <f t="shared" si="2"/>
        <v>141.61399999999998</v>
      </c>
      <c r="C10" s="7"/>
      <c r="D10" s="167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18">
        <v>13</v>
      </c>
      <c r="W10" s="14"/>
      <c r="X10" s="14">
        <v>4.9660000000000002</v>
      </c>
      <c r="Y10" s="14"/>
      <c r="Z10" s="63"/>
      <c r="AA10" s="21">
        <f t="shared" si="3"/>
        <v>153.94399999999999</v>
      </c>
      <c r="AB10" s="15" t="s">
        <v>16</v>
      </c>
      <c r="AC10" s="22"/>
      <c r="AD10" s="13">
        <v>76</v>
      </c>
      <c r="AE10" s="13">
        <v>12.81</v>
      </c>
      <c r="AF10" s="14">
        <f t="shared" si="0"/>
        <v>141.13399999999999</v>
      </c>
      <c r="AG10" s="20"/>
    </row>
    <row r="11" spans="1:33" ht="18" x14ac:dyDescent="0.35">
      <c r="A11" s="5">
        <f t="shared" si="1"/>
        <v>64</v>
      </c>
      <c r="B11" s="6">
        <f t="shared" si="2"/>
        <v>140.94399999999999</v>
      </c>
      <c r="C11" s="7"/>
      <c r="D11" s="167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70">
        <f>+AD3</f>
        <v>13</v>
      </c>
      <c r="W11" s="14"/>
      <c r="X11" s="71">
        <f>+AE3</f>
        <v>0</v>
      </c>
      <c r="Y11" s="14"/>
      <c r="Z11" s="63"/>
      <c r="AA11" s="21">
        <f>+$AA$10-X11</f>
        <v>153.94399999999999</v>
      </c>
      <c r="AB11" s="16"/>
      <c r="AC11" s="22"/>
      <c r="AD11" s="13">
        <v>88</v>
      </c>
      <c r="AE11" s="13">
        <v>12.67</v>
      </c>
      <c r="AF11" s="14">
        <f t="shared" si="0"/>
        <v>141.274</v>
      </c>
      <c r="AG11" s="20"/>
    </row>
    <row r="12" spans="1:33" ht="18" x14ac:dyDescent="0.35">
      <c r="A12" s="5">
        <f t="shared" si="1"/>
        <v>76</v>
      </c>
      <c r="B12" s="6">
        <f t="shared" si="2"/>
        <v>141.13399999999999</v>
      </c>
      <c r="C12" s="26"/>
      <c r="D12" s="167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70">
        <f t="shared" ref="V12:V29" si="4">+AD4</f>
        <v>18</v>
      </c>
      <c r="W12" s="14"/>
      <c r="X12" s="71">
        <f t="shared" ref="X12:X30" si="5">+AE4</f>
        <v>6.7</v>
      </c>
      <c r="Y12" s="14"/>
      <c r="Z12" s="63"/>
      <c r="AA12" s="21">
        <f t="shared" ref="AA12:AA30" si="6">+$AA$10-X12</f>
        <v>147.244</v>
      </c>
      <c r="AB12" s="16"/>
      <c r="AC12" s="22"/>
      <c r="AD12" s="13">
        <v>101</v>
      </c>
      <c r="AE12" s="13">
        <v>12.29</v>
      </c>
      <c r="AF12" s="14">
        <f t="shared" si="0"/>
        <v>141.654</v>
      </c>
      <c r="AG12" s="20"/>
    </row>
    <row r="13" spans="1:33" ht="18" x14ac:dyDescent="0.35">
      <c r="A13" s="5">
        <f t="shared" si="1"/>
        <v>88</v>
      </c>
      <c r="B13" s="6">
        <f t="shared" si="2"/>
        <v>141.274</v>
      </c>
      <c r="C13" s="26"/>
      <c r="D13" s="167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70">
        <f t="shared" si="4"/>
        <v>24</v>
      </c>
      <c r="W13" s="14"/>
      <c r="X13" s="71">
        <f t="shared" si="5"/>
        <v>9.33</v>
      </c>
      <c r="Y13" s="14"/>
      <c r="Z13" s="63"/>
      <c r="AA13" s="21">
        <f t="shared" si="6"/>
        <v>144.61399999999998</v>
      </c>
      <c r="AB13" s="15"/>
      <c r="AC13" s="22"/>
      <c r="AD13" s="13">
        <v>115</v>
      </c>
      <c r="AE13" s="13">
        <v>11.7</v>
      </c>
      <c r="AF13" s="14">
        <f t="shared" si="0"/>
        <v>142.244</v>
      </c>
      <c r="AG13" s="20"/>
    </row>
    <row r="14" spans="1:33" ht="18" x14ac:dyDescent="0.35">
      <c r="A14" s="5">
        <f t="shared" si="1"/>
        <v>101</v>
      </c>
      <c r="B14" s="6">
        <f t="shared" si="2"/>
        <v>141.654</v>
      </c>
      <c r="C14" s="26"/>
      <c r="D14" s="167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70">
        <f t="shared" si="4"/>
        <v>34</v>
      </c>
      <c r="W14" s="14"/>
      <c r="X14" s="71">
        <f t="shared" si="5"/>
        <v>10.45</v>
      </c>
      <c r="Y14" s="14"/>
      <c r="Z14" s="63"/>
      <c r="AA14" s="21">
        <f t="shared" si="6"/>
        <v>143.494</v>
      </c>
      <c r="AB14" s="27"/>
      <c r="AC14" s="22"/>
      <c r="AD14" s="13">
        <v>129</v>
      </c>
      <c r="AE14" s="13">
        <v>10.87</v>
      </c>
      <c r="AF14" s="14">
        <f t="shared" si="0"/>
        <v>143.07399999999998</v>
      </c>
      <c r="AG14" s="20"/>
    </row>
    <row r="15" spans="1:33" ht="18" x14ac:dyDescent="0.35">
      <c r="A15" s="5">
        <f t="shared" si="1"/>
        <v>115</v>
      </c>
      <c r="B15" s="6">
        <f t="shared" si="2"/>
        <v>142.244</v>
      </c>
      <c r="C15" s="26"/>
      <c r="D15" s="167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70">
        <f t="shared" si="4"/>
        <v>44</v>
      </c>
      <c r="W15" s="14"/>
      <c r="X15" s="71">
        <f t="shared" si="5"/>
        <v>11.97</v>
      </c>
      <c r="Y15" s="14"/>
      <c r="Z15" s="63"/>
      <c r="AA15" s="21">
        <f t="shared" si="6"/>
        <v>141.97399999999999</v>
      </c>
      <c r="AB15" s="15"/>
      <c r="AC15" s="22"/>
      <c r="AD15" s="13">
        <v>144</v>
      </c>
      <c r="AE15" s="13">
        <v>10.3</v>
      </c>
      <c r="AF15" s="14">
        <f t="shared" si="0"/>
        <v>143.64399999999998</v>
      </c>
      <c r="AG15" s="20"/>
    </row>
    <row r="16" spans="1:33" ht="18" x14ac:dyDescent="0.35">
      <c r="A16" s="5">
        <f t="shared" si="1"/>
        <v>129</v>
      </c>
      <c r="B16" s="6">
        <f t="shared" si="2"/>
        <v>143.07399999999998</v>
      </c>
      <c r="C16" s="26"/>
      <c r="D16" s="167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70">
        <f t="shared" si="4"/>
        <v>54</v>
      </c>
      <c r="W16" s="14"/>
      <c r="X16" s="71">
        <f t="shared" si="5"/>
        <v>12.33</v>
      </c>
      <c r="Y16" s="14"/>
      <c r="Z16" s="63"/>
      <c r="AA16" s="21">
        <f t="shared" si="6"/>
        <v>141.61399999999998</v>
      </c>
      <c r="AB16" s="15"/>
      <c r="AC16" s="22"/>
      <c r="AD16" s="13">
        <v>157</v>
      </c>
      <c r="AE16" s="13">
        <v>9.83</v>
      </c>
      <c r="AF16" s="14">
        <f t="shared" si="0"/>
        <v>144.11399999999998</v>
      </c>
      <c r="AG16" s="20"/>
    </row>
    <row r="17" spans="1:33" ht="18" x14ac:dyDescent="0.35">
      <c r="A17" s="5">
        <f t="shared" si="1"/>
        <v>144</v>
      </c>
      <c r="B17" s="6">
        <f t="shared" si="2"/>
        <v>143.64399999999998</v>
      </c>
      <c r="C17" s="26"/>
      <c r="D17" s="167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70">
        <f t="shared" si="4"/>
        <v>64</v>
      </c>
      <c r="W17" s="14"/>
      <c r="X17" s="71">
        <f t="shared" si="5"/>
        <v>13</v>
      </c>
      <c r="Y17" s="14"/>
      <c r="Z17" s="63"/>
      <c r="AA17" s="21">
        <f t="shared" si="6"/>
        <v>140.94399999999999</v>
      </c>
      <c r="AB17" s="27"/>
      <c r="AC17" s="22"/>
      <c r="AD17" s="28">
        <v>169</v>
      </c>
      <c r="AE17" s="13">
        <v>9.2899999999999991</v>
      </c>
      <c r="AF17" s="14">
        <f t="shared" si="0"/>
        <v>144.654</v>
      </c>
      <c r="AG17" s="7"/>
    </row>
    <row r="18" spans="1:33" ht="18" x14ac:dyDescent="0.35">
      <c r="A18" s="5">
        <f t="shared" si="1"/>
        <v>157</v>
      </c>
      <c r="B18" s="6">
        <f t="shared" si="2"/>
        <v>144.11399999999998</v>
      </c>
      <c r="C18" s="26"/>
      <c r="D18" s="167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70">
        <f t="shared" si="4"/>
        <v>76</v>
      </c>
      <c r="W18" s="14"/>
      <c r="X18" s="71">
        <f t="shared" si="5"/>
        <v>12.81</v>
      </c>
      <c r="Y18" s="14"/>
      <c r="Z18" s="63"/>
      <c r="AA18" s="21">
        <f t="shared" si="6"/>
        <v>141.13399999999999</v>
      </c>
      <c r="AB18" s="29"/>
      <c r="AC18" s="22"/>
      <c r="AD18" s="28">
        <v>181</v>
      </c>
      <c r="AE18" s="30">
        <v>8.4700000000000006</v>
      </c>
      <c r="AF18" s="14">
        <f t="shared" si="0"/>
        <v>145.47399999999999</v>
      </c>
      <c r="AG18" s="20"/>
    </row>
    <row r="19" spans="1:33" ht="18" x14ac:dyDescent="0.35">
      <c r="A19" s="5">
        <f t="shared" si="1"/>
        <v>169</v>
      </c>
      <c r="B19" s="6">
        <f t="shared" si="2"/>
        <v>144.654</v>
      </c>
      <c r="C19" s="26"/>
      <c r="D19" s="167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70">
        <f t="shared" si="4"/>
        <v>88</v>
      </c>
      <c r="W19" s="14"/>
      <c r="X19" s="71">
        <f t="shared" si="5"/>
        <v>12.67</v>
      </c>
      <c r="Y19" s="14"/>
      <c r="Z19" s="63"/>
      <c r="AA19" s="21">
        <f t="shared" si="6"/>
        <v>141.274</v>
      </c>
      <c r="AB19" s="29"/>
      <c r="AC19" s="9"/>
      <c r="AD19" s="28">
        <v>195</v>
      </c>
      <c r="AE19" s="30">
        <v>7.83</v>
      </c>
      <c r="AF19" s="14">
        <f t="shared" si="0"/>
        <v>146.11399999999998</v>
      </c>
      <c r="AG19" s="27"/>
    </row>
    <row r="20" spans="1:33" ht="18" x14ac:dyDescent="0.35">
      <c r="A20" s="5">
        <f t="shared" si="1"/>
        <v>181</v>
      </c>
      <c r="B20" s="6">
        <f t="shared" si="2"/>
        <v>145.47399999999999</v>
      </c>
      <c r="C20" s="26"/>
      <c r="D20" s="167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70">
        <f t="shared" si="4"/>
        <v>101</v>
      </c>
      <c r="W20" s="14"/>
      <c r="X20" s="71">
        <f t="shared" si="5"/>
        <v>12.29</v>
      </c>
      <c r="Y20" s="14"/>
      <c r="Z20" s="63"/>
      <c r="AA20" s="21">
        <f t="shared" si="6"/>
        <v>141.654</v>
      </c>
      <c r="AB20" s="15"/>
      <c r="AC20" s="9"/>
      <c r="AD20" s="28">
        <v>213</v>
      </c>
      <c r="AE20" s="30">
        <v>7.07</v>
      </c>
      <c r="AF20" s="14">
        <f t="shared" si="0"/>
        <v>146.874</v>
      </c>
      <c r="AG20" s="15"/>
    </row>
    <row r="21" spans="1:33" ht="18" x14ac:dyDescent="0.35">
      <c r="A21" s="5">
        <f t="shared" si="1"/>
        <v>195</v>
      </c>
      <c r="B21" s="6">
        <f t="shared" si="2"/>
        <v>146.11399999999998</v>
      </c>
      <c r="C21" s="26"/>
      <c r="D21" s="167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70">
        <f t="shared" si="4"/>
        <v>115</v>
      </c>
      <c r="W21" s="14"/>
      <c r="X21" s="71">
        <f t="shared" si="5"/>
        <v>11.7</v>
      </c>
      <c r="Y21" s="14"/>
      <c r="Z21" s="63"/>
      <c r="AA21" s="21">
        <f t="shared" si="6"/>
        <v>142.244</v>
      </c>
      <c r="AB21" s="15"/>
      <c r="AC21" s="9"/>
      <c r="AD21" s="28">
        <v>233</v>
      </c>
      <c r="AE21" s="30">
        <v>6.47</v>
      </c>
      <c r="AF21" s="14">
        <f t="shared" si="0"/>
        <v>147.47399999999999</v>
      </c>
      <c r="AG21" s="7"/>
    </row>
    <row r="22" spans="1:33" ht="18" x14ac:dyDescent="0.35">
      <c r="A22" s="5">
        <f t="shared" si="1"/>
        <v>213</v>
      </c>
      <c r="B22" s="6">
        <f t="shared" si="2"/>
        <v>146.874</v>
      </c>
      <c r="C22" s="15"/>
      <c r="D22" s="167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70">
        <f t="shared" si="4"/>
        <v>129</v>
      </c>
      <c r="W22" s="14"/>
      <c r="X22" s="71">
        <f t="shared" si="5"/>
        <v>10.87</v>
      </c>
      <c r="Y22" s="14"/>
      <c r="Z22" s="63"/>
      <c r="AA22" s="21">
        <f t="shared" si="6"/>
        <v>143.07399999999998</v>
      </c>
      <c r="AB22" s="15"/>
      <c r="AC22" s="9"/>
      <c r="AD22" s="28">
        <v>248</v>
      </c>
      <c r="AE22" s="30">
        <v>0</v>
      </c>
      <c r="AF22" s="14">
        <f t="shared" si="0"/>
        <v>153.94399999999999</v>
      </c>
      <c r="AG22" s="15" t="s">
        <v>21</v>
      </c>
    </row>
    <row r="23" spans="1:33" ht="18" x14ac:dyDescent="0.35">
      <c r="A23" s="5">
        <f t="shared" si="1"/>
        <v>233</v>
      </c>
      <c r="B23" s="6">
        <f t="shared" si="2"/>
        <v>147.47399999999999</v>
      </c>
      <c r="C23" s="26"/>
      <c r="D23" s="167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70">
        <f t="shared" si="4"/>
        <v>144</v>
      </c>
      <c r="W23" s="14"/>
      <c r="X23" s="71">
        <f t="shared" si="5"/>
        <v>10.3</v>
      </c>
      <c r="Y23" s="14"/>
      <c r="Z23" s="63"/>
      <c r="AA23" s="21">
        <f t="shared" si="6"/>
        <v>143.64399999999998</v>
      </c>
      <c r="AB23" s="27"/>
      <c r="AC23" s="9"/>
      <c r="AD23" s="28"/>
      <c r="AE23" s="30"/>
      <c r="AF23" s="14"/>
      <c r="AG23" s="27"/>
    </row>
    <row r="24" spans="1:33" ht="18" x14ac:dyDescent="0.35">
      <c r="A24" s="5">
        <f t="shared" si="1"/>
        <v>248</v>
      </c>
      <c r="B24" s="6">
        <f t="shared" si="2"/>
        <v>153.94399999999999</v>
      </c>
      <c r="C24" s="26" t="s">
        <v>21</v>
      </c>
      <c r="D24" s="167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70">
        <f t="shared" si="4"/>
        <v>157</v>
      </c>
      <c r="W24" s="14"/>
      <c r="X24" s="71">
        <f t="shared" si="5"/>
        <v>9.83</v>
      </c>
      <c r="Y24" s="31"/>
      <c r="Z24" s="64"/>
      <c r="AA24" s="21">
        <f t="shared" si="6"/>
        <v>144.11399999999998</v>
      </c>
      <c r="AB24" s="16"/>
      <c r="AC24" s="9"/>
      <c r="AD24" s="28"/>
      <c r="AE24" s="30"/>
      <c r="AF24" s="14"/>
      <c r="AG24" s="20"/>
    </row>
    <row r="25" spans="1:33" ht="18" x14ac:dyDescent="0.35">
      <c r="A25" s="5">
        <f>+V32</f>
        <v>255</v>
      </c>
      <c r="B25" s="6">
        <f>+AA32</f>
        <v>157.238</v>
      </c>
      <c r="C25" s="26"/>
      <c r="D25" s="167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70">
        <f t="shared" si="4"/>
        <v>169</v>
      </c>
      <c r="W25" s="31"/>
      <c r="X25" s="71">
        <f t="shared" si="5"/>
        <v>9.2899999999999991</v>
      </c>
      <c r="Y25" s="31"/>
      <c r="Z25" s="64"/>
      <c r="AA25" s="21">
        <f t="shared" si="6"/>
        <v>144.654</v>
      </c>
      <c r="AB25" s="16"/>
      <c r="AC25" s="9"/>
      <c r="AD25" s="28"/>
      <c r="AE25" s="32"/>
      <c r="AF25" s="14"/>
      <c r="AG25" s="20"/>
    </row>
    <row r="26" spans="1:33" ht="18" x14ac:dyDescent="0.35">
      <c r="A26" s="5"/>
      <c r="B26" s="6"/>
      <c r="C26" s="26"/>
      <c r="D26" s="167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70">
        <f t="shared" si="4"/>
        <v>181</v>
      </c>
      <c r="W26" s="31"/>
      <c r="X26" s="71">
        <f t="shared" si="5"/>
        <v>8.4700000000000006</v>
      </c>
      <c r="Y26" s="31"/>
      <c r="Z26" s="64"/>
      <c r="AA26" s="21">
        <f t="shared" si="6"/>
        <v>145.47399999999999</v>
      </c>
      <c r="AB26" s="16"/>
      <c r="AC26" s="9"/>
      <c r="AD26" s="28"/>
      <c r="AE26" s="32"/>
      <c r="AF26" s="14"/>
      <c r="AG26" s="27"/>
    </row>
    <row r="27" spans="1:33" ht="18" x14ac:dyDescent="0.35">
      <c r="A27" s="5"/>
      <c r="B27" s="6"/>
      <c r="C27" s="26"/>
      <c r="D27" s="167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70">
        <f t="shared" si="4"/>
        <v>195</v>
      </c>
      <c r="W27" s="31"/>
      <c r="X27" s="71">
        <f t="shared" si="5"/>
        <v>7.83</v>
      </c>
      <c r="Y27" s="31"/>
      <c r="Z27" s="64"/>
      <c r="AA27" s="21">
        <f t="shared" si="6"/>
        <v>146.11399999999998</v>
      </c>
      <c r="AB27" s="27"/>
      <c r="AC27" s="9"/>
      <c r="AD27" s="28"/>
      <c r="AE27" s="32"/>
      <c r="AF27" s="14"/>
      <c r="AG27" s="27"/>
    </row>
    <row r="28" spans="1:33" ht="18" x14ac:dyDescent="0.35">
      <c r="A28" s="5"/>
      <c r="B28" s="6"/>
      <c r="D28" s="167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70">
        <f>+AD20</f>
        <v>213</v>
      </c>
      <c r="W28" s="31"/>
      <c r="X28" s="71">
        <f t="shared" si="5"/>
        <v>7.07</v>
      </c>
      <c r="Y28" s="31"/>
      <c r="Z28" s="64"/>
      <c r="AA28" s="21">
        <f t="shared" si="6"/>
        <v>146.874</v>
      </c>
      <c r="AB28" s="27"/>
      <c r="AC28" s="9"/>
      <c r="AD28" s="28"/>
      <c r="AE28" s="30"/>
      <c r="AF28" s="14"/>
      <c r="AG28" s="15"/>
    </row>
    <row r="29" spans="1:33" ht="18" x14ac:dyDescent="0.35">
      <c r="A29" s="5"/>
      <c r="B29" s="6"/>
      <c r="C29" s="16"/>
      <c r="D29" s="167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70">
        <f t="shared" si="4"/>
        <v>233</v>
      </c>
      <c r="W29" s="31"/>
      <c r="X29" s="71">
        <f t="shared" si="5"/>
        <v>6.47</v>
      </c>
      <c r="Y29" s="31"/>
      <c r="Z29" s="64"/>
      <c r="AA29" s="21">
        <f t="shared" si="6"/>
        <v>147.47399999999999</v>
      </c>
      <c r="AB29" s="27"/>
      <c r="AC29" s="9"/>
      <c r="AD29" s="28"/>
      <c r="AE29" s="30"/>
      <c r="AF29" s="14"/>
      <c r="AG29" s="27"/>
    </row>
    <row r="30" spans="1:33" ht="18" x14ac:dyDescent="0.35">
      <c r="A30" s="5"/>
      <c r="B30" s="6"/>
      <c r="C30" s="33"/>
      <c r="D30" s="167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70">
        <f>+AD22</f>
        <v>248</v>
      </c>
      <c r="W30" s="14"/>
      <c r="X30" s="71">
        <f t="shared" si="5"/>
        <v>0</v>
      </c>
      <c r="Y30" s="14"/>
      <c r="Z30" s="64"/>
      <c r="AA30" s="21">
        <f t="shared" si="6"/>
        <v>153.94399999999999</v>
      </c>
      <c r="AB30" s="15" t="s">
        <v>21</v>
      </c>
      <c r="AC30" s="9"/>
      <c r="AD30" s="28"/>
      <c r="AE30" s="30"/>
      <c r="AF30" s="14"/>
      <c r="AG30" s="16"/>
    </row>
    <row r="31" spans="1:33" ht="18" x14ac:dyDescent="0.35">
      <c r="A31" s="5"/>
      <c r="B31" s="6"/>
      <c r="C31" s="27"/>
      <c r="D31" s="167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18"/>
      <c r="W31" s="14">
        <v>4.8360000000000003</v>
      </c>
      <c r="X31" s="14"/>
      <c r="Y31" s="14"/>
      <c r="Z31" s="63"/>
      <c r="AA31" s="21">
        <f>+$AA$10+W31</f>
        <v>158.78</v>
      </c>
      <c r="AB31" s="15"/>
      <c r="AC31" s="9"/>
      <c r="AD31" s="28"/>
      <c r="AE31" s="30"/>
      <c r="AF31" s="14"/>
      <c r="AG31" s="20"/>
    </row>
    <row r="32" spans="1:33" ht="18" x14ac:dyDescent="0.35">
      <c r="A32" s="5"/>
      <c r="B32" s="6"/>
      <c r="C32" s="27"/>
      <c r="D32" s="167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18">
        <v>255</v>
      </c>
      <c r="W32" s="14"/>
      <c r="X32" s="14">
        <v>1.542</v>
      </c>
      <c r="Y32" s="14"/>
      <c r="Z32" s="63"/>
      <c r="AA32" s="21">
        <f>+$AA$31-X32</f>
        <v>157.238</v>
      </c>
      <c r="AB32" s="15" t="s">
        <v>34</v>
      </c>
      <c r="AC32" s="9"/>
      <c r="AD32" s="34"/>
      <c r="AE32" s="34"/>
      <c r="AF32" s="34"/>
      <c r="AG32" s="34"/>
    </row>
    <row r="33" spans="1:33" ht="18" x14ac:dyDescent="0.35">
      <c r="A33" s="5"/>
      <c r="B33" s="6"/>
      <c r="C33" s="15"/>
      <c r="D33" s="167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18"/>
      <c r="W33" s="14"/>
      <c r="X33" s="14"/>
      <c r="Y33" s="14"/>
      <c r="Z33" s="63"/>
      <c r="AA33" s="21"/>
      <c r="AB33" s="27"/>
      <c r="AC33" s="4"/>
      <c r="AD33" s="4"/>
      <c r="AE33" s="4"/>
      <c r="AF33" s="4"/>
      <c r="AG33" s="4"/>
    </row>
    <row r="34" spans="1:33" ht="18" x14ac:dyDescent="0.35">
      <c r="A34" s="5"/>
      <c r="B34" s="6"/>
      <c r="C34" s="35"/>
      <c r="D34" s="167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18"/>
      <c r="W34" s="14"/>
      <c r="X34" s="14"/>
      <c r="Y34" s="14"/>
      <c r="Z34" s="63"/>
      <c r="AA34" s="21"/>
      <c r="AB34" s="27"/>
      <c r="AC34" s="9"/>
      <c r="AD34" s="36"/>
      <c r="AE34" s="37"/>
      <c r="AF34" s="38"/>
      <c r="AG34" s="39"/>
    </row>
    <row r="35" spans="1:33" ht="18" x14ac:dyDescent="0.35">
      <c r="A35" s="5"/>
      <c r="B35" s="6"/>
      <c r="C35" s="35"/>
      <c r="D35" s="167"/>
      <c r="E35" s="4"/>
      <c r="F35" s="4"/>
      <c r="G35" s="4"/>
      <c r="H35" s="4"/>
      <c r="I35" s="4"/>
      <c r="J35" s="4"/>
      <c r="K35" s="4"/>
      <c r="L35" s="4"/>
      <c r="M35" s="4"/>
      <c r="N35" s="40"/>
      <c r="O35" s="4"/>
      <c r="P35" s="4"/>
      <c r="Q35" s="4"/>
      <c r="R35" s="4"/>
      <c r="S35" s="4"/>
      <c r="T35" s="4"/>
      <c r="U35" s="4"/>
      <c r="V35" s="18"/>
      <c r="W35" s="14"/>
      <c r="X35" s="14"/>
      <c r="Y35" s="14"/>
      <c r="Z35" s="65"/>
      <c r="AA35" s="21"/>
      <c r="AB35" s="16"/>
      <c r="AC35" s="9"/>
      <c r="AD35" s="36"/>
      <c r="AE35" s="37"/>
      <c r="AF35" s="38"/>
      <c r="AG35" s="39"/>
    </row>
    <row r="36" spans="1:33" ht="18" x14ac:dyDescent="0.35">
      <c r="A36" s="5"/>
      <c r="B36" s="6"/>
      <c r="C36" s="16"/>
      <c r="D36" s="167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18"/>
      <c r="W36" s="14"/>
      <c r="X36" s="14"/>
      <c r="Y36" s="14"/>
      <c r="Z36" s="65"/>
      <c r="AA36" s="21"/>
      <c r="AB36" s="27"/>
      <c r="AC36" s="9"/>
      <c r="AD36" s="36"/>
      <c r="AE36" s="36"/>
      <c r="AF36" s="38"/>
      <c r="AG36" s="39"/>
    </row>
    <row r="37" spans="1:33" ht="18" x14ac:dyDescent="0.35">
      <c r="A37" s="5"/>
      <c r="B37" s="6"/>
      <c r="C37" s="35"/>
      <c r="D37" s="167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18"/>
      <c r="W37" s="14"/>
      <c r="X37" s="14"/>
      <c r="Y37" s="14"/>
      <c r="Z37" s="63"/>
      <c r="AA37" s="21"/>
      <c r="AB37" s="16"/>
      <c r="AC37" s="9"/>
      <c r="AD37" s="36"/>
      <c r="AE37" s="36"/>
      <c r="AF37" s="38"/>
      <c r="AG37" s="39"/>
    </row>
    <row r="38" spans="1:33" ht="18" x14ac:dyDescent="0.35">
      <c r="A38" s="5"/>
      <c r="B38" s="6"/>
      <c r="C38" s="35"/>
      <c r="D38" s="167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68"/>
      <c r="W38" s="68"/>
      <c r="X38" s="69"/>
      <c r="Y38" s="68"/>
      <c r="Z38" s="31"/>
      <c r="AA38" s="21"/>
      <c r="AB38" s="15"/>
      <c r="AC38" s="9"/>
      <c r="AD38" s="9"/>
      <c r="AE38" s="9"/>
      <c r="AF38" s="9"/>
      <c r="AG38" s="9"/>
    </row>
    <row r="39" spans="1:33" ht="18" x14ac:dyDescent="0.35">
      <c r="A39" s="41"/>
      <c r="B39" s="42"/>
      <c r="C39" s="43"/>
      <c r="D39" s="4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18"/>
      <c r="W39" s="18"/>
      <c r="X39" s="14"/>
      <c r="Y39" s="18"/>
      <c r="Z39" s="31"/>
      <c r="AA39" s="21"/>
      <c r="AB39" s="15"/>
      <c r="AC39" s="9"/>
      <c r="AD39" s="9"/>
      <c r="AE39" s="9"/>
      <c r="AF39" s="9"/>
      <c r="AG39" s="9"/>
    </row>
    <row r="40" spans="1:33" ht="18" x14ac:dyDescent="0.35">
      <c r="V40" s="18"/>
      <c r="W40" s="18"/>
      <c r="X40" s="14"/>
      <c r="Y40" s="18"/>
      <c r="Z40" s="18"/>
      <c r="AA40" s="21"/>
      <c r="AB40" s="27"/>
    </row>
    <row r="41" spans="1:33" ht="18" customHeight="1" x14ac:dyDescent="0.3">
      <c r="A41" s="45"/>
      <c r="B41" s="46"/>
      <c r="C41" s="47"/>
      <c r="D41" s="164" t="s">
        <v>22</v>
      </c>
    </row>
    <row r="42" spans="1:33" ht="17.399999999999999" x14ac:dyDescent="0.3">
      <c r="A42" s="48">
        <v>13</v>
      </c>
      <c r="B42" s="49">
        <v>153.94399999999999</v>
      </c>
      <c r="C42" s="50" t="s">
        <v>16</v>
      </c>
      <c r="D42" s="164"/>
    </row>
    <row r="43" spans="1:33" ht="17.399999999999999" x14ac:dyDescent="0.3">
      <c r="A43" s="48">
        <v>248</v>
      </c>
      <c r="B43" s="49">
        <v>153.94399999999999</v>
      </c>
      <c r="C43" s="50" t="s">
        <v>21</v>
      </c>
      <c r="D43" s="164"/>
    </row>
    <row r="44" spans="1:33" ht="17.399999999999999" x14ac:dyDescent="0.3">
      <c r="A44" s="51"/>
      <c r="B44" s="52"/>
      <c r="C44" s="165"/>
      <c r="D44" s="164"/>
    </row>
    <row r="45" spans="1:33" ht="17.399999999999999" x14ac:dyDescent="0.3">
      <c r="A45" s="51"/>
      <c r="B45" s="52"/>
      <c r="C45" s="166"/>
      <c r="D45" s="164"/>
    </row>
    <row r="46" spans="1:33" ht="17.399999999999999" x14ac:dyDescent="0.3">
      <c r="A46" s="51">
        <v>3</v>
      </c>
      <c r="B46" s="52">
        <v>158.76300000000001</v>
      </c>
      <c r="C46" s="165" t="s">
        <v>23</v>
      </c>
      <c r="D46" s="164"/>
    </row>
    <row r="47" spans="1:33" ht="17.399999999999999" x14ac:dyDescent="0.3">
      <c r="A47" s="51">
        <v>3</v>
      </c>
      <c r="B47" s="52">
        <f>+B46-1</f>
        <v>157.76300000000001</v>
      </c>
      <c r="C47" s="166"/>
      <c r="D47" s="164"/>
    </row>
    <row r="48" spans="1:33" ht="17.399999999999999" x14ac:dyDescent="0.3">
      <c r="A48" s="51">
        <v>6</v>
      </c>
      <c r="B48" s="52">
        <v>157.76599999999999</v>
      </c>
      <c r="C48" s="160" t="s">
        <v>24</v>
      </c>
      <c r="D48" s="164"/>
    </row>
    <row r="49" spans="1:5" ht="17.399999999999999" x14ac:dyDescent="0.3">
      <c r="A49" s="51">
        <v>6</v>
      </c>
      <c r="B49" s="52">
        <f>+B48-1</f>
        <v>156.76599999999999</v>
      </c>
      <c r="C49" s="160"/>
      <c r="D49" s="164"/>
    </row>
    <row r="50" spans="1:5" ht="17.399999999999999" x14ac:dyDescent="0.3">
      <c r="A50" s="51">
        <v>8</v>
      </c>
      <c r="B50" s="52">
        <v>156.76400000000001</v>
      </c>
      <c r="C50" s="160" t="s">
        <v>25</v>
      </c>
      <c r="D50" s="164"/>
    </row>
    <row r="51" spans="1:5" ht="17.399999999999999" x14ac:dyDescent="0.3">
      <c r="A51" s="51">
        <v>8</v>
      </c>
      <c r="B51" s="52">
        <f>+B50-1</f>
        <v>155.76400000000001</v>
      </c>
      <c r="C51" s="160"/>
      <c r="D51" s="164"/>
    </row>
    <row r="52" spans="1:5" ht="17.399999999999999" x14ac:dyDescent="0.3">
      <c r="A52" s="51">
        <v>11</v>
      </c>
      <c r="B52" s="52">
        <v>155.762</v>
      </c>
      <c r="C52" s="160" t="s">
        <v>35</v>
      </c>
      <c r="D52" s="72"/>
    </row>
    <row r="53" spans="1:5" ht="17.399999999999999" x14ac:dyDescent="0.3">
      <c r="A53" s="51">
        <v>11</v>
      </c>
      <c r="B53" s="52">
        <f>+B52-1</f>
        <v>154.762</v>
      </c>
      <c r="C53" s="160"/>
      <c r="D53" s="72"/>
    </row>
    <row r="54" spans="1:5" ht="17.399999999999999" x14ac:dyDescent="0.3">
      <c r="A54" s="51">
        <v>13</v>
      </c>
      <c r="B54" s="52">
        <v>154.76</v>
      </c>
      <c r="C54" s="160" t="s">
        <v>36</v>
      </c>
      <c r="D54" s="72"/>
    </row>
    <row r="55" spans="1:5" ht="17.399999999999999" x14ac:dyDescent="0.3">
      <c r="A55" s="51">
        <v>13</v>
      </c>
      <c r="B55" s="52">
        <f>+B54-1</f>
        <v>153.76</v>
      </c>
      <c r="C55" s="160"/>
      <c r="D55" s="72"/>
    </row>
    <row r="56" spans="1:5" ht="17.399999999999999" x14ac:dyDescent="0.3">
      <c r="A56" s="51"/>
      <c r="B56" s="52"/>
      <c r="C56" s="160"/>
      <c r="D56" s="53"/>
    </row>
    <row r="57" spans="1:5" ht="17.399999999999999" x14ac:dyDescent="0.3">
      <c r="A57" s="51"/>
      <c r="B57" s="52"/>
      <c r="C57" s="160"/>
      <c r="D57" s="53"/>
    </row>
    <row r="58" spans="1:5" ht="17.399999999999999" x14ac:dyDescent="0.3">
      <c r="A58" s="54">
        <v>3</v>
      </c>
      <c r="B58" s="55">
        <v>157.238</v>
      </c>
      <c r="C58" s="56" t="s">
        <v>26</v>
      </c>
    </row>
    <row r="59" spans="1:5" ht="17.399999999999999" x14ac:dyDescent="0.3">
      <c r="A59" s="54">
        <v>255</v>
      </c>
      <c r="B59" s="55">
        <v>157.238</v>
      </c>
      <c r="C59" s="56" t="s">
        <v>26</v>
      </c>
      <c r="E59" s="62">
        <f>+B58-C60</f>
        <v>10.472000000000008</v>
      </c>
    </row>
    <row r="60" spans="1:5" ht="17.399999999999999" x14ac:dyDescent="0.3">
      <c r="A60" s="61" t="s">
        <v>27</v>
      </c>
      <c r="B60" s="61"/>
      <c r="C60" s="58">
        <v>146.76599999999999</v>
      </c>
    </row>
    <row r="61" spans="1:5" ht="17.399999999999999" x14ac:dyDescent="0.3">
      <c r="A61" s="59" t="s">
        <v>28</v>
      </c>
      <c r="B61" s="61"/>
      <c r="C61" s="60"/>
    </row>
    <row r="62" spans="1:5" ht="17.399999999999999" x14ac:dyDescent="0.3">
      <c r="A62" s="161" t="s">
        <v>29</v>
      </c>
      <c r="B62" s="161"/>
      <c r="C62" s="58">
        <f>+Z4</f>
        <v>158.005</v>
      </c>
    </row>
    <row r="63" spans="1:5" ht="17.399999999999999" x14ac:dyDescent="0.3">
      <c r="A63" s="161" t="s">
        <v>30</v>
      </c>
      <c r="B63" s="161"/>
      <c r="C63" s="58">
        <f>+B58</f>
        <v>157.238</v>
      </c>
    </row>
  </sheetData>
  <mergeCells count="21">
    <mergeCell ref="AD1:AG1"/>
    <mergeCell ref="V2:V3"/>
    <mergeCell ref="W2:W3"/>
    <mergeCell ref="X2:X3"/>
    <mergeCell ref="Y2:Y3"/>
    <mergeCell ref="Z2:Z3"/>
    <mergeCell ref="AA2:AA3"/>
    <mergeCell ref="AB2:AB3"/>
    <mergeCell ref="V1:AB1"/>
    <mergeCell ref="A63:B63"/>
    <mergeCell ref="C52:C53"/>
    <mergeCell ref="C54:C55"/>
    <mergeCell ref="D1:D38"/>
    <mergeCell ref="E1:T1"/>
    <mergeCell ref="C56:C57"/>
    <mergeCell ref="A62:B62"/>
    <mergeCell ref="D41:D51"/>
    <mergeCell ref="C44:C45"/>
    <mergeCell ref="C46:C47"/>
    <mergeCell ref="C48:C49"/>
    <mergeCell ref="C50:C51"/>
  </mergeCells>
  <pageMargins left="0.7" right="0.7" top="0.75" bottom="0.75" header="0.3" footer="0.3"/>
  <pageSetup orientation="portrait" r:id="rId1"/>
  <ignoredErrors>
    <ignoredError sqref="A25:B25" formula="1"/>
  </ignoredError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G63"/>
  <sheetViews>
    <sheetView zoomScale="50" zoomScaleNormal="50" workbookViewId="0">
      <selection activeCell="A3" sqref="A3:B33"/>
    </sheetView>
  </sheetViews>
  <sheetFormatPr baseColWidth="10" defaultRowHeight="14.4" x14ac:dyDescent="0.3"/>
  <cols>
    <col min="1" max="1" width="13.33203125" customWidth="1"/>
    <col min="2" max="2" width="14.88671875" customWidth="1"/>
    <col min="3" max="3" width="35.33203125" bestFit="1" customWidth="1"/>
    <col min="24" max="24" width="17.109375" customWidth="1"/>
    <col min="25" max="25" width="13.6640625" customWidth="1"/>
    <col min="26" max="26" width="13.33203125" bestFit="1" customWidth="1"/>
    <col min="27" max="27" width="13" bestFit="1" customWidth="1"/>
    <col min="28" max="28" width="36.44140625" bestFit="1" customWidth="1"/>
    <col min="31" max="31" width="12.109375" bestFit="1" customWidth="1"/>
    <col min="32" max="32" width="11.33203125" bestFit="1" customWidth="1"/>
    <col min="33" max="33" width="17.88671875" customWidth="1"/>
  </cols>
  <sheetData>
    <row r="1" spans="1:33" ht="20.25" customHeight="1" x14ac:dyDescent="0.35">
      <c r="A1" s="1" t="s">
        <v>0</v>
      </c>
      <c r="B1" s="2" t="s">
        <v>1</v>
      </c>
      <c r="C1" s="3" t="s">
        <v>2</v>
      </c>
      <c r="D1" s="167" t="s">
        <v>3</v>
      </c>
      <c r="E1" s="168" t="s">
        <v>4</v>
      </c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4"/>
      <c r="V1" s="169" t="s">
        <v>5</v>
      </c>
      <c r="W1" s="170"/>
      <c r="X1" s="170"/>
      <c r="Y1" s="170"/>
      <c r="Z1" s="170"/>
      <c r="AA1" s="170"/>
      <c r="AB1" s="171"/>
      <c r="AC1" s="4"/>
      <c r="AD1" s="169" t="s">
        <v>6</v>
      </c>
      <c r="AE1" s="170"/>
      <c r="AF1" s="170"/>
      <c r="AG1" s="171"/>
    </row>
    <row r="2" spans="1:33" ht="21" x14ac:dyDescent="0.4">
      <c r="A2" s="5"/>
      <c r="B2" s="6">
        <f>+Z4</f>
        <v>158.12299999999999</v>
      </c>
      <c r="C2" s="7" t="s">
        <v>139</v>
      </c>
      <c r="D2" s="167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4"/>
      <c r="V2" s="172" t="s">
        <v>8</v>
      </c>
      <c r="W2" s="172" t="s">
        <v>9</v>
      </c>
      <c r="X2" s="172" t="s">
        <v>10</v>
      </c>
      <c r="Y2" s="172" t="s">
        <v>11</v>
      </c>
      <c r="Z2" s="172" t="s">
        <v>12</v>
      </c>
      <c r="AA2" s="174" t="s">
        <v>1</v>
      </c>
      <c r="AB2" s="162" t="s">
        <v>13</v>
      </c>
      <c r="AC2" s="9"/>
      <c r="AD2" s="10" t="s">
        <v>14</v>
      </c>
      <c r="AE2" s="11" t="s">
        <v>15</v>
      </c>
      <c r="AF2" s="11" t="s">
        <v>1</v>
      </c>
      <c r="AG2" s="12" t="s">
        <v>2</v>
      </c>
    </row>
    <row r="3" spans="1:33" ht="21" x14ac:dyDescent="0.4">
      <c r="A3" s="5">
        <f>+V5</f>
        <v>1.9</v>
      </c>
      <c r="B3" s="6">
        <f>+AA5</f>
        <v>158.11799999999999</v>
      </c>
      <c r="C3" s="7"/>
      <c r="D3" s="167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4"/>
      <c r="V3" s="173"/>
      <c r="W3" s="173"/>
      <c r="X3" s="173"/>
      <c r="Y3" s="173"/>
      <c r="Z3" s="173"/>
      <c r="AA3" s="175"/>
      <c r="AB3" s="163"/>
      <c r="AC3" s="9"/>
      <c r="AD3" s="13">
        <v>17.8</v>
      </c>
      <c r="AE3" s="13">
        <v>0.1</v>
      </c>
      <c r="AF3" s="14">
        <f>+AA12</f>
        <v>152.57</v>
      </c>
      <c r="AG3" s="15" t="s">
        <v>16</v>
      </c>
    </row>
    <row r="4" spans="1:33" ht="18" x14ac:dyDescent="0.35">
      <c r="A4" s="5">
        <f t="shared" ref="A4" si="0">+V6</f>
        <v>8.9</v>
      </c>
      <c r="B4" s="6">
        <f t="shared" ref="B4" si="1">+AA6</f>
        <v>155.715</v>
      </c>
      <c r="C4" s="16"/>
      <c r="D4" s="16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4"/>
      <c r="V4" s="66"/>
      <c r="W4" s="67">
        <v>0.16200000000000001</v>
      </c>
      <c r="X4" s="67"/>
      <c r="Y4" s="67"/>
      <c r="Z4" s="14">
        <v>158.12299999999999</v>
      </c>
      <c r="AA4" s="19">
        <f>+Z4+W4</f>
        <v>158.285</v>
      </c>
      <c r="AB4" s="7" t="s">
        <v>139</v>
      </c>
      <c r="AC4" s="9"/>
      <c r="AD4" s="13">
        <v>26</v>
      </c>
      <c r="AE4" s="13">
        <v>7.05</v>
      </c>
      <c r="AF4" s="14">
        <f t="shared" ref="AF4:AF25" si="2">+AA13</f>
        <v>145.61999999999998</v>
      </c>
      <c r="AG4" s="20"/>
    </row>
    <row r="5" spans="1:33" ht="18" x14ac:dyDescent="0.35">
      <c r="A5" s="5">
        <f>+V8</f>
        <v>17.8</v>
      </c>
      <c r="B5" s="6">
        <f>+AA8</f>
        <v>152.66999999999999</v>
      </c>
      <c r="C5" s="16" t="s">
        <v>16</v>
      </c>
      <c r="D5" s="167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18">
        <v>1.9</v>
      </c>
      <c r="W5" s="14"/>
      <c r="X5" s="14">
        <v>0.16700000000000001</v>
      </c>
      <c r="Y5" s="14"/>
      <c r="Z5" s="63"/>
      <c r="AA5" s="21">
        <f>+$AA$4-X5</f>
        <v>158.11799999999999</v>
      </c>
      <c r="AB5" s="15"/>
      <c r="AC5" s="22"/>
      <c r="AD5" s="13">
        <v>35</v>
      </c>
      <c r="AE5" s="13">
        <v>9.02</v>
      </c>
      <c r="AF5" s="14">
        <f t="shared" si="2"/>
        <v>143.64999999999998</v>
      </c>
      <c r="AG5" s="20"/>
    </row>
    <row r="6" spans="1:33" ht="18" x14ac:dyDescent="0.35">
      <c r="A6" s="5">
        <f>+V12</f>
        <v>17.8</v>
      </c>
      <c r="B6" s="6">
        <f>+AA12</f>
        <v>152.57</v>
      </c>
      <c r="C6" s="15"/>
      <c r="D6" s="167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18">
        <v>8.9</v>
      </c>
      <c r="W6" s="14"/>
      <c r="X6" s="14">
        <v>2.57</v>
      </c>
      <c r="Y6" s="14"/>
      <c r="Z6" s="63"/>
      <c r="AA6" s="21">
        <f t="shared" ref="AA6" si="3">+$AA$4-X6</f>
        <v>155.715</v>
      </c>
      <c r="AB6" s="7"/>
      <c r="AC6" s="22"/>
      <c r="AD6" s="13">
        <v>44</v>
      </c>
      <c r="AE6" s="13">
        <v>10.65</v>
      </c>
      <c r="AF6" s="14">
        <f t="shared" si="2"/>
        <v>142.01999999999998</v>
      </c>
      <c r="AG6" s="20"/>
    </row>
    <row r="7" spans="1:33" ht="18" x14ac:dyDescent="0.35">
      <c r="A7" s="5">
        <f t="shared" ref="A7:A27" si="4">+V13</f>
        <v>26</v>
      </c>
      <c r="B7" s="6">
        <f t="shared" ref="B7:B28" si="5">+AA13</f>
        <v>145.61999999999998</v>
      </c>
      <c r="C7" s="7"/>
      <c r="D7" s="167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18">
        <v>15.9</v>
      </c>
      <c r="W7" s="14">
        <v>3.5910000000000002</v>
      </c>
      <c r="X7" s="14"/>
      <c r="Y7" s="14">
        <v>4.8780000000000001</v>
      </c>
      <c r="Z7" s="63"/>
      <c r="AA7" s="21">
        <f>+$AA$4+W7-Y7</f>
        <v>156.99799999999999</v>
      </c>
      <c r="AB7" s="15"/>
      <c r="AC7" s="22"/>
      <c r="AD7" s="13">
        <v>53</v>
      </c>
      <c r="AE7" s="13">
        <v>12.1</v>
      </c>
      <c r="AF7" s="14">
        <f t="shared" si="2"/>
        <v>140.57</v>
      </c>
      <c r="AG7" s="20"/>
    </row>
    <row r="8" spans="1:33" ht="18" x14ac:dyDescent="0.35">
      <c r="A8" s="5">
        <f t="shared" si="4"/>
        <v>35</v>
      </c>
      <c r="B8" s="6">
        <f t="shared" si="5"/>
        <v>143.64999999999998</v>
      </c>
      <c r="D8" s="167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18">
        <v>17.8</v>
      </c>
      <c r="W8" s="14"/>
      <c r="X8" s="14">
        <v>4.3280000000000003</v>
      </c>
      <c r="Y8" s="14"/>
      <c r="Z8" s="63"/>
      <c r="AA8" s="21">
        <f>+$AA$7-X8</f>
        <v>152.66999999999999</v>
      </c>
      <c r="AB8" s="15" t="s">
        <v>16</v>
      </c>
      <c r="AC8" s="22"/>
      <c r="AD8" s="13">
        <v>62</v>
      </c>
      <c r="AE8" s="13">
        <v>12.55</v>
      </c>
      <c r="AF8" s="14">
        <f t="shared" si="2"/>
        <v>140.11999999999998</v>
      </c>
      <c r="AG8" s="20"/>
    </row>
    <row r="9" spans="1:33" ht="18" x14ac:dyDescent="0.35">
      <c r="A9" s="5">
        <f t="shared" si="4"/>
        <v>44</v>
      </c>
      <c r="B9" s="6">
        <f t="shared" si="5"/>
        <v>142.01999999999998</v>
      </c>
      <c r="C9" s="23"/>
      <c r="D9" s="167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18"/>
      <c r="W9" s="14"/>
      <c r="X9" s="14">
        <v>2.2410000000000001</v>
      </c>
      <c r="Y9" s="14"/>
      <c r="Z9" s="63"/>
      <c r="AA9" s="21">
        <f t="shared" ref="AA9:AA11" si="6">+$AA$7-X9</f>
        <v>154.75699999999998</v>
      </c>
      <c r="AB9" s="15" t="s">
        <v>33</v>
      </c>
      <c r="AC9" s="22"/>
      <c r="AD9" s="13">
        <v>71</v>
      </c>
      <c r="AE9" s="13">
        <v>12.5</v>
      </c>
      <c r="AF9" s="14">
        <f t="shared" si="2"/>
        <v>140.16999999999999</v>
      </c>
      <c r="AG9" s="20"/>
    </row>
    <row r="10" spans="1:33" ht="18" x14ac:dyDescent="0.35">
      <c r="A10" s="5">
        <f t="shared" si="4"/>
        <v>53</v>
      </c>
      <c r="B10" s="6">
        <f t="shared" si="5"/>
        <v>140.57</v>
      </c>
      <c r="C10" s="7"/>
      <c r="D10" s="167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18"/>
      <c r="W10" s="14"/>
      <c r="X10" s="14">
        <v>1.2370000000000001</v>
      </c>
      <c r="Y10" s="14"/>
      <c r="Z10" s="63"/>
      <c r="AA10" s="21">
        <f t="shared" si="6"/>
        <v>155.761</v>
      </c>
      <c r="AB10" s="15" t="s">
        <v>140</v>
      </c>
      <c r="AC10" s="22"/>
      <c r="AD10" s="13">
        <v>80</v>
      </c>
      <c r="AE10" s="13">
        <v>12.01</v>
      </c>
      <c r="AF10" s="14">
        <f t="shared" si="2"/>
        <v>140.66</v>
      </c>
      <c r="AG10" s="20"/>
    </row>
    <row r="11" spans="1:33" ht="18" x14ac:dyDescent="0.35">
      <c r="A11" s="5">
        <f t="shared" si="4"/>
        <v>62</v>
      </c>
      <c r="B11" s="6">
        <f t="shared" si="5"/>
        <v>140.11999999999998</v>
      </c>
      <c r="C11" s="7"/>
      <c r="D11" s="167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18"/>
      <c r="W11" s="14"/>
      <c r="X11" s="14">
        <v>0.22900000000000001</v>
      </c>
      <c r="Y11" s="14"/>
      <c r="Z11" s="63"/>
      <c r="AA11" s="21">
        <f t="shared" si="6"/>
        <v>156.76899999999998</v>
      </c>
      <c r="AB11" s="16" t="s">
        <v>20</v>
      </c>
      <c r="AC11" s="22"/>
      <c r="AD11" s="13">
        <v>89</v>
      </c>
      <c r="AE11" s="13">
        <v>12.1</v>
      </c>
      <c r="AF11" s="14">
        <f t="shared" si="2"/>
        <v>140.57</v>
      </c>
      <c r="AG11" s="20"/>
    </row>
    <row r="12" spans="1:33" ht="18" x14ac:dyDescent="0.35">
      <c r="A12" s="5">
        <f t="shared" si="4"/>
        <v>71</v>
      </c>
      <c r="B12" s="6">
        <f t="shared" si="5"/>
        <v>140.16999999999999</v>
      </c>
      <c r="C12" s="26"/>
      <c r="D12" s="167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148">
        <f>+AD3</f>
        <v>17.8</v>
      </c>
      <c r="W12" s="14"/>
      <c r="X12" s="149">
        <f>+AE3</f>
        <v>0.1</v>
      </c>
      <c r="Y12" s="14"/>
      <c r="Z12" s="63"/>
      <c r="AA12" s="21">
        <f>+$AA$8-X12</f>
        <v>152.57</v>
      </c>
      <c r="AB12" s="16"/>
      <c r="AC12" s="22"/>
      <c r="AD12" s="13">
        <v>98</v>
      </c>
      <c r="AE12" s="13">
        <v>11.2</v>
      </c>
      <c r="AF12" s="14">
        <f t="shared" si="2"/>
        <v>141.47</v>
      </c>
      <c r="AG12" s="20"/>
    </row>
    <row r="13" spans="1:33" ht="18" x14ac:dyDescent="0.35">
      <c r="A13" s="5">
        <f t="shared" si="4"/>
        <v>80</v>
      </c>
      <c r="B13" s="6">
        <f t="shared" si="5"/>
        <v>140.66</v>
      </c>
      <c r="C13" s="26"/>
      <c r="D13" s="167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148">
        <f t="shared" ref="V13:V34" si="7">+AD4</f>
        <v>26</v>
      </c>
      <c r="W13" s="14"/>
      <c r="X13" s="149">
        <f t="shared" ref="X13:X34" si="8">+AE4</f>
        <v>7.05</v>
      </c>
      <c r="Y13" s="14"/>
      <c r="Z13" s="63"/>
      <c r="AA13" s="21">
        <f t="shared" ref="AA13:AA34" si="9">+$AA$8-X13</f>
        <v>145.61999999999998</v>
      </c>
      <c r="AB13" s="15"/>
      <c r="AC13" s="22"/>
      <c r="AD13" s="13">
        <v>107</v>
      </c>
      <c r="AE13" s="13">
        <v>10.41</v>
      </c>
      <c r="AF13" s="14">
        <f t="shared" si="2"/>
        <v>142.26</v>
      </c>
      <c r="AG13" s="20"/>
    </row>
    <row r="14" spans="1:33" ht="18" x14ac:dyDescent="0.35">
      <c r="A14" s="5">
        <f t="shared" si="4"/>
        <v>89</v>
      </c>
      <c r="B14" s="6">
        <f t="shared" si="5"/>
        <v>140.57</v>
      </c>
      <c r="C14" s="26"/>
      <c r="D14" s="167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148">
        <f t="shared" si="7"/>
        <v>35</v>
      </c>
      <c r="W14" s="14"/>
      <c r="X14" s="149">
        <f t="shared" si="8"/>
        <v>9.02</v>
      </c>
      <c r="Y14" s="14"/>
      <c r="Z14" s="63"/>
      <c r="AA14" s="21">
        <f t="shared" si="9"/>
        <v>143.64999999999998</v>
      </c>
      <c r="AB14" s="27"/>
      <c r="AC14" s="22"/>
      <c r="AD14" s="13">
        <v>116</v>
      </c>
      <c r="AE14" s="13">
        <v>10.41</v>
      </c>
      <c r="AF14" s="14">
        <f t="shared" si="2"/>
        <v>142.26</v>
      </c>
      <c r="AG14" s="20"/>
    </row>
    <row r="15" spans="1:33" ht="18" x14ac:dyDescent="0.35">
      <c r="A15" s="5">
        <f t="shared" si="4"/>
        <v>98</v>
      </c>
      <c r="B15" s="6">
        <f t="shared" si="5"/>
        <v>141.47</v>
      </c>
      <c r="C15" s="26"/>
      <c r="D15" s="167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148">
        <f t="shared" si="7"/>
        <v>44</v>
      </c>
      <c r="W15" s="14"/>
      <c r="X15" s="149">
        <f t="shared" si="8"/>
        <v>10.65</v>
      </c>
      <c r="Y15" s="14"/>
      <c r="Z15" s="63"/>
      <c r="AA15" s="21">
        <f t="shared" si="9"/>
        <v>142.01999999999998</v>
      </c>
      <c r="AB15" s="15"/>
      <c r="AC15" s="22"/>
      <c r="AD15" s="13">
        <v>125</v>
      </c>
      <c r="AE15" s="13">
        <v>8.75</v>
      </c>
      <c r="AF15" s="14">
        <f t="shared" si="2"/>
        <v>143.91999999999999</v>
      </c>
      <c r="AG15" s="20"/>
    </row>
    <row r="16" spans="1:33" ht="18" x14ac:dyDescent="0.35">
      <c r="A16" s="5">
        <f t="shared" si="4"/>
        <v>107</v>
      </c>
      <c r="B16" s="6">
        <f t="shared" si="5"/>
        <v>142.26</v>
      </c>
      <c r="C16" s="26"/>
      <c r="D16" s="167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148">
        <f t="shared" si="7"/>
        <v>53</v>
      </c>
      <c r="W16" s="14"/>
      <c r="X16" s="149">
        <f t="shared" si="8"/>
        <v>12.1</v>
      </c>
      <c r="Y16" s="14"/>
      <c r="Z16" s="63"/>
      <c r="AA16" s="21">
        <f t="shared" si="9"/>
        <v>140.57</v>
      </c>
      <c r="AB16" s="15"/>
      <c r="AC16" s="22"/>
      <c r="AD16" s="13">
        <v>134</v>
      </c>
      <c r="AE16" s="13">
        <v>8.42</v>
      </c>
      <c r="AF16" s="14">
        <f t="shared" si="2"/>
        <v>144.25</v>
      </c>
      <c r="AG16" s="20"/>
    </row>
    <row r="17" spans="1:33" ht="18" x14ac:dyDescent="0.35">
      <c r="A17" s="5">
        <f t="shared" si="4"/>
        <v>116</v>
      </c>
      <c r="B17" s="6">
        <f t="shared" si="5"/>
        <v>142.26</v>
      </c>
      <c r="C17" s="26"/>
      <c r="D17" s="167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148">
        <f t="shared" si="7"/>
        <v>62</v>
      </c>
      <c r="W17" s="14"/>
      <c r="X17" s="149">
        <f t="shared" si="8"/>
        <v>12.55</v>
      </c>
      <c r="Y17" s="14"/>
      <c r="Z17" s="63"/>
      <c r="AA17" s="21">
        <f t="shared" si="9"/>
        <v>140.11999999999998</v>
      </c>
      <c r="AB17" s="27"/>
      <c r="AC17" s="22"/>
      <c r="AD17" s="28">
        <v>143</v>
      </c>
      <c r="AE17" s="13">
        <v>7.73</v>
      </c>
      <c r="AF17" s="14">
        <f t="shared" si="2"/>
        <v>144.94</v>
      </c>
      <c r="AG17" s="7"/>
    </row>
    <row r="18" spans="1:33" ht="18" x14ac:dyDescent="0.35">
      <c r="A18" s="5">
        <f t="shared" si="4"/>
        <v>125</v>
      </c>
      <c r="B18" s="6">
        <f t="shared" si="5"/>
        <v>143.91999999999999</v>
      </c>
      <c r="C18" s="26"/>
      <c r="D18" s="167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148">
        <f t="shared" si="7"/>
        <v>71</v>
      </c>
      <c r="W18" s="14"/>
      <c r="X18" s="149">
        <f t="shared" si="8"/>
        <v>12.5</v>
      </c>
      <c r="Y18" s="14"/>
      <c r="Z18" s="63"/>
      <c r="AA18" s="21">
        <f t="shared" si="9"/>
        <v>140.16999999999999</v>
      </c>
      <c r="AB18" s="29"/>
      <c r="AC18" s="22"/>
      <c r="AD18" s="28">
        <v>152</v>
      </c>
      <c r="AE18" s="30">
        <v>7.53</v>
      </c>
      <c r="AF18" s="14">
        <f t="shared" si="2"/>
        <v>145.13999999999999</v>
      </c>
      <c r="AG18" s="20"/>
    </row>
    <row r="19" spans="1:33" ht="18" x14ac:dyDescent="0.35">
      <c r="A19" s="5">
        <f t="shared" si="4"/>
        <v>134</v>
      </c>
      <c r="B19" s="6">
        <f t="shared" si="5"/>
        <v>144.25</v>
      </c>
      <c r="C19" s="26"/>
      <c r="D19" s="167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148">
        <f t="shared" si="7"/>
        <v>80</v>
      </c>
      <c r="W19" s="14"/>
      <c r="X19" s="149">
        <f t="shared" si="8"/>
        <v>12.01</v>
      </c>
      <c r="Y19" s="14"/>
      <c r="Z19" s="63"/>
      <c r="AA19" s="21">
        <f t="shared" si="9"/>
        <v>140.66</v>
      </c>
      <c r="AB19" s="29"/>
      <c r="AC19" s="9"/>
      <c r="AD19" s="28">
        <v>161</v>
      </c>
      <c r="AE19" s="30">
        <v>6.48</v>
      </c>
      <c r="AF19" s="14">
        <f t="shared" si="2"/>
        <v>146.19</v>
      </c>
      <c r="AG19" s="27"/>
    </row>
    <row r="20" spans="1:33" ht="18" x14ac:dyDescent="0.35">
      <c r="A20" s="5">
        <f t="shared" si="4"/>
        <v>143</v>
      </c>
      <c r="B20" s="6">
        <f t="shared" si="5"/>
        <v>144.94</v>
      </c>
      <c r="C20" s="26"/>
      <c r="D20" s="167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148">
        <f t="shared" si="7"/>
        <v>89</v>
      </c>
      <c r="W20" s="14"/>
      <c r="X20" s="149">
        <f t="shared" si="8"/>
        <v>12.1</v>
      </c>
      <c r="Y20" s="14"/>
      <c r="Z20" s="63"/>
      <c r="AA20" s="21">
        <f t="shared" si="9"/>
        <v>140.57</v>
      </c>
      <c r="AB20" s="15"/>
      <c r="AC20" s="9"/>
      <c r="AD20" s="28">
        <v>170</v>
      </c>
      <c r="AE20" s="30">
        <v>6.12</v>
      </c>
      <c r="AF20" s="14">
        <f t="shared" si="2"/>
        <v>146.54999999999998</v>
      </c>
      <c r="AG20" s="15"/>
    </row>
    <row r="21" spans="1:33" ht="18" x14ac:dyDescent="0.35">
      <c r="A21" s="5">
        <f t="shared" si="4"/>
        <v>152</v>
      </c>
      <c r="B21" s="6">
        <f t="shared" si="5"/>
        <v>145.13999999999999</v>
      </c>
      <c r="C21" s="26"/>
      <c r="D21" s="167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148">
        <f t="shared" si="7"/>
        <v>98</v>
      </c>
      <c r="W21" s="14"/>
      <c r="X21" s="149">
        <f t="shared" si="8"/>
        <v>11.2</v>
      </c>
      <c r="Y21" s="14"/>
      <c r="Z21" s="63"/>
      <c r="AA21" s="21">
        <f t="shared" si="9"/>
        <v>141.47</v>
      </c>
      <c r="AB21" s="15"/>
      <c r="AC21" s="9"/>
      <c r="AD21" s="28">
        <v>182</v>
      </c>
      <c r="AE21" s="30">
        <v>5.5</v>
      </c>
      <c r="AF21" s="14">
        <f t="shared" si="2"/>
        <v>147.16999999999999</v>
      </c>
      <c r="AG21" s="7"/>
    </row>
    <row r="22" spans="1:33" ht="18" x14ac:dyDescent="0.35">
      <c r="A22" s="5">
        <f t="shared" si="4"/>
        <v>161</v>
      </c>
      <c r="B22" s="6">
        <f t="shared" si="5"/>
        <v>146.19</v>
      </c>
      <c r="C22" s="15"/>
      <c r="D22" s="167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148">
        <f t="shared" si="7"/>
        <v>107</v>
      </c>
      <c r="W22" s="14"/>
      <c r="X22" s="149">
        <f t="shared" si="8"/>
        <v>10.41</v>
      </c>
      <c r="Y22" s="14"/>
      <c r="Z22" s="63"/>
      <c r="AA22" s="21">
        <f t="shared" si="9"/>
        <v>142.26</v>
      </c>
      <c r="AB22" s="15"/>
      <c r="AC22" s="9"/>
      <c r="AD22" s="28">
        <v>194</v>
      </c>
      <c r="AE22" s="30">
        <v>5.3</v>
      </c>
      <c r="AF22" s="14">
        <f t="shared" si="2"/>
        <v>147.36999999999998</v>
      </c>
      <c r="AG22" s="15"/>
    </row>
    <row r="23" spans="1:33" ht="18" x14ac:dyDescent="0.35">
      <c r="A23" s="5">
        <f t="shared" si="4"/>
        <v>170</v>
      </c>
      <c r="B23" s="6">
        <f t="shared" si="5"/>
        <v>146.54999999999998</v>
      </c>
      <c r="C23" s="26"/>
      <c r="D23" s="167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148">
        <f t="shared" si="7"/>
        <v>116</v>
      </c>
      <c r="W23" s="14"/>
      <c r="X23" s="149">
        <f t="shared" si="8"/>
        <v>10.41</v>
      </c>
      <c r="Y23" s="14"/>
      <c r="Z23" s="63"/>
      <c r="AA23" s="21">
        <f t="shared" si="9"/>
        <v>142.26</v>
      </c>
      <c r="AB23" s="27"/>
      <c r="AC23" s="9"/>
      <c r="AD23" s="28">
        <v>206</v>
      </c>
      <c r="AE23" s="30">
        <v>5.41</v>
      </c>
      <c r="AF23" s="14">
        <f t="shared" si="2"/>
        <v>147.26</v>
      </c>
      <c r="AG23" s="27"/>
    </row>
    <row r="24" spans="1:33" ht="18" x14ac:dyDescent="0.35">
      <c r="A24" s="5">
        <f t="shared" si="4"/>
        <v>182</v>
      </c>
      <c r="B24" s="6">
        <f t="shared" si="5"/>
        <v>147.16999999999999</v>
      </c>
      <c r="C24" s="26"/>
      <c r="D24" s="167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148">
        <f t="shared" si="7"/>
        <v>125</v>
      </c>
      <c r="W24" s="14"/>
      <c r="X24" s="149">
        <f t="shared" si="8"/>
        <v>8.75</v>
      </c>
      <c r="Y24" s="31"/>
      <c r="Z24" s="64"/>
      <c r="AA24" s="21">
        <f t="shared" si="9"/>
        <v>143.91999999999999</v>
      </c>
      <c r="AB24" s="16"/>
      <c r="AC24" s="9"/>
      <c r="AD24" s="28">
        <v>218</v>
      </c>
      <c r="AE24" s="30">
        <v>1.9</v>
      </c>
      <c r="AF24" s="14">
        <f t="shared" si="2"/>
        <v>150.76999999999998</v>
      </c>
      <c r="AG24" s="20"/>
    </row>
    <row r="25" spans="1:33" ht="18" x14ac:dyDescent="0.35">
      <c r="A25" s="5">
        <f>+V31</f>
        <v>194</v>
      </c>
      <c r="B25" s="6">
        <f t="shared" si="5"/>
        <v>147.36999999999998</v>
      </c>
      <c r="C25" s="26"/>
      <c r="D25" s="167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148">
        <f t="shared" si="7"/>
        <v>134</v>
      </c>
      <c r="W25" s="31"/>
      <c r="X25" s="149">
        <f t="shared" si="8"/>
        <v>8.42</v>
      </c>
      <c r="Y25" s="31"/>
      <c r="Z25" s="64"/>
      <c r="AA25" s="21">
        <f t="shared" si="9"/>
        <v>144.25</v>
      </c>
      <c r="AB25" s="16"/>
      <c r="AC25" s="9"/>
      <c r="AD25" s="28">
        <v>230</v>
      </c>
      <c r="AE25" s="32">
        <v>0.25</v>
      </c>
      <c r="AF25" s="14">
        <f t="shared" si="2"/>
        <v>152.41999999999999</v>
      </c>
      <c r="AG25" s="15" t="s">
        <v>21</v>
      </c>
    </row>
    <row r="26" spans="1:33" ht="18" x14ac:dyDescent="0.35">
      <c r="A26" s="5">
        <f t="shared" si="4"/>
        <v>206</v>
      </c>
      <c r="B26" s="6">
        <f t="shared" si="5"/>
        <v>147.26</v>
      </c>
      <c r="C26" s="26"/>
      <c r="D26" s="167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148">
        <f t="shared" si="7"/>
        <v>143</v>
      </c>
      <c r="W26" s="31"/>
      <c r="X26" s="149">
        <f t="shared" si="8"/>
        <v>7.73</v>
      </c>
      <c r="Y26" s="31"/>
      <c r="Z26" s="64"/>
      <c r="AA26" s="21">
        <f t="shared" si="9"/>
        <v>144.94</v>
      </c>
      <c r="AB26" s="16"/>
      <c r="AC26" s="9"/>
      <c r="AD26" s="28"/>
      <c r="AE26" s="32"/>
      <c r="AF26" s="14"/>
      <c r="AG26" s="27"/>
    </row>
    <row r="27" spans="1:33" ht="18" x14ac:dyDescent="0.35">
      <c r="A27" s="5">
        <f t="shared" si="4"/>
        <v>218</v>
      </c>
      <c r="B27" s="6">
        <f t="shared" si="5"/>
        <v>150.76999999999998</v>
      </c>
      <c r="C27" s="26"/>
      <c r="D27" s="167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148">
        <f t="shared" si="7"/>
        <v>152</v>
      </c>
      <c r="W27" s="31"/>
      <c r="X27" s="149">
        <f t="shared" si="8"/>
        <v>7.53</v>
      </c>
      <c r="Y27" s="31"/>
      <c r="Z27" s="64"/>
      <c r="AA27" s="21">
        <f t="shared" si="9"/>
        <v>145.13999999999999</v>
      </c>
      <c r="AB27" s="27"/>
      <c r="AC27" s="9"/>
      <c r="AD27" s="28"/>
      <c r="AE27" s="32"/>
      <c r="AF27" s="14"/>
      <c r="AG27" s="27"/>
    </row>
    <row r="28" spans="1:33" ht="18" x14ac:dyDescent="0.35">
      <c r="A28" s="5">
        <f>+V34</f>
        <v>230</v>
      </c>
      <c r="B28" s="6">
        <f t="shared" si="5"/>
        <v>152.41999999999999</v>
      </c>
      <c r="C28" s="26" t="s">
        <v>21</v>
      </c>
      <c r="D28" s="167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148">
        <f t="shared" si="7"/>
        <v>161</v>
      </c>
      <c r="W28" s="31"/>
      <c r="X28" s="149">
        <f t="shared" si="8"/>
        <v>6.48</v>
      </c>
      <c r="Y28" s="31"/>
      <c r="Z28" s="64"/>
      <c r="AA28" s="21">
        <f t="shared" si="9"/>
        <v>146.19</v>
      </c>
      <c r="AB28" s="27"/>
      <c r="AC28" s="9"/>
      <c r="AD28" s="28"/>
      <c r="AE28" s="30"/>
      <c r="AF28" s="14"/>
      <c r="AG28" s="15"/>
    </row>
    <row r="29" spans="1:33" ht="18" x14ac:dyDescent="0.35">
      <c r="A29" s="5">
        <f>+V36</f>
        <v>231.45</v>
      </c>
      <c r="B29" s="6">
        <f>+AA36</f>
        <v>153.255</v>
      </c>
      <c r="C29" s="16"/>
      <c r="D29" s="167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148">
        <f t="shared" si="7"/>
        <v>170</v>
      </c>
      <c r="W29" s="31"/>
      <c r="X29" s="149">
        <f t="shared" si="8"/>
        <v>6.12</v>
      </c>
      <c r="Y29" s="31"/>
      <c r="Z29" s="64"/>
      <c r="AA29" s="21">
        <f t="shared" si="9"/>
        <v>146.54999999999998</v>
      </c>
      <c r="AB29" s="27"/>
      <c r="AC29" s="9"/>
      <c r="AD29" s="28"/>
      <c r="AE29" s="30"/>
      <c r="AF29" s="14"/>
      <c r="AG29" s="27"/>
    </row>
    <row r="30" spans="1:33" ht="18" x14ac:dyDescent="0.35">
      <c r="A30" s="5">
        <f t="shared" ref="A30:A33" si="10">+V37</f>
        <v>232.45</v>
      </c>
      <c r="B30" s="6">
        <f t="shared" ref="B30:B33" si="11">+AA37</f>
        <v>153.595</v>
      </c>
      <c r="C30" s="33"/>
      <c r="D30" s="167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148">
        <f t="shared" si="7"/>
        <v>182</v>
      </c>
      <c r="W30" s="14"/>
      <c r="X30" s="149">
        <f t="shared" si="8"/>
        <v>5.5</v>
      </c>
      <c r="Y30" s="14"/>
      <c r="Z30" s="64"/>
      <c r="AA30" s="21">
        <f t="shared" si="9"/>
        <v>147.16999999999999</v>
      </c>
      <c r="AB30" s="15"/>
      <c r="AC30" s="9"/>
      <c r="AD30" s="28"/>
      <c r="AE30" s="30"/>
      <c r="AF30" s="14"/>
      <c r="AG30" s="16"/>
    </row>
    <row r="31" spans="1:33" ht="18" x14ac:dyDescent="0.35">
      <c r="A31" s="5">
        <f t="shared" si="10"/>
        <v>232.85</v>
      </c>
      <c r="B31" s="6">
        <f t="shared" si="11"/>
        <v>154.136</v>
      </c>
      <c r="C31" s="27"/>
      <c r="D31" s="167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148">
        <f t="shared" si="7"/>
        <v>194</v>
      </c>
      <c r="W31" s="14"/>
      <c r="X31" s="149">
        <f t="shared" si="8"/>
        <v>5.3</v>
      </c>
      <c r="Y31" s="14"/>
      <c r="Z31" s="63"/>
      <c r="AA31" s="21">
        <f t="shared" si="9"/>
        <v>147.36999999999998</v>
      </c>
      <c r="AB31" s="15"/>
      <c r="AC31" s="9"/>
      <c r="AD31" s="28"/>
      <c r="AE31" s="30"/>
      <c r="AF31" s="14"/>
      <c r="AG31" s="20"/>
    </row>
    <row r="32" spans="1:33" ht="18" x14ac:dyDescent="0.35">
      <c r="A32" s="5">
        <f>+V39</f>
        <v>237.45</v>
      </c>
      <c r="B32" s="6">
        <f t="shared" si="11"/>
        <v>156.762</v>
      </c>
      <c r="C32" s="27"/>
      <c r="D32" s="167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148">
        <f>+AD23</f>
        <v>206</v>
      </c>
      <c r="W32" s="14"/>
      <c r="X32" s="149">
        <f t="shared" si="8"/>
        <v>5.41</v>
      </c>
      <c r="Y32" s="14"/>
      <c r="Z32" s="63"/>
      <c r="AA32" s="21">
        <f t="shared" si="9"/>
        <v>147.26</v>
      </c>
      <c r="AB32" s="15"/>
      <c r="AC32" s="9"/>
      <c r="AD32" s="34"/>
      <c r="AE32" s="34"/>
      <c r="AF32" s="34"/>
      <c r="AG32" s="34"/>
    </row>
    <row r="33" spans="1:33" ht="18" x14ac:dyDescent="0.35">
      <c r="A33" s="5">
        <f t="shared" si="10"/>
        <v>247.45</v>
      </c>
      <c r="B33" s="6">
        <f t="shared" si="11"/>
        <v>156.923</v>
      </c>
      <c r="C33" s="15" t="s">
        <v>124</v>
      </c>
      <c r="D33" s="167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148">
        <f t="shared" si="7"/>
        <v>218</v>
      </c>
      <c r="W33" s="14"/>
      <c r="X33" s="149">
        <f t="shared" si="8"/>
        <v>1.9</v>
      </c>
      <c r="Y33" s="14"/>
      <c r="Z33" s="63"/>
      <c r="AA33" s="21">
        <f t="shared" si="9"/>
        <v>150.76999999999998</v>
      </c>
      <c r="AB33" s="27"/>
      <c r="AC33" s="4"/>
      <c r="AD33" s="4"/>
      <c r="AE33" s="4"/>
      <c r="AF33" s="4"/>
      <c r="AG33" s="4"/>
    </row>
    <row r="34" spans="1:33" ht="18" x14ac:dyDescent="0.35">
      <c r="A34" s="5"/>
      <c r="B34" s="6"/>
      <c r="C34" s="35"/>
      <c r="D34" s="167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148">
        <f t="shared" si="7"/>
        <v>230</v>
      </c>
      <c r="W34" s="14"/>
      <c r="X34" s="149">
        <f t="shared" si="8"/>
        <v>0.25</v>
      </c>
      <c r="Y34" s="14"/>
      <c r="Z34" s="63"/>
      <c r="AA34" s="21">
        <f t="shared" si="9"/>
        <v>152.41999999999999</v>
      </c>
      <c r="AB34" s="27"/>
      <c r="AC34" s="9"/>
      <c r="AD34" s="36"/>
      <c r="AE34" s="37"/>
      <c r="AF34" s="38"/>
      <c r="AG34" s="39"/>
    </row>
    <row r="35" spans="1:33" ht="18" x14ac:dyDescent="0.35">
      <c r="A35" s="5"/>
      <c r="B35" s="6"/>
      <c r="C35" s="35"/>
      <c r="D35" s="167"/>
      <c r="E35" s="4"/>
      <c r="F35" s="4"/>
      <c r="G35" s="4"/>
      <c r="H35" s="4"/>
      <c r="I35" s="4"/>
      <c r="J35" s="4"/>
      <c r="K35" s="4"/>
      <c r="L35" s="4"/>
      <c r="M35" s="4"/>
      <c r="N35" s="40"/>
      <c r="O35" s="4"/>
      <c r="P35" s="4"/>
      <c r="Q35" s="4"/>
      <c r="R35" s="4"/>
      <c r="S35" s="4"/>
      <c r="T35" s="4"/>
      <c r="U35" s="4"/>
      <c r="V35" s="18"/>
      <c r="W35" s="14"/>
      <c r="X35" s="14">
        <v>4.3819999999999997</v>
      </c>
      <c r="Y35" s="14"/>
      <c r="Z35" s="65"/>
      <c r="AA35" s="21">
        <f>+$AA$7-X35</f>
        <v>152.61599999999999</v>
      </c>
      <c r="AB35" s="15" t="s">
        <v>21</v>
      </c>
      <c r="AC35" s="9"/>
      <c r="AD35" s="36"/>
      <c r="AE35" s="37"/>
      <c r="AF35" s="38"/>
      <c r="AG35" s="39"/>
    </row>
    <row r="36" spans="1:33" ht="18" x14ac:dyDescent="0.35">
      <c r="A36" s="5"/>
      <c r="B36" s="6"/>
      <c r="C36" s="16"/>
      <c r="D36" s="167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18">
        <v>231.45</v>
      </c>
      <c r="W36" s="14"/>
      <c r="X36" s="14">
        <v>3.7429999999999999</v>
      </c>
      <c r="Y36" s="14"/>
      <c r="Z36" s="65"/>
      <c r="AA36" s="21">
        <f t="shared" ref="AA36:AA40" si="12">+$AA$7-X36</f>
        <v>153.255</v>
      </c>
      <c r="AB36" s="27"/>
      <c r="AC36" s="9"/>
      <c r="AD36" s="36"/>
      <c r="AE36" s="36"/>
      <c r="AF36" s="38"/>
      <c r="AG36" s="39"/>
    </row>
    <row r="37" spans="1:33" ht="18" x14ac:dyDescent="0.35">
      <c r="A37" s="5"/>
      <c r="B37" s="6"/>
      <c r="C37" s="35"/>
      <c r="D37" s="167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18">
        <v>232.45</v>
      </c>
      <c r="W37" s="14"/>
      <c r="X37" s="14">
        <v>3.403</v>
      </c>
      <c r="Y37" s="14"/>
      <c r="Z37" s="63"/>
      <c r="AA37" s="21">
        <f t="shared" si="12"/>
        <v>153.595</v>
      </c>
      <c r="AB37" s="16"/>
      <c r="AC37" s="9"/>
      <c r="AD37" s="36"/>
      <c r="AE37" s="36"/>
      <c r="AF37" s="38"/>
      <c r="AG37" s="39"/>
    </row>
    <row r="38" spans="1:33" ht="18" x14ac:dyDescent="0.35">
      <c r="A38" s="5"/>
      <c r="B38" s="6"/>
      <c r="C38" s="35"/>
      <c r="D38" s="167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68">
        <v>232.85</v>
      </c>
      <c r="W38" s="68"/>
      <c r="X38" s="69">
        <v>2.8620000000000001</v>
      </c>
      <c r="Y38" s="68"/>
      <c r="Z38" s="31"/>
      <c r="AA38" s="21">
        <f t="shared" si="12"/>
        <v>154.136</v>
      </c>
      <c r="AB38" s="15" t="s">
        <v>141</v>
      </c>
      <c r="AC38" s="9"/>
      <c r="AD38" s="9"/>
      <c r="AE38" s="9"/>
      <c r="AF38" s="9"/>
      <c r="AG38" s="9"/>
    </row>
    <row r="39" spans="1:33" ht="18" x14ac:dyDescent="0.35">
      <c r="A39" s="41"/>
      <c r="B39" s="42"/>
      <c r="C39" s="43"/>
      <c r="D39" s="4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18">
        <v>237.45</v>
      </c>
      <c r="W39" s="18"/>
      <c r="X39" s="14">
        <v>0.23599999999999999</v>
      </c>
      <c r="Y39" s="18"/>
      <c r="Z39" s="31"/>
      <c r="AA39" s="21">
        <f t="shared" si="12"/>
        <v>156.762</v>
      </c>
      <c r="AB39" s="15"/>
      <c r="AC39" s="9"/>
      <c r="AD39" s="9"/>
      <c r="AE39" s="9"/>
      <c r="AF39" s="9"/>
      <c r="AG39" s="9"/>
    </row>
    <row r="40" spans="1:33" ht="18" x14ac:dyDescent="0.35">
      <c r="V40" s="18">
        <v>247.45</v>
      </c>
      <c r="W40" s="18"/>
      <c r="X40" s="14">
        <v>7.4999999999999997E-2</v>
      </c>
      <c r="Y40" s="18"/>
      <c r="Z40" s="18"/>
      <c r="AA40" s="21">
        <f t="shared" si="12"/>
        <v>156.923</v>
      </c>
      <c r="AB40" s="15" t="s">
        <v>124</v>
      </c>
    </row>
    <row r="41" spans="1:33" ht="18" customHeight="1" x14ac:dyDescent="0.35">
      <c r="A41" s="45"/>
      <c r="B41" s="46"/>
      <c r="C41" s="47"/>
      <c r="D41" s="164" t="s">
        <v>22</v>
      </c>
      <c r="V41" s="18"/>
      <c r="W41" s="18">
        <v>1.8919999999999999</v>
      </c>
      <c r="X41" s="14"/>
      <c r="Y41" s="18">
        <v>0.372</v>
      </c>
      <c r="Z41" s="18"/>
      <c r="AA41" s="21">
        <f>+$AA$7+W41-Y41</f>
        <v>158.51799999999997</v>
      </c>
      <c r="AB41" s="15"/>
    </row>
    <row r="42" spans="1:33" ht="18" x14ac:dyDescent="0.35">
      <c r="A42" s="48">
        <v>17.8</v>
      </c>
      <c r="B42" s="49">
        <v>152.66999999999999</v>
      </c>
      <c r="C42" s="50" t="s">
        <v>16</v>
      </c>
      <c r="D42" s="164"/>
      <c r="V42" s="18"/>
      <c r="W42" s="18"/>
      <c r="X42" s="14"/>
      <c r="Y42" s="18">
        <v>0.39400000000000002</v>
      </c>
      <c r="Z42" s="18"/>
      <c r="AA42" s="21">
        <f>+$AA$41-Y42</f>
        <v>158.12399999999997</v>
      </c>
      <c r="AB42" s="15"/>
    </row>
    <row r="43" spans="1:33" ht="17.399999999999999" x14ac:dyDescent="0.3">
      <c r="A43" s="48">
        <v>230</v>
      </c>
      <c r="B43" s="49">
        <v>152.66999999999999</v>
      </c>
      <c r="C43" s="50" t="s">
        <v>21</v>
      </c>
      <c r="D43" s="164"/>
    </row>
    <row r="44" spans="1:33" ht="17.399999999999999" x14ac:dyDescent="0.3">
      <c r="A44" s="51"/>
      <c r="B44" s="52"/>
      <c r="C44" s="165"/>
      <c r="D44" s="164"/>
    </row>
    <row r="45" spans="1:33" ht="17.399999999999999" x14ac:dyDescent="0.3">
      <c r="A45" s="51"/>
      <c r="B45" s="52"/>
      <c r="C45" s="166"/>
      <c r="D45" s="164"/>
    </row>
    <row r="46" spans="1:33" ht="17.399999999999999" x14ac:dyDescent="0.3">
      <c r="A46" s="51">
        <v>9</v>
      </c>
      <c r="B46" s="52">
        <v>156.76900000000001</v>
      </c>
      <c r="C46" s="160" t="s">
        <v>25</v>
      </c>
      <c r="D46" s="164"/>
    </row>
    <row r="47" spans="1:33" ht="17.399999999999999" x14ac:dyDescent="0.3">
      <c r="A47" s="51">
        <v>9</v>
      </c>
      <c r="B47" s="52">
        <f>+B46-1</f>
        <v>155.76900000000001</v>
      </c>
      <c r="C47" s="160"/>
      <c r="D47" s="164"/>
    </row>
    <row r="48" spans="1:33" ht="17.399999999999999" x14ac:dyDescent="0.3">
      <c r="A48" s="51">
        <v>12</v>
      </c>
      <c r="B48" s="52">
        <v>155.761</v>
      </c>
      <c r="C48" s="160" t="s">
        <v>35</v>
      </c>
      <c r="D48" s="164"/>
    </row>
    <row r="49" spans="1:5" ht="17.399999999999999" x14ac:dyDescent="0.3">
      <c r="A49" s="51">
        <v>12</v>
      </c>
      <c r="B49" s="52">
        <f>+B48-1</f>
        <v>154.761</v>
      </c>
      <c r="C49" s="160"/>
      <c r="D49" s="164"/>
    </row>
    <row r="50" spans="1:5" ht="17.399999999999999" x14ac:dyDescent="0.3">
      <c r="A50" s="51">
        <v>15</v>
      </c>
      <c r="B50" s="52">
        <v>154.75700000000001</v>
      </c>
      <c r="C50" s="160" t="s">
        <v>36</v>
      </c>
      <c r="D50" s="164"/>
    </row>
    <row r="51" spans="1:5" ht="17.399999999999999" x14ac:dyDescent="0.3">
      <c r="A51" s="51">
        <v>15</v>
      </c>
      <c r="B51" s="52">
        <f>+B50-1</f>
        <v>153.75700000000001</v>
      </c>
      <c r="C51" s="160"/>
      <c r="D51" s="164"/>
    </row>
    <row r="52" spans="1:5" ht="17.399999999999999" x14ac:dyDescent="0.3">
      <c r="A52" s="51">
        <v>17</v>
      </c>
      <c r="B52" s="52">
        <v>153.75700000000001</v>
      </c>
      <c r="C52" s="160" t="s">
        <v>142</v>
      </c>
      <c r="D52" s="72"/>
    </row>
    <row r="53" spans="1:5" ht="17.399999999999999" x14ac:dyDescent="0.3">
      <c r="A53" s="51">
        <v>17</v>
      </c>
      <c r="B53" s="52">
        <f>+B52-1</f>
        <v>152.75700000000001</v>
      </c>
      <c r="C53" s="160"/>
      <c r="D53" s="72"/>
    </row>
    <row r="54" spans="1:5" ht="17.399999999999999" x14ac:dyDescent="0.3">
      <c r="A54" s="51">
        <v>20</v>
      </c>
      <c r="B54" s="52">
        <v>152.75700000000001</v>
      </c>
      <c r="C54" s="160" t="s">
        <v>143</v>
      </c>
      <c r="D54" s="72"/>
    </row>
    <row r="55" spans="1:5" ht="17.399999999999999" x14ac:dyDescent="0.3">
      <c r="A55" s="51">
        <v>20</v>
      </c>
      <c r="B55" s="52">
        <f>+B54-1</f>
        <v>151.75700000000001</v>
      </c>
      <c r="C55" s="160"/>
      <c r="D55" s="72"/>
    </row>
    <row r="56" spans="1:5" ht="17.399999999999999" x14ac:dyDescent="0.3">
      <c r="A56" s="51"/>
      <c r="B56" s="52"/>
      <c r="C56" s="160"/>
      <c r="D56" s="53"/>
    </row>
    <row r="57" spans="1:5" ht="17.399999999999999" x14ac:dyDescent="0.3">
      <c r="A57" s="51"/>
      <c r="B57" s="52"/>
      <c r="C57" s="160"/>
      <c r="D57" s="53"/>
    </row>
    <row r="58" spans="1:5" ht="17.399999999999999" x14ac:dyDescent="0.3">
      <c r="A58" s="54">
        <v>4</v>
      </c>
      <c r="B58" s="55">
        <v>156.923</v>
      </c>
      <c r="C58" s="56" t="s">
        <v>26</v>
      </c>
    </row>
    <row r="59" spans="1:5" ht="17.399999999999999" x14ac:dyDescent="0.3">
      <c r="A59" s="54">
        <v>247.45</v>
      </c>
      <c r="B59" s="55">
        <v>156.923</v>
      </c>
      <c r="C59" s="56" t="s">
        <v>26</v>
      </c>
      <c r="E59" s="62">
        <f>+B58-C60</f>
        <v>10.157000000000011</v>
      </c>
    </row>
    <row r="60" spans="1:5" ht="17.399999999999999" x14ac:dyDescent="0.3">
      <c r="A60" s="73" t="s">
        <v>27</v>
      </c>
      <c r="B60" s="73"/>
      <c r="C60" s="58">
        <v>146.76599999999999</v>
      </c>
    </row>
    <row r="61" spans="1:5" ht="17.399999999999999" x14ac:dyDescent="0.3">
      <c r="A61" s="59" t="s">
        <v>28</v>
      </c>
      <c r="B61" s="73"/>
      <c r="C61" s="60"/>
    </row>
    <row r="62" spans="1:5" ht="17.399999999999999" x14ac:dyDescent="0.3">
      <c r="A62" s="161" t="s">
        <v>29</v>
      </c>
      <c r="B62" s="161"/>
      <c r="C62" s="58">
        <f>+Z4</f>
        <v>158.12299999999999</v>
      </c>
    </row>
    <row r="63" spans="1:5" ht="17.399999999999999" x14ac:dyDescent="0.3">
      <c r="A63" s="161" t="s">
        <v>30</v>
      </c>
      <c r="B63" s="161"/>
      <c r="C63" s="58">
        <f>+B58</f>
        <v>156.923</v>
      </c>
    </row>
  </sheetData>
  <mergeCells count="21">
    <mergeCell ref="AD1:AG1"/>
    <mergeCell ref="V2:V3"/>
    <mergeCell ref="W2:W3"/>
    <mergeCell ref="X2:X3"/>
    <mergeCell ref="Y2:Y3"/>
    <mergeCell ref="Z2:Z3"/>
    <mergeCell ref="AA2:AA3"/>
    <mergeCell ref="AB2:AB3"/>
    <mergeCell ref="V1:AB1"/>
    <mergeCell ref="C52:C53"/>
    <mergeCell ref="C54:C55"/>
    <mergeCell ref="D41:D51"/>
    <mergeCell ref="C44:C45"/>
    <mergeCell ref="C46:C47"/>
    <mergeCell ref="C48:C49"/>
    <mergeCell ref="C50:C51"/>
    <mergeCell ref="C56:C57"/>
    <mergeCell ref="A62:B62"/>
    <mergeCell ref="A63:B63"/>
    <mergeCell ref="D1:D38"/>
    <mergeCell ref="E1:T1"/>
  </mergeCells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G65"/>
  <sheetViews>
    <sheetView zoomScale="50" zoomScaleNormal="50" workbookViewId="0">
      <selection activeCell="A3" sqref="A3:B24"/>
    </sheetView>
  </sheetViews>
  <sheetFormatPr baseColWidth="10" defaultRowHeight="14.4" x14ac:dyDescent="0.3"/>
  <cols>
    <col min="1" max="1" width="13.33203125" customWidth="1"/>
    <col min="2" max="2" width="14.88671875" customWidth="1"/>
    <col min="3" max="3" width="35.33203125" bestFit="1" customWidth="1"/>
    <col min="24" max="24" width="17.109375" customWidth="1"/>
    <col min="25" max="25" width="13.6640625" customWidth="1"/>
    <col min="26" max="26" width="13.33203125" bestFit="1" customWidth="1"/>
    <col min="27" max="27" width="13" bestFit="1" customWidth="1"/>
    <col min="28" max="28" width="36.44140625" bestFit="1" customWidth="1"/>
    <col min="31" max="31" width="12.109375" bestFit="1" customWidth="1"/>
    <col min="32" max="32" width="11.33203125" bestFit="1" customWidth="1"/>
    <col min="33" max="33" width="17.88671875" customWidth="1"/>
  </cols>
  <sheetData>
    <row r="1" spans="1:33" ht="20.25" customHeight="1" x14ac:dyDescent="0.35">
      <c r="A1" s="1" t="s">
        <v>0</v>
      </c>
      <c r="B1" s="2" t="s">
        <v>1</v>
      </c>
      <c r="C1" s="3" t="s">
        <v>2</v>
      </c>
      <c r="D1" s="167" t="s">
        <v>3</v>
      </c>
      <c r="E1" s="168" t="s">
        <v>4</v>
      </c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4"/>
      <c r="V1" s="169" t="s">
        <v>5</v>
      </c>
      <c r="W1" s="170"/>
      <c r="X1" s="170"/>
      <c r="Y1" s="170"/>
      <c r="Z1" s="170"/>
      <c r="AA1" s="170"/>
      <c r="AB1" s="171"/>
      <c r="AC1" s="4"/>
      <c r="AD1" s="169" t="s">
        <v>6</v>
      </c>
      <c r="AE1" s="170"/>
      <c r="AF1" s="170"/>
      <c r="AG1" s="171"/>
    </row>
    <row r="2" spans="1:33" ht="21" x14ac:dyDescent="0.4">
      <c r="A2" s="5"/>
      <c r="B2" s="6">
        <f>+Z4</f>
        <v>158.005</v>
      </c>
      <c r="C2" s="7" t="s">
        <v>139</v>
      </c>
      <c r="D2" s="167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4"/>
      <c r="V2" s="172" t="s">
        <v>8</v>
      </c>
      <c r="W2" s="172" t="s">
        <v>9</v>
      </c>
      <c r="X2" s="172" t="s">
        <v>10</v>
      </c>
      <c r="Y2" s="172" t="s">
        <v>11</v>
      </c>
      <c r="Z2" s="172" t="s">
        <v>12</v>
      </c>
      <c r="AA2" s="174" t="s">
        <v>1</v>
      </c>
      <c r="AB2" s="162" t="s">
        <v>13</v>
      </c>
      <c r="AC2" s="9"/>
      <c r="AD2" s="10" t="s">
        <v>14</v>
      </c>
      <c r="AE2" s="11" t="s">
        <v>15</v>
      </c>
      <c r="AF2" s="11" t="s">
        <v>1</v>
      </c>
      <c r="AG2" s="12" t="s">
        <v>2</v>
      </c>
    </row>
    <row r="3" spans="1:33" ht="21" x14ac:dyDescent="0.4">
      <c r="A3" s="5">
        <f>+V5</f>
        <v>0</v>
      </c>
      <c r="B3" s="6">
        <f>+AA5</f>
        <v>157.76999999999998</v>
      </c>
      <c r="C3" s="7"/>
      <c r="D3" s="167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4"/>
      <c r="V3" s="173"/>
      <c r="W3" s="173"/>
      <c r="X3" s="173"/>
      <c r="Y3" s="173"/>
      <c r="Z3" s="173"/>
      <c r="AA3" s="175"/>
      <c r="AB3" s="163"/>
      <c r="AC3" s="9"/>
      <c r="AD3" s="13">
        <v>14</v>
      </c>
      <c r="AE3" s="13">
        <v>0</v>
      </c>
      <c r="AF3" s="14">
        <f>+AA13</f>
        <v>151.16200000000001</v>
      </c>
      <c r="AG3" s="15" t="s">
        <v>16</v>
      </c>
    </row>
    <row r="4" spans="1:33" ht="18" x14ac:dyDescent="0.35">
      <c r="A4" s="5">
        <f>+V12</f>
        <v>14</v>
      </c>
      <c r="B4" s="6">
        <f>+AA12</f>
        <v>151.16200000000001</v>
      </c>
      <c r="C4" s="16" t="s">
        <v>16</v>
      </c>
      <c r="D4" s="16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4"/>
      <c r="V4" s="66"/>
      <c r="W4" s="67">
        <v>0.66500000000000004</v>
      </c>
      <c r="X4" s="67"/>
      <c r="Y4" s="67"/>
      <c r="Z4" s="14">
        <v>158.005</v>
      </c>
      <c r="AA4" s="19">
        <f>+Z4+W4</f>
        <v>158.66999999999999</v>
      </c>
      <c r="AB4" s="7" t="s">
        <v>7</v>
      </c>
      <c r="AC4" s="9"/>
      <c r="AD4" s="13">
        <v>19</v>
      </c>
      <c r="AE4" s="13">
        <v>4.42</v>
      </c>
      <c r="AF4" s="14">
        <f t="shared" ref="AF4:AF20" si="0">+AA14</f>
        <v>146.74200000000002</v>
      </c>
      <c r="AG4" s="20"/>
    </row>
    <row r="5" spans="1:33" ht="18" x14ac:dyDescent="0.35">
      <c r="A5" s="5">
        <f t="shared" ref="A5:A20" si="1">+V13</f>
        <v>14</v>
      </c>
      <c r="B5" s="6">
        <f t="shared" ref="B5:B23" si="2">+AA13</f>
        <v>151.16200000000001</v>
      </c>
      <c r="C5" s="16"/>
      <c r="D5" s="167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18">
        <v>0</v>
      </c>
      <c r="W5" s="14"/>
      <c r="X5" s="14">
        <v>0.9</v>
      </c>
      <c r="Y5" s="14"/>
      <c r="Z5" s="63"/>
      <c r="AA5" s="21">
        <f>+$AA$4-X5</f>
        <v>157.76999999999998</v>
      </c>
      <c r="AB5" s="15" t="s">
        <v>18</v>
      </c>
      <c r="AC5" s="22"/>
      <c r="AD5" s="13">
        <v>27</v>
      </c>
      <c r="AE5" s="13">
        <v>6.3</v>
      </c>
      <c r="AF5" s="14">
        <f t="shared" si="0"/>
        <v>144.86199999999999</v>
      </c>
      <c r="AG5" s="20"/>
    </row>
    <row r="6" spans="1:33" ht="18" x14ac:dyDescent="0.35">
      <c r="A6" s="5">
        <f t="shared" si="1"/>
        <v>19</v>
      </c>
      <c r="B6" s="6">
        <f t="shared" si="2"/>
        <v>146.74200000000002</v>
      </c>
      <c r="C6" s="15"/>
      <c r="D6" s="167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18"/>
      <c r="W6" s="14"/>
      <c r="X6" s="14">
        <v>1.9</v>
      </c>
      <c r="Y6" s="14"/>
      <c r="Z6" s="63"/>
      <c r="AA6" s="21">
        <f t="shared" ref="AA6:AA8" si="3">+$AA$4-X6</f>
        <v>156.76999999999998</v>
      </c>
      <c r="AB6" s="7" t="s">
        <v>20</v>
      </c>
      <c r="AC6" s="22"/>
      <c r="AD6" s="13">
        <v>35</v>
      </c>
      <c r="AE6" s="13">
        <v>8.6</v>
      </c>
      <c r="AF6" s="14">
        <f t="shared" si="0"/>
        <v>142.56200000000001</v>
      </c>
      <c r="AG6" s="20"/>
    </row>
    <row r="7" spans="1:33" ht="18" x14ac:dyDescent="0.35">
      <c r="A7" s="5">
        <f t="shared" si="1"/>
        <v>27</v>
      </c>
      <c r="B7" s="6">
        <f t="shared" si="2"/>
        <v>144.86199999999999</v>
      </c>
      <c r="C7" s="7"/>
      <c r="D7" s="167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18"/>
      <c r="W7" s="14"/>
      <c r="X7" s="14">
        <v>2.895</v>
      </c>
      <c r="Y7" s="14"/>
      <c r="Z7" s="63"/>
      <c r="AA7" s="21">
        <f t="shared" si="3"/>
        <v>155.77499999999998</v>
      </c>
      <c r="AB7" s="15" t="s">
        <v>32</v>
      </c>
      <c r="AC7" s="22"/>
      <c r="AD7" s="13">
        <v>43</v>
      </c>
      <c r="AE7" s="13">
        <v>8.5500000000000007</v>
      </c>
      <c r="AF7" s="14">
        <f t="shared" si="0"/>
        <v>142.61199999999999</v>
      </c>
      <c r="AG7" s="20"/>
    </row>
    <row r="8" spans="1:33" ht="18" x14ac:dyDescent="0.35">
      <c r="A8" s="5">
        <f t="shared" si="1"/>
        <v>35</v>
      </c>
      <c r="B8" s="6">
        <f t="shared" si="2"/>
        <v>142.56200000000001</v>
      </c>
      <c r="D8" s="167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18"/>
      <c r="W8" s="14"/>
      <c r="X8" s="14">
        <v>3.9049999999999998</v>
      </c>
      <c r="Y8" s="14"/>
      <c r="Z8" s="63"/>
      <c r="AA8" s="21">
        <f t="shared" si="3"/>
        <v>154.76499999999999</v>
      </c>
      <c r="AB8" s="15" t="s">
        <v>33</v>
      </c>
      <c r="AC8" s="22"/>
      <c r="AD8" s="13">
        <v>51</v>
      </c>
      <c r="AE8" s="13">
        <v>8.5</v>
      </c>
      <c r="AF8" s="14">
        <f t="shared" si="0"/>
        <v>142.66200000000001</v>
      </c>
      <c r="AG8" s="20"/>
    </row>
    <row r="9" spans="1:33" ht="18" x14ac:dyDescent="0.35">
      <c r="A9" s="5">
        <f t="shared" si="1"/>
        <v>43</v>
      </c>
      <c r="B9" s="6">
        <f t="shared" si="2"/>
        <v>142.61199999999999</v>
      </c>
      <c r="C9" s="23"/>
      <c r="D9" s="167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18"/>
      <c r="W9" s="14">
        <v>2.0249999999999999</v>
      </c>
      <c r="X9" s="14"/>
      <c r="Y9" s="14">
        <v>4.8979999999999997</v>
      </c>
      <c r="Z9" s="63"/>
      <c r="AA9" s="21">
        <f>+$AA$4+W9-Y9</f>
        <v>155.797</v>
      </c>
      <c r="AB9" s="15" t="s">
        <v>144</v>
      </c>
      <c r="AC9" s="22"/>
      <c r="AD9" s="13">
        <v>60</v>
      </c>
      <c r="AE9" s="13">
        <v>8.57</v>
      </c>
      <c r="AF9" s="14">
        <f t="shared" si="0"/>
        <v>142.59200000000001</v>
      </c>
      <c r="AG9" s="20"/>
    </row>
    <row r="10" spans="1:33" ht="18" x14ac:dyDescent="0.35">
      <c r="A10" s="5">
        <f t="shared" si="1"/>
        <v>51</v>
      </c>
      <c r="B10" s="6">
        <f t="shared" si="2"/>
        <v>142.66200000000001</v>
      </c>
      <c r="C10" s="7"/>
      <c r="D10" s="167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18"/>
      <c r="W10" s="14"/>
      <c r="X10" s="14">
        <v>3.0249999999999999</v>
      </c>
      <c r="Y10" s="14"/>
      <c r="Z10" s="63"/>
      <c r="AA10" s="21">
        <f>+$AA$9-X10</f>
        <v>152.77199999999999</v>
      </c>
      <c r="AB10" s="15" t="s">
        <v>145</v>
      </c>
      <c r="AC10" s="22"/>
      <c r="AD10" s="13">
        <v>69</v>
      </c>
      <c r="AE10" s="13">
        <v>8.6300000000000008</v>
      </c>
      <c r="AF10" s="14">
        <f t="shared" si="0"/>
        <v>142.53200000000001</v>
      </c>
      <c r="AG10" s="20"/>
    </row>
    <row r="11" spans="1:33" ht="18" x14ac:dyDescent="0.35">
      <c r="A11" s="5">
        <f t="shared" si="1"/>
        <v>60</v>
      </c>
      <c r="B11" s="6">
        <f t="shared" si="2"/>
        <v>142.59200000000001</v>
      </c>
      <c r="C11" s="7"/>
      <c r="D11" s="167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18"/>
      <c r="W11" s="14"/>
      <c r="X11" s="14">
        <v>4.0350000000000001</v>
      </c>
      <c r="Y11" s="14"/>
      <c r="Z11" s="63"/>
      <c r="AA11" s="21">
        <f t="shared" ref="AA11:AA12" si="4">+$AA$9-X11</f>
        <v>151.762</v>
      </c>
      <c r="AB11" s="16" t="s">
        <v>146</v>
      </c>
      <c r="AC11" s="22"/>
      <c r="AD11" s="13">
        <v>78</v>
      </c>
      <c r="AE11" s="13">
        <v>8.4</v>
      </c>
      <c r="AF11" s="14">
        <f t="shared" si="0"/>
        <v>142.762</v>
      </c>
      <c r="AG11" s="20"/>
    </row>
    <row r="12" spans="1:33" ht="18" x14ac:dyDescent="0.35">
      <c r="A12" s="5">
        <f t="shared" si="1"/>
        <v>69</v>
      </c>
      <c r="B12" s="6">
        <f t="shared" si="2"/>
        <v>142.53200000000001</v>
      </c>
      <c r="C12" s="26"/>
      <c r="D12" s="167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18">
        <v>14</v>
      </c>
      <c r="W12" s="14"/>
      <c r="X12" s="14">
        <v>4.6349999999999998</v>
      </c>
      <c r="Y12" s="14"/>
      <c r="Z12" s="63"/>
      <c r="AA12" s="21">
        <f t="shared" si="4"/>
        <v>151.16200000000001</v>
      </c>
      <c r="AB12" s="16" t="s">
        <v>16</v>
      </c>
      <c r="AC12" s="22"/>
      <c r="AD12" s="13">
        <v>93</v>
      </c>
      <c r="AE12" s="13">
        <v>7.55</v>
      </c>
      <c r="AF12" s="14">
        <f t="shared" si="0"/>
        <v>143.61199999999999</v>
      </c>
      <c r="AG12" s="20"/>
    </row>
    <row r="13" spans="1:33" ht="18" x14ac:dyDescent="0.35">
      <c r="A13" s="5">
        <f t="shared" si="1"/>
        <v>78</v>
      </c>
      <c r="B13" s="6">
        <f t="shared" si="2"/>
        <v>142.762</v>
      </c>
      <c r="C13" s="26"/>
      <c r="D13" s="167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70">
        <f>+AD3</f>
        <v>14</v>
      </c>
      <c r="W13" s="14"/>
      <c r="X13" s="71">
        <f>+AE3</f>
        <v>0</v>
      </c>
      <c r="Y13" s="14"/>
      <c r="Z13" s="63"/>
      <c r="AA13" s="21">
        <f>+$AA$12-X13</f>
        <v>151.16200000000001</v>
      </c>
      <c r="AB13" s="15"/>
      <c r="AC13" s="22"/>
      <c r="AD13" s="13">
        <v>108</v>
      </c>
      <c r="AE13" s="13">
        <v>6.84</v>
      </c>
      <c r="AF13" s="14">
        <f t="shared" si="0"/>
        <v>144.322</v>
      </c>
      <c r="AG13" s="20"/>
    </row>
    <row r="14" spans="1:33" ht="18" x14ac:dyDescent="0.35">
      <c r="A14" s="5">
        <f t="shared" si="1"/>
        <v>93</v>
      </c>
      <c r="B14" s="6">
        <f t="shared" si="2"/>
        <v>143.61199999999999</v>
      </c>
      <c r="C14" s="26"/>
      <c r="D14" s="167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70">
        <f t="shared" ref="V14:V30" si="5">+AD4</f>
        <v>19</v>
      </c>
      <c r="W14" s="14"/>
      <c r="X14" s="71">
        <f t="shared" ref="X14:X30" si="6">+AE4</f>
        <v>4.42</v>
      </c>
      <c r="Y14" s="14"/>
      <c r="Z14" s="63"/>
      <c r="AA14" s="21">
        <f t="shared" ref="AA14:AA30" si="7">+$AA$12-X14</f>
        <v>146.74200000000002</v>
      </c>
      <c r="AB14" s="27"/>
      <c r="AC14" s="22"/>
      <c r="AD14" s="13">
        <v>123</v>
      </c>
      <c r="AE14" s="13">
        <v>5.98</v>
      </c>
      <c r="AF14" s="14">
        <f t="shared" si="0"/>
        <v>145.18200000000002</v>
      </c>
      <c r="AG14" s="20"/>
    </row>
    <row r="15" spans="1:33" ht="18" x14ac:dyDescent="0.35">
      <c r="A15" s="5">
        <f t="shared" si="1"/>
        <v>108</v>
      </c>
      <c r="B15" s="6">
        <f t="shared" si="2"/>
        <v>144.322</v>
      </c>
      <c r="C15" s="26"/>
      <c r="D15" s="167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70">
        <f t="shared" si="5"/>
        <v>27</v>
      </c>
      <c r="W15" s="14"/>
      <c r="X15" s="71">
        <f t="shared" si="6"/>
        <v>6.3</v>
      </c>
      <c r="Y15" s="14"/>
      <c r="Z15" s="63"/>
      <c r="AA15" s="21">
        <f t="shared" si="7"/>
        <v>144.86199999999999</v>
      </c>
      <c r="AB15" s="15"/>
      <c r="AC15" s="22"/>
      <c r="AD15" s="13">
        <v>143</v>
      </c>
      <c r="AE15" s="13">
        <v>5.0999999999999996</v>
      </c>
      <c r="AF15" s="14">
        <f t="shared" si="0"/>
        <v>146.06200000000001</v>
      </c>
      <c r="AG15" s="20"/>
    </row>
    <row r="16" spans="1:33" ht="18" x14ac:dyDescent="0.35">
      <c r="A16" s="5">
        <f t="shared" si="1"/>
        <v>123</v>
      </c>
      <c r="B16" s="6">
        <f t="shared" si="2"/>
        <v>145.18200000000002</v>
      </c>
      <c r="C16" s="26"/>
      <c r="D16" s="167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70">
        <f t="shared" si="5"/>
        <v>35</v>
      </c>
      <c r="W16" s="14"/>
      <c r="X16" s="71">
        <f t="shared" si="6"/>
        <v>8.6</v>
      </c>
      <c r="Y16" s="14"/>
      <c r="Z16" s="63"/>
      <c r="AA16" s="21">
        <f t="shared" si="7"/>
        <v>142.56200000000001</v>
      </c>
      <c r="AB16" s="15"/>
      <c r="AC16" s="22"/>
      <c r="AD16" s="13">
        <v>163</v>
      </c>
      <c r="AE16" s="13">
        <v>4.01</v>
      </c>
      <c r="AF16" s="14">
        <f t="shared" si="0"/>
        <v>147.15200000000002</v>
      </c>
      <c r="AG16" s="20"/>
    </row>
    <row r="17" spans="1:33" ht="18" x14ac:dyDescent="0.35">
      <c r="A17" s="5">
        <f t="shared" si="1"/>
        <v>143</v>
      </c>
      <c r="B17" s="6">
        <f t="shared" si="2"/>
        <v>146.06200000000001</v>
      </c>
      <c r="C17" s="26"/>
      <c r="D17" s="167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70">
        <f t="shared" si="5"/>
        <v>43</v>
      </c>
      <c r="W17" s="14"/>
      <c r="X17" s="71">
        <f t="shared" si="6"/>
        <v>8.5500000000000007</v>
      </c>
      <c r="Y17" s="14"/>
      <c r="Z17" s="63"/>
      <c r="AA17" s="21">
        <f t="shared" si="7"/>
        <v>142.61199999999999</v>
      </c>
      <c r="AB17" s="27"/>
      <c r="AC17" s="22"/>
      <c r="AD17" s="28">
        <v>183</v>
      </c>
      <c r="AE17" s="13">
        <v>3.63</v>
      </c>
      <c r="AF17" s="14">
        <f t="shared" si="0"/>
        <v>147.53200000000001</v>
      </c>
      <c r="AG17" s="7"/>
    </row>
    <row r="18" spans="1:33" ht="18" x14ac:dyDescent="0.35">
      <c r="A18" s="5">
        <f t="shared" si="1"/>
        <v>163</v>
      </c>
      <c r="B18" s="6">
        <f t="shared" si="2"/>
        <v>147.15200000000002</v>
      </c>
      <c r="C18" s="26"/>
      <c r="D18" s="167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70">
        <f t="shared" si="5"/>
        <v>51</v>
      </c>
      <c r="W18" s="14"/>
      <c r="X18" s="71">
        <f t="shared" si="6"/>
        <v>8.5</v>
      </c>
      <c r="Y18" s="14"/>
      <c r="Z18" s="63"/>
      <c r="AA18" s="21">
        <f t="shared" si="7"/>
        <v>142.66200000000001</v>
      </c>
      <c r="AB18" s="29"/>
      <c r="AC18" s="22"/>
      <c r="AD18" s="28">
        <v>203</v>
      </c>
      <c r="AE18" s="30">
        <v>3.1</v>
      </c>
      <c r="AF18" s="14">
        <f t="shared" si="0"/>
        <v>148.06200000000001</v>
      </c>
      <c r="AG18" s="20"/>
    </row>
    <row r="19" spans="1:33" ht="18" x14ac:dyDescent="0.35">
      <c r="A19" s="5">
        <f t="shared" si="1"/>
        <v>183</v>
      </c>
      <c r="B19" s="6">
        <f t="shared" si="2"/>
        <v>147.53200000000001</v>
      </c>
      <c r="C19" s="26"/>
      <c r="D19" s="167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70">
        <f t="shared" si="5"/>
        <v>60</v>
      </c>
      <c r="W19" s="14"/>
      <c r="X19" s="71">
        <f t="shared" si="6"/>
        <v>8.57</v>
      </c>
      <c r="Y19" s="14"/>
      <c r="Z19" s="63"/>
      <c r="AA19" s="21">
        <f t="shared" si="7"/>
        <v>142.59200000000001</v>
      </c>
      <c r="AB19" s="29"/>
      <c r="AC19" s="9"/>
      <c r="AD19" s="28">
        <v>223</v>
      </c>
      <c r="AE19" s="30">
        <v>2.85</v>
      </c>
      <c r="AF19" s="14">
        <f t="shared" si="0"/>
        <v>148.31200000000001</v>
      </c>
      <c r="AG19" s="27"/>
    </row>
    <row r="20" spans="1:33" ht="18" x14ac:dyDescent="0.35">
      <c r="A20" s="5">
        <f t="shared" si="1"/>
        <v>203</v>
      </c>
      <c r="B20" s="6">
        <f t="shared" si="2"/>
        <v>148.06200000000001</v>
      </c>
      <c r="C20" s="26"/>
      <c r="D20" s="167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70">
        <f t="shared" si="5"/>
        <v>69</v>
      </c>
      <c r="W20" s="14"/>
      <c r="X20" s="71">
        <f t="shared" si="6"/>
        <v>8.6300000000000008</v>
      </c>
      <c r="Y20" s="14"/>
      <c r="Z20" s="63"/>
      <c r="AA20" s="21">
        <f t="shared" si="7"/>
        <v>142.53200000000001</v>
      </c>
      <c r="AB20" s="15"/>
      <c r="AC20" s="9"/>
      <c r="AD20" s="28">
        <v>238</v>
      </c>
      <c r="AE20" s="30">
        <v>0</v>
      </c>
      <c r="AF20" s="14">
        <f t="shared" si="0"/>
        <v>151.16200000000001</v>
      </c>
      <c r="AG20" s="15" t="s">
        <v>21</v>
      </c>
    </row>
    <row r="21" spans="1:33" ht="18" x14ac:dyDescent="0.35">
      <c r="A21" s="5">
        <f>+V29</f>
        <v>223</v>
      </c>
      <c r="B21" s="6">
        <f t="shared" si="2"/>
        <v>148.31200000000001</v>
      </c>
      <c r="C21" s="26"/>
      <c r="D21" s="167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70">
        <f t="shared" si="5"/>
        <v>78</v>
      </c>
      <c r="W21" s="14"/>
      <c r="X21" s="71">
        <f t="shared" si="6"/>
        <v>8.4</v>
      </c>
      <c r="Y21" s="14"/>
      <c r="Z21" s="63"/>
      <c r="AA21" s="21">
        <f t="shared" si="7"/>
        <v>142.762</v>
      </c>
      <c r="AB21" s="15"/>
      <c r="AC21" s="9"/>
      <c r="AD21" s="28"/>
      <c r="AE21" s="30"/>
      <c r="AF21" s="14"/>
      <c r="AG21" s="7"/>
    </row>
    <row r="22" spans="1:33" ht="18" x14ac:dyDescent="0.35">
      <c r="A22" s="5">
        <f>+V30</f>
        <v>238</v>
      </c>
      <c r="B22" s="6">
        <f t="shared" si="2"/>
        <v>151.16200000000001</v>
      </c>
      <c r="C22" s="26" t="s">
        <v>21</v>
      </c>
      <c r="D22" s="167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70">
        <f t="shared" si="5"/>
        <v>93</v>
      </c>
      <c r="W22" s="14"/>
      <c r="X22" s="71">
        <f t="shared" si="6"/>
        <v>7.55</v>
      </c>
      <c r="Y22" s="14"/>
      <c r="Z22" s="63"/>
      <c r="AA22" s="21">
        <f t="shared" si="7"/>
        <v>143.61199999999999</v>
      </c>
      <c r="AB22" s="15"/>
      <c r="AC22" s="9"/>
      <c r="AD22" s="28"/>
      <c r="AE22" s="30"/>
      <c r="AF22" s="14"/>
      <c r="AG22" s="15"/>
    </row>
    <row r="23" spans="1:33" ht="18" x14ac:dyDescent="0.35">
      <c r="A23" s="5">
        <f t="shared" ref="A23" si="8">+V31</f>
        <v>238</v>
      </c>
      <c r="B23" s="6">
        <f t="shared" si="2"/>
        <v>156.02600000000001</v>
      </c>
      <c r="C23" s="26"/>
      <c r="D23" s="167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70">
        <f t="shared" si="5"/>
        <v>108</v>
      </c>
      <c r="W23" s="14"/>
      <c r="X23" s="71">
        <f t="shared" si="6"/>
        <v>6.84</v>
      </c>
      <c r="Y23" s="14"/>
      <c r="Z23" s="63"/>
      <c r="AA23" s="21">
        <f t="shared" si="7"/>
        <v>144.322</v>
      </c>
      <c r="AB23" s="27"/>
      <c r="AC23" s="9"/>
      <c r="AD23" s="28"/>
      <c r="AE23" s="30"/>
      <c r="AF23" s="14"/>
      <c r="AG23" s="27"/>
    </row>
    <row r="24" spans="1:33" ht="18" x14ac:dyDescent="0.35">
      <c r="A24" s="5">
        <f>+V33</f>
        <v>258</v>
      </c>
      <c r="B24" s="6">
        <f>+AA33</f>
        <v>157.26400000000001</v>
      </c>
      <c r="C24" s="26"/>
      <c r="D24" s="167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70">
        <f t="shared" si="5"/>
        <v>123</v>
      </c>
      <c r="W24" s="14"/>
      <c r="X24" s="71">
        <f t="shared" si="6"/>
        <v>5.98</v>
      </c>
      <c r="Y24" s="31"/>
      <c r="Z24" s="64"/>
      <c r="AA24" s="21">
        <f t="shared" si="7"/>
        <v>145.18200000000002</v>
      </c>
      <c r="AB24" s="16"/>
      <c r="AC24" s="9"/>
      <c r="AD24" s="28"/>
      <c r="AE24" s="30"/>
      <c r="AF24" s="14"/>
      <c r="AG24" s="20"/>
    </row>
    <row r="25" spans="1:33" ht="18" x14ac:dyDescent="0.35">
      <c r="A25" s="5"/>
      <c r="B25" s="6"/>
      <c r="C25" s="26"/>
      <c r="D25" s="167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70">
        <f t="shared" si="5"/>
        <v>143</v>
      </c>
      <c r="W25" s="31"/>
      <c r="X25" s="71">
        <f t="shared" si="6"/>
        <v>5.0999999999999996</v>
      </c>
      <c r="Y25" s="31"/>
      <c r="Z25" s="64"/>
      <c r="AA25" s="21">
        <f t="shared" si="7"/>
        <v>146.06200000000001</v>
      </c>
      <c r="AB25" s="16"/>
      <c r="AC25" s="9"/>
      <c r="AD25" s="28"/>
      <c r="AE25" s="32"/>
      <c r="AF25" s="14"/>
      <c r="AG25" s="15"/>
    </row>
    <row r="26" spans="1:33" ht="18" x14ac:dyDescent="0.35">
      <c r="A26" s="5"/>
      <c r="B26" s="6"/>
      <c r="C26" s="26"/>
      <c r="D26" s="167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70">
        <f t="shared" si="5"/>
        <v>163</v>
      </c>
      <c r="W26" s="31"/>
      <c r="X26" s="71">
        <f t="shared" si="6"/>
        <v>4.01</v>
      </c>
      <c r="Y26" s="31"/>
      <c r="Z26" s="64"/>
      <c r="AA26" s="21">
        <f t="shared" si="7"/>
        <v>147.15200000000002</v>
      </c>
      <c r="AB26" s="16"/>
      <c r="AC26" s="9"/>
      <c r="AD26" s="28"/>
      <c r="AE26" s="32"/>
      <c r="AF26" s="14"/>
      <c r="AG26" s="27"/>
    </row>
    <row r="27" spans="1:33" ht="18" x14ac:dyDescent="0.35">
      <c r="A27" s="5"/>
      <c r="B27" s="6"/>
      <c r="C27" s="26"/>
      <c r="D27" s="167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70">
        <f t="shared" si="5"/>
        <v>183</v>
      </c>
      <c r="W27" s="31"/>
      <c r="X27" s="71">
        <f t="shared" si="6"/>
        <v>3.63</v>
      </c>
      <c r="Y27" s="31"/>
      <c r="Z27" s="64"/>
      <c r="AA27" s="21">
        <f t="shared" si="7"/>
        <v>147.53200000000001</v>
      </c>
      <c r="AB27" s="27"/>
      <c r="AC27" s="9"/>
      <c r="AD27" s="28"/>
      <c r="AE27" s="32"/>
      <c r="AF27" s="14"/>
      <c r="AG27" s="27"/>
    </row>
    <row r="28" spans="1:33" ht="18" x14ac:dyDescent="0.35">
      <c r="A28" s="5"/>
      <c r="B28" s="6"/>
      <c r="C28" s="26"/>
      <c r="D28" s="167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70">
        <f>+AD18</f>
        <v>203</v>
      </c>
      <c r="W28" s="31"/>
      <c r="X28" s="71">
        <f t="shared" si="6"/>
        <v>3.1</v>
      </c>
      <c r="Y28" s="31"/>
      <c r="Z28" s="64"/>
      <c r="AA28" s="21">
        <f t="shared" si="7"/>
        <v>148.06200000000001</v>
      </c>
      <c r="AB28" s="27"/>
      <c r="AC28" s="9"/>
      <c r="AD28" s="28"/>
      <c r="AE28" s="30"/>
      <c r="AF28" s="14"/>
      <c r="AG28" s="15"/>
    </row>
    <row r="29" spans="1:33" ht="18" x14ac:dyDescent="0.35">
      <c r="A29" s="5"/>
      <c r="B29" s="6"/>
      <c r="C29" s="16"/>
      <c r="D29" s="167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70">
        <f t="shared" si="5"/>
        <v>223</v>
      </c>
      <c r="W29" s="31"/>
      <c r="X29" s="71">
        <f t="shared" si="6"/>
        <v>2.85</v>
      </c>
      <c r="Y29" s="31"/>
      <c r="Z29" s="64"/>
      <c r="AA29" s="21">
        <f t="shared" si="7"/>
        <v>148.31200000000001</v>
      </c>
      <c r="AB29" s="27"/>
      <c r="AC29" s="9"/>
      <c r="AD29" s="28"/>
      <c r="AE29" s="30"/>
      <c r="AF29" s="14"/>
      <c r="AG29" s="27"/>
    </row>
    <row r="30" spans="1:33" ht="18" x14ac:dyDescent="0.35">
      <c r="A30" s="5"/>
      <c r="B30" s="6"/>
      <c r="C30" s="33"/>
      <c r="D30" s="167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70">
        <f t="shared" si="5"/>
        <v>238</v>
      </c>
      <c r="W30" s="14"/>
      <c r="X30" s="71">
        <f t="shared" si="6"/>
        <v>0</v>
      </c>
      <c r="Y30" s="14"/>
      <c r="Z30" s="64"/>
      <c r="AA30" s="21">
        <f t="shared" si="7"/>
        <v>151.16200000000001</v>
      </c>
      <c r="AB30" s="15" t="s">
        <v>21</v>
      </c>
      <c r="AC30" s="9"/>
      <c r="AD30" s="28"/>
      <c r="AE30" s="30"/>
      <c r="AF30" s="14"/>
      <c r="AG30" s="16"/>
    </row>
    <row r="31" spans="1:33" ht="18" x14ac:dyDescent="0.35">
      <c r="A31" s="5"/>
      <c r="B31" s="6"/>
      <c r="C31" s="27"/>
      <c r="D31" s="167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18">
        <v>238</v>
      </c>
      <c r="W31" s="14">
        <v>4.8639999999999999</v>
      </c>
      <c r="X31" s="14"/>
      <c r="Y31" s="14"/>
      <c r="Z31" s="63"/>
      <c r="AA31" s="21">
        <f>+$AA$12+W31</f>
        <v>156.02600000000001</v>
      </c>
      <c r="AB31" s="15"/>
      <c r="AC31" s="9"/>
      <c r="AD31" s="28"/>
      <c r="AE31" s="30"/>
      <c r="AF31" s="14"/>
      <c r="AG31" s="20"/>
    </row>
    <row r="32" spans="1:33" ht="18" x14ac:dyDescent="0.35">
      <c r="A32" s="5"/>
      <c r="B32" s="6"/>
      <c r="C32" s="27"/>
      <c r="D32" s="167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18">
        <v>248</v>
      </c>
      <c r="W32" s="14">
        <v>4.1459999999999999</v>
      </c>
      <c r="X32" s="14"/>
      <c r="Y32" s="14">
        <v>1.1339999999999999</v>
      </c>
      <c r="Z32" s="63"/>
      <c r="AA32" s="21">
        <f>+$AA$31+W32-Y32</f>
        <v>159.03800000000001</v>
      </c>
      <c r="AB32" s="15"/>
      <c r="AC32" s="9"/>
      <c r="AD32" s="34"/>
      <c r="AE32" s="34"/>
      <c r="AF32" s="34"/>
      <c r="AG32" s="34"/>
    </row>
    <row r="33" spans="1:33" ht="18" x14ac:dyDescent="0.35">
      <c r="A33" s="5"/>
      <c r="B33" s="6"/>
      <c r="C33" s="15"/>
      <c r="D33" s="167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18">
        <v>258</v>
      </c>
      <c r="W33" s="14"/>
      <c r="X33" s="14">
        <v>1.774</v>
      </c>
      <c r="Y33" s="14"/>
      <c r="Z33" s="63"/>
      <c r="AA33" s="21">
        <f>+$AA$32-X33</f>
        <v>157.26400000000001</v>
      </c>
      <c r="AB33" s="27"/>
      <c r="AC33" s="4"/>
      <c r="AD33" s="4"/>
      <c r="AE33" s="4"/>
      <c r="AF33" s="4"/>
      <c r="AG33" s="4"/>
    </row>
    <row r="34" spans="1:33" ht="18" x14ac:dyDescent="0.35">
      <c r="A34" s="5"/>
      <c r="B34" s="6"/>
      <c r="C34" s="35"/>
      <c r="D34" s="167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18"/>
      <c r="W34" s="14"/>
      <c r="X34" s="14"/>
      <c r="Y34" s="14"/>
      <c r="Z34" s="63"/>
      <c r="AA34" s="21"/>
      <c r="AB34" s="27"/>
      <c r="AC34" s="9"/>
      <c r="AD34" s="36"/>
      <c r="AE34" s="37"/>
      <c r="AF34" s="38"/>
      <c r="AG34" s="39"/>
    </row>
    <row r="35" spans="1:33" ht="18" x14ac:dyDescent="0.35">
      <c r="A35" s="5"/>
      <c r="B35" s="6"/>
      <c r="C35" s="35"/>
      <c r="D35" s="167"/>
      <c r="E35" s="4"/>
      <c r="F35" s="4"/>
      <c r="G35" s="4"/>
      <c r="H35" s="4"/>
      <c r="I35" s="4"/>
      <c r="J35" s="4"/>
      <c r="K35" s="4"/>
      <c r="L35" s="4"/>
      <c r="M35" s="4"/>
      <c r="N35" s="40"/>
      <c r="O35" s="4"/>
      <c r="P35" s="4"/>
      <c r="Q35" s="4"/>
      <c r="R35" s="4"/>
      <c r="S35" s="4"/>
      <c r="T35" s="4"/>
      <c r="U35" s="4"/>
      <c r="V35" s="18"/>
      <c r="W35" s="14"/>
      <c r="X35" s="14"/>
      <c r="Y35" s="14"/>
      <c r="Z35" s="65"/>
      <c r="AA35" s="21"/>
      <c r="AB35" s="15"/>
      <c r="AC35" s="9"/>
      <c r="AD35" s="36"/>
      <c r="AE35" s="37"/>
      <c r="AF35" s="38"/>
      <c r="AG35" s="39"/>
    </row>
    <row r="36" spans="1:33" ht="18" x14ac:dyDescent="0.35">
      <c r="A36" s="5"/>
      <c r="B36" s="6"/>
      <c r="C36" s="16"/>
      <c r="D36" s="167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18"/>
      <c r="W36" s="14"/>
      <c r="X36" s="14"/>
      <c r="Y36" s="14"/>
      <c r="Z36" s="65"/>
      <c r="AA36" s="21"/>
      <c r="AB36" s="27"/>
      <c r="AC36" s="9"/>
      <c r="AD36" s="36"/>
      <c r="AE36" s="36"/>
      <c r="AF36" s="38"/>
      <c r="AG36" s="39"/>
    </row>
    <row r="37" spans="1:33" ht="18" x14ac:dyDescent="0.35">
      <c r="A37" s="5"/>
      <c r="B37" s="6"/>
      <c r="C37" s="35"/>
      <c r="D37" s="167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18"/>
      <c r="W37" s="14"/>
      <c r="X37" s="14"/>
      <c r="Y37" s="14"/>
      <c r="Z37" s="63"/>
      <c r="AA37" s="21"/>
      <c r="AB37" s="16"/>
      <c r="AC37" s="9"/>
      <c r="AD37" s="36"/>
      <c r="AE37" s="36"/>
      <c r="AF37" s="38"/>
      <c r="AG37" s="39"/>
    </row>
    <row r="38" spans="1:33" ht="18" x14ac:dyDescent="0.35">
      <c r="A38" s="5"/>
      <c r="B38" s="6"/>
      <c r="C38" s="35"/>
      <c r="D38" s="167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68"/>
      <c r="W38" s="68"/>
      <c r="X38" s="69"/>
      <c r="Y38" s="68"/>
      <c r="Z38" s="31"/>
      <c r="AA38" s="21"/>
      <c r="AB38" s="15"/>
      <c r="AC38" s="9"/>
      <c r="AD38" s="9"/>
      <c r="AE38" s="9"/>
      <c r="AF38" s="9"/>
      <c r="AG38" s="9"/>
    </row>
    <row r="39" spans="1:33" ht="18" x14ac:dyDescent="0.35">
      <c r="A39" s="41"/>
      <c r="B39" s="42"/>
      <c r="C39" s="43"/>
      <c r="D39" s="4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18"/>
      <c r="W39" s="18"/>
      <c r="X39" s="14"/>
      <c r="Y39" s="18"/>
      <c r="Z39" s="31"/>
      <c r="AA39" s="21"/>
      <c r="AB39" s="15"/>
      <c r="AC39" s="9"/>
      <c r="AD39" s="9"/>
      <c r="AE39" s="9"/>
      <c r="AF39" s="9"/>
      <c r="AG39" s="9"/>
    </row>
    <row r="40" spans="1:33" ht="18" x14ac:dyDescent="0.35">
      <c r="V40" s="18"/>
      <c r="W40" s="18"/>
      <c r="X40" s="14"/>
      <c r="Y40" s="18"/>
      <c r="Z40" s="18"/>
      <c r="AA40" s="21"/>
      <c r="AB40" s="15"/>
    </row>
    <row r="41" spans="1:33" ht="18" customHeight="1" x14ac:dyDescent="0.35">
      <c r="A41" s="45"/>
      <c r="B41" s="46"/>
      <c r="C41" s="47"/>
      <c r="D41" s="164" t="s">
        <v>22</v>
      </c>
      <c r="V41" s="18"/>
      <c r="W41" s="18"/>
      <c r="X41" s="14"/>
      <c r="Y41" s="18"/>
      <c r="Z41" s="18"/>
      <c r="AA41" s="21"/>
      <c r="AB41" s="15"/>
    </row>
    <row r="42" spans="1:33" ht="18" x14ac:dyDescent="0.35">
      <c r="A42" s="48">
        <v>14</v>
      </c>
      <c r="B42" s="49">
        <v>151.16200000000001</v>
      </c>
      <c r="C42" s="50" t="s">
        <v>16</v>
      </c>
      <c r="D42" s="164"/>
      <c r="V42" s="18"/>
      <c r="W42" s="18"/>
      <c r="X42" s="14"/>
      <c r="Y42" s="18"/>
      <c r="Z42" s="18"/>
      <c r="AA42" s="21"/>
      <c r="AB42" s="15"/>
    </row>
    <row r="43" spans="1:33" ht="17.399999999999999" x14ac:dyDescent="0.3">
      <c r="A43" s="48">
        <v>238</v>
      </c>
      <c r="B43" s="49">
        <v>151.16200000000001</v>
      </c>
      <c r="C43" s="50" t="s">
        <v>21</v>
      </c>
      <c r="D43" s="164"/>
    </row>
    <row r="44" spans="1:33" ht="17.399999999999999" x14ac:dyDescent="0.3">
      <c r="A44" s="51">
        <v>3</v>
      </c>
      <c r="B44" s="52">
        <v>157.77000000000001</v>
      </c>
      <c r="C44" s="165" t="s">
        <v>24</v>
      </c>
      <c r="D44" s="164"/>
    </row>
    <row r="45" spans="1:33" ht="17.399999999999999" x14ac:dyDescent="0.3">
      <c r="A45" s="51">
        <v>3</v>
      </c>
      <c r="B45" s="52">
        <f>+B44-1</f>
        <v>156.77000000000001</v>
      </c>
      <c r="C45" s="166"/>
      <c r="D45" s="164"/>
    </row>
    <row r="46" spans="1:33" ht="17.399999999999999" x14ac:dyDescent="0.3">
      <c r="A46" s="51">
        <v>5</v>
      </c>
      <c r="B46" s="52">
        <v>156.77000000000001</v>
      </c>
      <c r="C46" s="160" t="s">
        <v>25</v>
      </c>
      <c r="D46" s="164"/>
    </row>
    <row r="47" spans="1:33" ht="17.399999999999999" x14ac:dyDescent="0.3">
      <c r="A47" s="51">
        <v>5</v>
      </c>
      <c r="B47" s="52">
        <f>+B46-1</f>
        <v>155.77000000000001</v>
      </c>
      <c r="C47" s="160"/>
      <c r="D47" s="164"/>
    </row>
    <row r="48" spans="1:33" ht="17.399999999999999" x14ac:dyDescent="0.3">
      <c r="A48" s="51">
        <v>8</v>
      </c>
      <c r="B48" s="52">
        <v>155.77500000000001</v>
      </c>
      <c r="C48" s="160" t="s">
        <v>35</v>
      </c>
      <c r="D48" s="164"/>
    </row>
    <row r="49" spans="1:5" ht="17.399999999999999" x14ac:dyDescent="0.3">
      <c r="A49" s="51">
        <v>8</v>
      </c>
      <c r="B49" s="52">
        <f>+B48-1</f>
        <v>154.77500000000001</v>
      </c>
      <c r="C49" s="160"/>
      <c r="D49" s="164"/>
    </row>
    <row r="50" spans="1:5" ht="17.399999999999999" x14ac:dyDescent="0.3">
      <c r="A50" s="51">
        <v>10</v>
      </c>
      <c r="B50" s="52">
        <v>154.76499999999999</v>
      </c>
      <c r="C50" s="160" t="s">
        <v>36</v>
      </c>
      <c r="D50" s="164"/>
    </row>
    <row r="51" spans="1:5" ht="17.399999999999999" x14ac:dyDescent="0.3">
      <c r="A51" s="51">
        <v>10</v>
      </c>
      <c r="B51" s="52">
        <f>+B50-1</f>
        <v>153.76499999999999</v>
      </c>
      <c r="C51" s="160"/>
      <c r="D51" s="164"/>
    </row>
    <row r="52" spans="1:5" ht="17.399999999999999" x14ac:dyDescent="0.3">
      <c r="A52" s="51">
        <v>12</v>
      </c>
      <c r="B52" s="52">
        <v>153.77199999999999</v>
      </c>
      <c r="C52" s="160" t="s">
        <v>142</v>
      </c>
      <c r="D52" s="72"/>
    </row>
    <row r="53" spans="1:5" ht="17.399999999999999" x14ac:dyDescent="0.3">
      <c r="A53" s="51">
        <v>12</v>
      </c>
      <c r="B53" s="52">
        <f>+B52-1</f>
        <v>152.77199999999999</v>
      </c>
      <c r="C53" s="160"/>
      <c r="D53" s="72"/>
    </row>
    <row r="54" spans="1:5" ht="17.399999999999999" x14ac:dyDescent="0.3">
      <c r="A54" s="51">
        <v>14</v>
      </c>
      <c r="B54" s="52">
        <v>152.77199999999999</v>
      </c>
      <c r="C54" s="160" t="s">
        <v>143</v>
      </c>
      <c r="D54" s="72"/>
    </row>
    <row r="55" spans="1:5" ht="17.399999999999999" x14ac:dyDescent="0.3">
      <c r="A55" s="51">
        <v>14</v>
      </c>
      <c r="B55" s="52">
        <f>+B54-1</f>
        <v>151.77199999999999</v>
      </c>
      <c r="C55" s="160"/>
      <c r="D55" s="72"/>
    </row>
    <row r="56" spans="1:5" ht="17.399999999999999" x14ac:dyDescent="0.3">
      <c r="A56" s="51">
        <v>15</v>
      </c>
      <c r="B56" s="52">
        <v>151.762</v>
      </c>
      <c r="C56" s="165" t="s">
        <v>147</v>
      </c>
      <c r="D56" s="72"/>
    </row>
    <row r="57" spans="1:5" ht="17.399999999999999" x14ac:dyDescent="0.3">
      <c r="A57" s="51">
        <v>15</v>
      </c>
      <c r="B57" s="52">
        <f>+B56-1</f>
        <v>150.762</v>
      </c>
      <c r="C57" s="166"/>
      <c r="D57" s="72"/>
    </row>
    <row r="58" spans="1:5" ht="17.399999999999999" x14ac:dyDescent="0.3">
      <c r="A58" s="51"/>
      <c r="B58" s="52"/>
      <c r="C58" s="160"/>
      <c r="D58" s="53"/>
    </row>
    <row r="59" spans="1:5" ht="17.399999999999999" x14ac:dyDescent="0.3">
      <c r="A59" s="51"/>
      <c r="B59" s="52"/>
      <c r="C59" s="160"/>
      <c r="D59" s="53"/>
    </row>
    <row r="60" spans="1:5" ht="17.399999999999999" x14ac:dyDescent="0.3">
      <c r="A60" s="54">
        <v>0</v>
      </c>
      <c r="B60" s="55">
        <v>157.26400000000001</v>
      </c>
      <c r="C60" s="56" t="s">
        <v>26</v>
      </c>
    </row>
    <row r="61" spans="1:5" ht="17.399999999999999" x14ac:dyDescent="0.3">
      <c r="A61" s="54">
        <v>258</v>
      </c>
      <c r="B61" s="55">
        <v>157.26400000000001</v>
      </c>
      <c r="C61" s="56" t="s">
        <v>26</v>
      </c>
      <c r="E61" s="62">
        <f>+B60-C62</f>
        <v>10.494</v>
      </c>
    </row>
    <row r="62" spans="1:5" ht="17.399999999999999" x14ac:dyDescent="0.3">
      <c r="A62" s="147" t="s">
        <v>27</v>
      </c>
      <c r="B62" s="147"/>
      <c r="C62" s="58">
        <v>146.77000000000001</v>
      </c>
    </row>
    <row r="63" spans="1:5" ht="17.399999999999999" x14ac:dyDescent="0.3">
      <c r="A63" s="59" t="s">
        <v>28</v>
      </c>
      <c r="B63" s="147"/>
      <c r="C63" s="60"/>
    </row>
    <row r="64" spans="1:5" ht="17.399999999999999" x14ac:dyDescent="0.3">
      <c r="A64" s="161" t="s">
        <v>29</v>
      </c>
      <c r="B64" s="161"/>
      <c r="C64" s="58">
        <f>+Z4</f>
        <v>158.005</v>
      </c>
    </row>
    <row r="65" spans="1:3" ht="17.399999999999999" x14ac:dyDescent="0.3">
      <c r="A65" s="161" t="s">
        <v>30</v>
      </c>
      <c r="B65" s="161"/>
      <c r="C65" s="58">
        <f>+B60</f>
        <v>157.26400000000001</v>
      </c>
    </row>
  </sheetData>
  <mergeCells count="22">
    <mergeCell ref="C58:C59"/>
    <mergeCell ref="A64:B64"/>
    <mergeCell ref="A65:B65"/>
    <mergeCell ref="C56:C57"/>
    <mergeCell ref="D1:D38"/>
    <mergeCell ref="E1:T1"/>
    <mergeCell ref="V1:AB1"/>
    <mergeCell ref="C52:C53"/>
    <mergeCell ref="C54:C55"/>
    <mergeCell ref="D41:D51"/>
    <mergeCell ref="C44:C45"/>
    <mergeCell ref="C46:C47"/>
    <mergeCell ref="C48:C49"/>
    <mergeCell ref="C50:C51"/>
    <mergeCell ref="AD1:AG1"/>
    <mergeCell ref="V2:V3"/>
    <mergeCell ref="W2:W3"/>
    <mergeCell ref="X2:X3"/>
    <mergeCell ref="Y2:Y3"/>
    <mergeCell ref="Z2:Z3"/>
    <mergeCell ref="AA2:AA3"/>
    <mergeCell ref="AB2:AB3"/>
  </mergeCells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G57"/>
  <sheetViews>
    <sheetView tabSelected="1" topLeftCell="A8" zoomScale="55" zoomScaleNormal="55" workbookViewId="0">
      <selection activeCell="A3" sqref="A3:B31"/>
    </sheetView>
  </sheetViews>
  <sheetFormatPr baseColWidth="10" defaultRowHeight="14.4" x14ac:dyDescent="0.3"/>
  <cols>
    <col min="1" max="1" width="13.33203125" customWidth="1"/>
    <col min="2" max="2" width="14.88671875" customWidth="1"/>
    <col min="3" max="3" width="35.33203125" bestFit="1" customWidth="1"/>
    <col min="24" max="24" width="17.109375" customWidth="1"/>
    <col min="25" max="25" width="13.6640625" customWidth="1"/>
    <col min="26" max="26" width="13.33203125" bestFit="1" customWidth="1"/>
    <col min="27" max="27" width="13" bestFit="1" customWidth="1"/>
    <col min="28" max="28" width="36.44140625" bestFit="1" customWidth="1"/>
    <col min="31" max="31" width="12.109375" bestFit="1" customWidth="1"/>
    <col min="32" max="32" width="11.33203125" bestFit="1" customWidth="1"/>
    <col min="33" max="33" width="17.88671875" customWidth="1"/>
  </cols>
  <sheetData>
    <row r="1" spans="1:33" ht="20.25" customHeight="1" x14ac:dyDescent="0.35">
      <c r="A1" s="1" t="s">
        <v>0</v>
      </c>
      <c r="B1" s="2" t="s">
        <v>1</v>
      </c>
      <c r="C1" s="3" t="s">
        <v>2</v>
      </c>
      <c r="D1" s="167" t="s">
        <v>3</v>
      </c>
      <c r="E1" s="168" t="s">
        <v>4</v>
      </c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4"/>
      <c r="V1" s="169" t="s">
        <v>5</v>
      </c>
      <c r="W1" s="170"/>
      <c r="X1" s="170"/>
      <c r="Y1" s="170"/>
      <c r="Z1" s="170"/>
      <c r="AA1" s="170"/>
      <c r="AB1" s="171"/>
      <c r="AC1" s="4"/>
      <c r="AD1" s="169" t="s">
        <v>6</v>
      </c>
      <c r="AE1" s="170"/>
      <c r="AF1" s="170"/>
      <c r="AG1" s="171"/>
    </row>
    <row r="2" spans="1:33" ht="21" x14ac:dyDescent="0.4">
      <c r="A2" s="5"/>
      <c r="B2" s="6">
        <f>+Z4</f>
        <v>158.21600000000001</v>
      </c>
      <c r="C2" s="7" t="s">
        <v>139</v>
      </c>
      <c r="D2" s="167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4"/>
      <c r="V2" s="172" t="s">
        <v>8</v>
      </c>
      <c r="W2" s="172" t="s">
        <v>9</v>
      </c>
      <c r="X2" s="172" t="s">
        <v>10</v>
      </c>
      <c r="Y2" s="172" t="s">
        <v>11</v>
      </c>
      <c r="Z2" s="172" t="s">
        <v>12</v>
      </c>
      <c r="AA2" s="174" t="s">
        <v>1</v>
      </c>
      <c r="AB2" s="162" t="s">
        <v>13</v>
      </c>
      <c r="AC2" s="9"/>
      <c r="AD2" s="10" t="s">
        <v>14</v>
      </c>
      <c r="AE2" s="11" t="s">
        <v>15</v>
      </c>
      <c r="AF2" s="11" t="s">
        <v>1</v>
      </c>
      <c r="AG2" s="12" t="s">
        <v>2</v>
      </c>
    </row>
    <row r="3" spans="1:33" ht="21" x14ac:dyDescent="0.4">
      <c r="A3" s="5">
        <f>+V5</f>
        <v>0</v>
      </c>
      <c r="B3" s="6">
        <f>+AA5</f>
        <v>157.33500000000001</v>
      </c>
      <c r="C3" s="7"/>
      <c r="D3" s="167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4"/>
      <c r="V3" s="173"/>
      <c r="W3" s="173"/>
      <c r="X3" s="173"/>
      <c r="Y3" s="173"/>
      <c r="Z3" s="173"/>
      <c r="AA3" s="175"/>
      <c r="AB3" s="163"/>
      <c r="AC3" s="9"/>
      <c r="AD3" s="13">
        <v>7.4</v>
      </c>
      <c r="AE3" s="13">
        <v>1.25</v>
      </c>
      <c r="AF3" s="14">
        <f>+AA9</f>
        <v>154.328</v>
      </c>
      <c r="AG3" s="15" t="s">
        <v>16</v>
      </c>
    </row>
    <row r="4" spans="1:33" ht="18" x14ac:dyDescent="0.35">
      <c r="A4" s="5">
        <f>+V6</f>
        <v>7.4</v>
      </c>
      <c r="B4" s="6">
        <f>+AA6</f>
        <v>155.578</v>
      </c>
      <c r="C4" s="16" t="s">
        <v>16</v>
      </c>
      <c r="D4" s="16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4"/>
      <c r="V4" s="66"/>
      <c r="W4" s="67">
        <v>0.498</v>
      </c>
      <c r="X4" s="67"/>
      <c r="Y4" s="67"/>
      <c r="Z4" s="14">
        <v>158.21600000000001</v>
      </c>
      <c r="AA4" s="19">
        <f>+Z4+W4</f>
        <v>158.714</v>
      </c>
      <c r="AB4" s="7" t="s">
        <v>149</v>
      </c>
      <c r="AC4" s="9"/>
      <c r="AD4" s="13">
        <v>18</v>
      </c>
      <c r="AE4" s="13">
        <v>6.58</v>
      </c>
      <c r="AF4" s="14">
        <f t="shared" ref="AF4:AF26" si="0">+AA10</f>
        <v>148.99799999999999</v>
      </c>
      <c r="AG4" s="20"/>
    </row>
    <row r="5" spans="1:33" ht="18" x14ac:dyDescent="0.35">
      <c r="A5" s="5">
        <f>+V9</f>
        <v>7.4</v>
      </c>
      <c r="B5" s="6">
        <f>+AA9</f>
        <v>154.328</v>
      </c>
      <c r="C5" s="16"/>
      <c r="D5" s="167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18">
        <v>0</v>
      </c>
      <c r="W5" s="14"/>
      <c r="X5" s="14">
        <v>1.379</v>
      </c>
      <c r="Y5" s="14"/>
      <c r="Z5" s="63"/>
      <c r="AA5" s="21">
        <f>+$AA$4-X5</f>
        <v>157.33500000000001</v>
      </c>
      <c r="AB5" s="15" t="s">
        <v>148</v>
      </c>
      <c r="AC5" s="22"/>
      <c r="AD5" s="13">
        <v>28</v>
      </c>
      <c r="AE5" s="13">
        <v>10.11</v>
      </c>
      <c r="AF5" s="14">
        <f t="shared" si="0"/>
        <v>145.46800000000002</v>
      </c>
      <c r="AG5" s="20"/>
    </row>
    <row r="6" spans="1:33" ht="18" x14ac:dyDescent="0.35">
      <c r="A6" s="5">
        <f t="shared" ref="A6:A29" si="1">+V10</f>
        <v>18</v>
      </c>
      <c r="B6" s="6">
        <f t="shared" ref="B6:B31" si="2">+AA10</f>
        <v>148.99799999999999</v>
      </c>
      <c r="C6" s="15"/>
      <c r="D6" s="167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18">
        <v>7.4</v>
      </c>
      <c r="W6" s="14"/>
      <c r="X6" s="14">
        <v>3.1360000000000001</v>
      </c>
      <c r="Y6" s="14"/>
      <c r="Z6" s="63"/>
      <c r="AA6" s="21">
        <f t="shared" ref="AA6:AA8" si="3">+$AA$4-X6</f>
        <v>155.578</v>
      </c>
      <c r="AB6" s="16" t="s">
        <v>16</v>
      </c>
      <c r="AC6" s="22"/>
      <c r="AD6" s="13">
        <v>37</v>
      </c>
      <c r="AE6" s="13">
        <v>11.2</v>
      </c>
      <c r="AF6" s="14">
        <f t="shared" si="0"/>
        <v>144.37800000000001</v>
      </c>
      <c r="AG6" s="20"/>
    </row>
    <row r="7" spans="1:33" ht="18" x14ac:dyDescent="0.35">
      <c r="A7" s="5">
        <f t="shared" si="1"/>
        <v>28</v>
      </c>
      <c r="B7" s="6">
        <f t="shared" si="2"/>
        <v>145.46800000000002</v>
      </c>
      <c r="C7" s="7"/>
      <c r="D7" s="167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18"/>
      <c r="W7" s="14"/>
      <c r="X7" s="14">
        <v>2.944</v>
      </c>
      <c r="Y7" s="14"/>
      <c r="Z7" s="63"/>
      <c r="AA7" s="21">
        <f t="shared" si="3"/>
        <v>155.77000000000001</v>
      </c>
      <c r="AB7" s="15" t="s">
        <v>32</v>
      </c>
      <c r="AC7" s="22"/>
      <c r="AD7" s="13">
        <v>46</v>
      </c>
      <c r="AE7" s="13">
        <v>13.5</v>
      </c>
      <c r="AF7" s="14">
        <f t="shared" si="0"/>
        <v>142.078</v>
      </c>
      <c r="AG7" s="20"/>
    </row>
    <row r="8" spans="1:33" ht="18" x14ac:dyDescent="0.35">
      <c r="A8" s="5">
        <f t="shared" si="1"/>
        <v>37</v>
      </c>
      <c r="B8" s="6">
        <f t="shared" si="2"/>
        <v>144.37800000000001</v>
      </c>
      <c r="D8" s="167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18"/>
      <c r="W8" s="14"/>
      <c r="X8" s="14">
        <v>1.9450000000000001</v>
      </c>
      <c r="Y8" s="14"/>
      <c r="Z8" s="63"/>
      <c r="AA8" s="21">
        <f t="shared" si="3"/>
        <v>156.76900000000001</v>
      </c>
      <c r="AB8" s="15" t="s">
        <v>20</v>
      </c>
      <c r="AC8" s="22"/>
      <c r="AD8" s="13">
        <v>55</v>
      </c>
      <c r="AE8" s="13">
        <v>14.48</v>
      </c>
      <c r="AF8" s="14">
        <f t="shared" si="0"/>
        <v>141.09800000000001</v>
      </c>
      <c r="AG8" s="20"/>
    </row>
    <row r="9" spans="1:33" ht="18" x14ac:dyDescent="0.35">
      <c r="A9" s="5">
        <f t="shared" si="1"/>
        <v>46</v>
      </c>
      <c r="B9" s="6">
        <f t="shared" si="2"/>
        <v>142.078</v>
      </c>
      <c r="C9" s="23"/>
      <c r="D9" s="167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70">
        <f>+AD3</f>
        <v>7.4</v>
      </c>
      <c r="W9" s="14"/>
      <c r="X9" s="71">
        <f>+AE3</f>
        <v>1.25</v>
      </c>
      <c r="Y9" s="14"/>
      <c r="Z9" s="63"/>
      <c r="AA9" s="21">
        <f>+$AA$6-X9</f>
        <v>154.328</v>
      </c>
      <c r="AB9" s="15"/>
      <c r="AC9" s="22"/>
      <c r="AD9" s="13">
        <v>64</v>
      </c>
      <c r="AE9" s="13">
        <v>14.22</v>
      </c>
      <c r="AF9" s="14">
        <f t="shared" si="0"/>
        <v>141.358</v>
      </c>
      <c r="AG9" s="20"/>
    </row>
    <row r="10" spans="1:33" ht="18" x14ac:dyDescent="0.35">
      <c r="A10" s="5">
        <f t="shared" si="1"/>
        <v>55</v>
      </c>
      <c r="B10" s="6">
        <f t="shared" si="2"/>
        <v>141.09800000000001</v>
      </c>
      <c r="C10" s="7"/>
      <c r="D10" s="167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70">
        <f t="shared" ref="V10:V31" si="4">+AD4</f>
        <v>18</v>
      </c>
      <c r="W10" s="14"/>
      <c r="X10" s="71">
        <f t="shared" ref="X10:X32" si="5">+AE4</f>
        <v>6.58</v>
      </c>
      <c r="Y10" s="14"/>
      <c r="Z10" s="63"/>
      <c r="AA10" s="21">
        <f t="shared" ref="AA10:AA32" si="6">+$AA$6-X10</f>
        <v>148.99799999999999</v>
      </c>
      <c r="AB10" s="15"/>
      <c r="AC10" s="22"/>
      <c r="AD10" s="13">
        <v>73</v>
      </c>
      <c r="AE10" s="13">
        <v>15.36</v>
      </c>
      <c r="AF10" s="14">
        <f t="shared" si="0"/>
        <v>140.21800000000002</v>
      </c>
      <c r="AG10" s="20"/>
    </row>
    <row r="11" spans="1:33" ht="18" x14ac:dyDescent="0.35">
      <c r="A11" s="5">
        <f t="shared" si="1"/>
        <v>64</v>
      </c>
      <c r="B11" s="6">
        <f t="shared" si="2"/>
        <v>141.358</v>
      </c>
      <c r="C11" s="7"/>
      <c r="D11" s="167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70">
        <f t="shared" si="4"/>
        <v>28</v>
      </c>
      <c r="W11" s="14"/>
      <c r="X11" s="71">
        <f t="shared" si="5"/>
        <v>10.11</v>
      </c>
      <c r="Y11" s="14"/>
      <c r="Z11" s="63"/>
      <c r="AA11" s="21">
        <f t="shared" si="6"/>
        <v>145.46800000000002</v>
      </c>
      <c r="AB11" s="16"/>
      <c r="AC11" s="22"/>
      <c r="AD11" s="13">
        <v>82</v>
      </c>
      <c r="AE11" s="13">
        <v>16.25</v>
      </c>
      <c r="AF11" s="14">
        <f t="shared" si="0"/>
        <v>139.328</v>
      </c>
      <c r="AG11" s="20"/>
    </row>
    <row r="12" spans="1:33" ht="18" x14ac:dyDescent="0.35">
      <c r="A12" s="5">
        <f t="shared" si="1"/>
        <v>73</v>
      </c>
      <c r="B12" s="6">
        <f t="shared" si="2"/>
        <v>140.21800000000002</v>
      </c>
      <c r="C12" s="26"/>
      <c r="D12" s="167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70">
        <f t="shared" si="4"/>
        <v>37</v>
      </c>
      <c r="W12" s="14"/>
      <c r="X12" s="71">
        <f t="shared" si="5"/>
        <v>11.2</v>
      </c>
      <c r="Y12" s="14"/>
      <c r="Z12" s="63"/>
      <c r="AA12" s="21">
        <f t="shared" si="6"/>
        <v>144.37800000000001</v>
      </c>
      <c r="AB12" s="16"/>
      <c r="AC12" s="22"/>
      <c r="AD12" s="13">
        <v>91</v>
      </c>
      <c r="AE12" s="13">
        <v>14.62</v>
      </c>
      <c r="AF12" s="14">
        <f t="shared" si="0"/>
        <v>140.958</v>
      </c>
      <c r="AG12" s="20"/>
    </row>
    <row r="13" spans="1:33" ht="18" x14ac:dyDescent="0.35">
      <c r="A13" s="5">
        <f t="shared" si="1"/>
        <v>82</v>
      </c>
      <c r="B13" s="6">
        <f t="shared" si="2"/>
        <v>139.328</v>
      </c>
      <c r="C13" s="26"/>
      <c r="D13" s="167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70">
        <f t="shared" si="4"/>
        <v>46</v>
      </c>
      <c r="W13" s="14"/>
      <c r="X13" s="71">
        <f t="shared" si="5"/>
        <v>13.5</v>
      </c>
      <c r="Y13" s="14"/>
      <c r="Z13" s="63"/>
      <c r="AA13" s="21">
        <f t="shared" si="6"/>
        <v>142.078</v>
      </c>
      <c r="AB13" s="15"/>
      <c r="AC13" s="22"/>
      <c r="AD13" s="13">
        <v>100</v>
      </c>
      <c r="AE13" s="13">
        <v>14.25</v>
      </c>
      <c r="AF13" s="14">
        <f t="shared" si="0"/>
        <v>141.328</v>
      </c>
      <c r="AG13" s="20"/>
    </row>
    <row r="14" spans="1:33" ht="18" x14ac:dyDescent="0.35">
      <c r="A14" s="5">
        <f t="shared" si="1"/>
        <v>91</v>
      </c>
      <c r="B14" s="6">
        <f t="shared" si="2"/>
        <v>140.958</v>
      </c>
      <c r="C14" s="26"/>
      <c r="D14" s="167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70">
        <f t="shared" si="4"/>
        <v>55</v>
      </c>
      <c r="W14" s="14"/>
      <c r="X14" s="71">
        <f t="shared" si="5"/>
        <v>14.48</v>
      </c>
      <c r="Y14" s="14"/>
      <c r="Z14" s="63"/>
      <c r="AA14" s="21">
        <f t="shared" si="6"/>
        <v>141.09800000000001</v>
      </c>
      <c r="AB14" s="27"/>
      <c r="AC14" s="22"/>
      <c r="AD14" s="13">
        <v>109</v>
      </c>
      <c r="AE14" s="13">
        <v>13.71</v>
      </c>
      <c r="AF14" s="14">
        <f t="shared" si="0"/>
        <v>141.86799999999999</v>
      </c>
      <c r="AG14" s="20"/>
    </row>
    <row r="15" spans="1:33" ht="18" x14ac:dyDescent="0.35">
      <c r="A15" s="5">
        <f t="shared" si="1"/>
        <v>100</v>
      </c>
      <c r="B15" s="6">
        <f t="shared" si="2"/>
        <v>141.328</v>
      </c>
      <c r="C15" s="26"/>
      <c r="D15" s="167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70">
        <f t="shared" si="4"/>
        <v>64</v>
      </c>
      <c r="W15" s="14"/>
      <c r="X15" s="71">
        <f t="shared" si="5"/>
        <v>14.22</v>
      </c>
      <c r="Y15" s="14"/>
      <c r="Z15" s="63"/>
      <c r="AA15" s="21">
        <f t="shared" si="6"/>
        <v>141.358</v>
      </c>
      <c r="AB15" s="15"/>
      <c r="AC15" s="22"/>
      <c r="AD15" s="13">
        <v>118</v>
      </c>
      <c r="AE15" s="13">
        <v>13.65</v>
      </c>
      <c r="AF15" s="14">
        <f t="shared" si="0"/>
        <v>141.928</v>
      </c>
      <c r="AG15" s="20"/>
    </row>
    <row r="16" spans="1:33" ht="18" x14ac:dyDescent="0.35">
      <c r="A16" s="5">
        <f t="shared" si="1"/>
        <v>109</v>
      </c>
      <c r="B16" s="6">
        <f t="shared" si="2"/>
        <v>141.86799999999999</v>
      </c>
      <c r="C16" s="26"/>
      <c r="D16" s="167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70">
        <f t="shared" si="4"/>
        <v>73</v>
      </c>
      <c r="W16" s="14"/>
      <c r="X16" s="71">
        <f t="shared" si="5"/>
        <v>15.36</v>
      </c>
      <c r="Y16" s="14"/>
      <c r="Z16" s="63"/>
      <c r="AA16" s="21">
        <f t="shared" si="6"/>
        <v>140.21800000000002</v>
      </c>
      <c r="AB16" s="15"/>
      <c r="AC16" s="22"/>
      <c r="AD16" s="13">
        <v>127</v>
      </c>
      <c r="AE16" s="13">
        <v>12.4</v>
      </c>
      <c r="AF16" s="14">
        <f t="shared" si="0"/>
        <v>143.178</v>
      </c>
      <c r="AG16" s="20"/>
    </row>
    <row r="17" spans="1:33" ht="18" x14ac:dyDescent="0.35">
      <c r="A17" s="5">
        <f t="shared" si="1"/>
        <v>118</v>
      </c>
      <c r="B17" s="6">
        <f t="shared" si="2"/>
        <v>141.928</v>
      </c>
      <c r="C17" s="26"/>
      <c r="D17" s="167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70">
        <f t="shared" si="4"/>
        <v>82</v>
      </c>
      <c r="W17" s="14"/>
      <c r="X17" s="71">
        <f t="shared" si="5"/>
        <v>16.25</v>
      </c>
      <c r="Y17" s="14"/>
      <c r="Z17" s="63"/>
      <c r="AA17" s="21">
        <f t="shared" si="6"/>
        <v>139.328</v>
      </c>
      <c r="AB17" s="27"/>
      <c r="AC17" s="22"/>
      <c r="AD17" s="28">
        <v>136</v>
      </c>
      <c r="AE17" s="13">
        <v>11.62</v>
      </c>
      <c r="AF17" s="14">
        <f t="shared" si="0"/>
        <v>143.958</v>
      </c>
      <c r="AG17" s="7"/>
    </row>
    <row r="18" spans="1:33" ht="18" x14ac:dyDescent="0.35">
      <c r="A18" s="5">
        <f t="shared" si="1"/>
        <v>127</v>
      </c>
      <c r="B18" s="6">
        <f t="shared" si="2"/>
        <v>143.178</v>
      </c>
      <c r="C18" s="26"/>
      <c r="D18" s="167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70">
        <f t="shared" si="4"/>
        <v>91</v>
      </c>
      <c r="W18" s="14"/>
      <c r="X18" s="71">
        <f t="shared" si="5"/>
        <v>14.62</v>
      </c>
      <c r="Y18" s="14"/>
      <c r="Z18" s="63"/>
      <c r="AA18" s="21">
        <f t="shared" si="6"/>
        <v>140.958</v>
      </c>
      <c r="AB18" s="29"/>
      <c r="AC18" s="22"/>
      <c r="AD18" s="28">
        <v>145</v>
      </c>
      <c r="AE18" s="30">
        <v>9.9499999999999993</v>
      </c>
      <c r="AF18" s="14">
        <f t="shared" si="0"/>
        <v>145.62800000000001</v>
      </c>
      <c r="AG18" s="20"/>
    </row>
    <row r="19" spans="1:33" ht="18" x14ac:dyDescent="0.35">
      <c r="A19" s="5">
        <f t="shared" si="1"/>
        <v>136</v>
      </c>
      <c r="B19" s="6">
        <f t="shared" si="2"/>
        <v>143.958</v>
      </c>
      <c r="C19" s="26"/>
      <c r="D19" s="167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70">
        <f t="shared" si="4"/>
        <v>100</v>
      </c>
      <c r="W19" s="14"/>
      <c r="X19" s="71">
        <f t="shared" si="5"/>
        <v>14.25</v>
      </c>
      <c r="Y19" s="14"/>
      <c r="Z19" s="63"/>
      <c r="AA19" s="21">
        <f t="shared" si="6"/>
        <v>141.328</v>
      </c>
      <c r="AB19" s="29"/>
      <c r="AC19" s="9"/>
      <c r="AD19" s="28">
        <v>154</v>
      </c>
      <c r="AE19" s="30">
        <v>9.59</v>
      </c>
      <c r="AF19" s="14">
        <f t="shared" si="0"/>
        <v>145.988</v>
      </c>
      <c r="AG19" s="27"/>
    </row>
    <row r="20" spans="1:33" ht="18" x14ac:dyDescent="0.35">
      <c r="A20" s="5">
        <f t="shared" si="1"/>
        <v>145</v>
      </c>
      <c r="B20" s="6">
        <f t="shared" si="2"/>
        <v>145.62800000000001</v>
      </c>
      <c r="C20" s="26"/>
      <c r="D20" s="167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70">
        <f t="shared" si="4"/>
        <v>109</v>
      </c>
      <c r="W20" s="14"/>
      <c r="X20" s="71">
        <f t="shared" si="5"/>
        <v>13.71</v>
      </c>
      <c r="Y20" s="14"/>
      <c r="Z20" s="63"/>
      <c r="AA20" s="21">
        <f t="shared" si="6"/>
        <v>141.86799999999999</v>
      </c>
      <c r="AB20" s="15"/>
      <c r="AC20" s="9"/>
      <c r="AD20" s="28">
        <v>163</v>
      </c>
      <c r="AE20" s="30">
        <v>9.8000000000000007</v>
      </c>
      <c r="AF20" s="14">
        <f t="shared" si="0"/>
        <v>145.77799999999999</v>
      </c>
      <c r="AG20" s="15"/>
    </row>
    <row r="21" spans="1:33" ht="18" x14ac:dyDescent="0.35">
      <c r="A21" s="5">
        <f t="shared" si="1"/>
        <v>154</v>
      </c>
      <c r="B21" s="6">
        <f t="shared" si="2"/>
        <v>145.988</v>
      </c>
      <c r="C21" s="26"/>
      <c r="D21" s="167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70">
        <f t="shared" si="4"/>
        <v>118</v>
      </c>
      <c r="W21" s="14"/>
      <c r="X21" s="71">
        <f t="shared" si="5"/>
        <v>13.65</v>
      </c>
      <c r="Y21" s="14"/>
      <c r="Z21" s="63"/>
      <c r="AA21" s="21">
        <f t="shared" si="6"/>
        <v>141.928</v>
      </c>
      <c r="AB21" s="15"/>
      <c r="AC21" s="9"/>
      <c r="AD21" s="28">
        <v>172</v>
      </c>
      <c r="AE21" s="30">
        <v>9.01</v>
      </c>
      <c r="AF21" s="14">
        <f t="shared" si="0"/>
        <v>146.56800000000001</v>
      </c>
      <c r="AG21" s="7"/>
    </row>
    <row r="22" spans="1:33" ht="18" x14ac:dyDescent="0.35">
      <c r="A22" s="5">
        <f t="shared" si="1"/>
        <v>163</v>
      </c>
      <c r="B22" s="6">
        <f t="shared" si="2"/>
        <v>145.77799999999999</v>
      </c>
      <c r="C22" s="26"/>
      <c r="D22" s="167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70">
        <f t="shared" si="4"/>
        <v>127</v>
      </c>
      <c r="W22" s="14"/>
      <c r="X22" s="71">
        <f t="shared" si="5"/>
        <v>12.4</v>
      </c>
      <c r="Y22" s="14"/>
      <c r="Z22" s="63"/>
      <c r="AA22" s="21">
        <f t="shared" si="6"/>
        <v>143.178</v>
      </c>
      <c r="AB22" s="15"/>
      <c r="AC22" s="9"/>
      <c r="AD22" s="28">
        <v>181</v>
      </c>
      <c r="AE22" s="30">
        <v>8.24</v>
      </c>
      <c r="AF22" s="14">
        <f t="shared" si="0"/>
        <v>147.33799999999999</v>
      </c>
      <c r="AG22" s="15"/>
    </row>
    <row r="23" spans="1:33" ht="18" x14ac:dyDescent="0.35">
      <c r="A23" s="5">
        <f t="shared" si="1"/>
        <v>172</v>
      </c>
      <c r="B23" s="6">
        <f t="shared" si="2"/>
        <v>146.56800000000001</v>
      </c>
      <c r="C23" s="26"/>
      <c r="D23" s="167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70">
        <f t="shared" si="4"/>
        <v>136</v>
      </c>
      <c r="W23" s="14"/>
      <c r="X23" s="71">
        <f t="shared" si="5"/>
        <v>11.62</v>
      </c>
      <c r="Y23" s="14"/>
      <c r="Z23" s="63"/>
      <c r="AA23" s="21">
        <f t="shared" si="6"/>
        <v>143.958</v>
      </c>
      <c r="AB23" s="27"/>
      <c r="AC23" s="9"/>
      <c r="AD23" s="28">
        <v>190</v>
      </c>
      <c r="AE23" s="30">
        <v>7.3</v>
      </c>
      <c r="AF23" s="14">
        <f t="shared" si="0"/>
        <v>148.27799999999999</v>
      </c>
      <c r="AG23" s="27"/>
    </row>
    <row r="24" spans="1:33" ht="18" x14ac:dyDescent="0.35">
      <c r="A24" s="5">
        <f t="shared" si="1"/>
        <v>181</v>
      </c>
      <c r="B24" s="6">
        <f t="shared" si="2"/>
        <v>147.33799999999999</v>
      </c>
      <c r="C24" s="26"/>
      <c r="D24" s="167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70">
        <f t="shared" si="4"/>
        <v>145</v>
      </c>
      <c r="W24" s="14"/>
      <c r="X24" s="71">
        <f t="shared" si="5"/>
        <v>9.9499999999999993</v>
      </c>
      <c r="Y24" s="31"/>
      <c r="Z24" s="64"/>
      <c r="AA24" s="21">
        <f t="shared" si="6"/>
        <v>145.62800000000001</v>
      </c>
      <c r="AB24" s="16"/>
      <c r="AC24" s="9"/>
      <c r="AD24" s="28">
        <v>199</v>
      </c>
      <c r="AE24" s="30">
        <v>7</v>
      </c>
      <c r="AF24" s="14">
        <f t="shared" si="0"/>
        <v>148.578</v>
      </c>
      <c r="AG24" s="20"/>
    </row>
    <row r="25" spans="1:33" ht="18" x14ac:dyDescent="0.35">
      <c r="A25" s="5">
        <f t="shared" si="1"/>
        <v>190</v>
      </c>
      <c r="B25" s="6">
        <f t="shared" si="2"/>
        <v>148.27799999999999</v>
      </c>
      <c r="C25" s="26"/>
      <c r="D25" s="167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70">
        <f t="shared" si="4"/>
        <v>154</v>
      </c>
      <c r="W25" s="31"/>
      <c r="X25" s="71">
        <f t="shared" si="5"/>
        <v>9.59</v>
      </c>
      <c r="Y25" s="31"/>
      <c r="Z25" s="64"/>
      <c r="AA25" s="21">
        <f t="shared" si="6"/>
        <v>145.988</v>
      </c>
      <c r="AB25" s="16"/>
      <c r="AC25" s="9"/>
      <c r="AD25" s="28">
        <v>214</v>
      </c>
      <c r="AE25" s="32">
        <v>8.1</v>
      </c>
      <c r="AF25" s="14">
        <f t="shared" si="0"/>
        <v>147.47800000000001</v>
      </c>
      <c r="AG25" s="15"/>
    </row>
    <row r="26" spans="1:33" ht="18" x14ac:dyDescent="0.35">
      <c r="A26" s="5">
        <f>+V30</f>
        <v>199</v>
      </c>
      <c r="B26" s="6">
        <f t="shared" si="2"/>
        <v>148.578</v>
      </c>
      <c r="C26" s="26"/>
      <c r="D26" s="167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70">
        <f t="shared" si="4"/>
        <v>163</v>
      </c>
      <c r="W26" s="31"/>
      <c r="X26" s="71">
        <f t="shared" si="5"/>
        <v>9.8000000000000007</v>
      </c>
      <c r="Y26" s="31"/>
      <c r="Z26" s="64"/>
      <c r="AA26" s="21">
        <f t="shared" si="6"/>
        <v>145.77799999999999</v>
      </c>
      <c r="AB26" s="16"/>
      <c r="AC26" s="9"/>
      <c r="AD26" s="28">
        <v>229.8</v>
      </c>
      <c r="AE26" s="32">
        <v>1.5</v>
      </c>
      <c r="AF26" s="14">
        <f t="shared" si="0"/>
        <v>154.078</v>
      </c>
      <c r="AG26" s="15" t="s">
        <v>21</v>
      </c>
    </row>
    <row r="27" spans="1:33" ht="18" x14ac:dyDescent="0.35">
      <c r="A27" s="5">
        <f t="shared" si="1"/>
        <v>214</v>
      </c>
      <c r="B27" s="6">
        <f t="shared" si="2"/>
        <v>147.47800000000001</v>
      </c>
      <c r="C27" s="26"/>
      <c r="D27" s="167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70">
        <f t="shared" si="4"/>
        <v>172</v>
      </c>
      <c r="W27" s="31"/>
      <c r="X27" s="71">
        <f t="shared" si="5"/>
        <v>9.01</v>
      </c>
      <c r="Y27" s="31"/>
      <c r="Z27" s="64"/>
      <c r="AA27" s="21">
        <f t="shared" si="6"/>
        <v>146.56800000000001</v>
      </c>
      <c r="AB27" s="27"/>
      <c r="AC27" s="9"/>
      <c r="AD27" s="28"/>
      <c r="AE27" s="32"/>
      <c r="AF27" s="14"/>
      <c r="AG27" s="27"/>
    </row>
    <row r="28" spans="1:33" ht="18" x14ac:dyDescent="0.35">
      <c r="A28" s="5">
        <f t="shared" si="1"/>
        <v>229.8</v>
      </c>
      <c r="B28" s="6">
        <f t="shared" si="2"/>
        <v>154.078</v>
      </c>
      <c r="C28" s="26" t="s">
        <v>21</v>
      </c>
      <c r="D28" s="167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70">
        <f t="shared" si="4"/>
        <v>181</v>
      </c>
      <c r="W28" s="31"/>
      <c r="X28" s="71">
        <f t="shared" si="5"/>
        <v>8.24</v>
      </c>
      <c r="Y28" s="31"/>
      <c r="Z28" s="64"/>
      <c r="AA28" s="21">
        <f t="shared" si="6"/>
        <v>147.33799999999999</v>
      </c>
      <c r="AB28" s="27"/>
      <c r="AC28" s="9"/>
      <c r="AD28" s="28"/>
      <c r="AE28" s="30"/>
      <c r="AF28" s="14"/>
      <c r="AG28" s="15"/>
    </row>
    <row r="29" spans="1:33" ht="18" x14ac:dyDescent="0.35">
      <c r="A29" s="5">
        <f t="shared" si="1"/>
        <v>229.8</v>
      </c>
      <c r="B29" s="6">
        <f t="shared" si="2"/>
        <v>155.6</v>
      </c>
      <c r="C29" s="16"/>
      <c r="D29" s="167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70">
        <f t="shared" si="4"/>
        <v>190</v>
      </c>
      <c r="W29" s="31"/>
      <c r="X29" s="71">
        <f t="shared" si="5"/>
        <v>7.3</v>
      </c>
      <c r="Y29" s="31"/>
      <c r="Z29" s="64"/>
      <c r="AA29" s="21">
        <f t="shared" si="6"/>
        <v>148.27799999999999</v>
      </c>
      <c r="AB29" s="27"/>
      <c r="AC29" s="9"/>
      <c r="AD29" s="28"/>
      <c r="AE29" s="30"/>
      <c r="AF29" s="14"/>
      <c r="AG29" s="27"/>
    </row>
    <row r="30" spans="1:33" ht="18" x14ac:dyDescent="0.35">
      <c r="A30" s="5">
        <f>+V34</f>
        <v>232.1</v>
      </c>
      <c r="B30" s="6">
        <f t="shared" si="2"/>
        <v>156.858</v>
      </c>
      <c r="C30" s="33"/>
      <c r="D30" s="167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70">
        <f t="shared" si="4"/>
        <v>199</v>
      </c>
      <c r="W30" s="14"/>
      <c r="X30" s="71">
        <f t="shared" si="5"/>
        <v>7</v>
      </c>
      <c r="Y30" s="14"/>
      <c r="Z30" s="64"/>
      <c r="AA30" s="21">
        <f t="shared" si="6"/>
        <v>148.578</v>
      </c>
      <c r="AB30" s="15"/>
      <c r="AC30" s="9"/>
      <c r="AD30" s="28"/>
      <c r="AE30" s="30"/>
      <c r="AF30" s="14"/>
      <c r="AG30" s="16"/>
    </row>
    <row r="31" spans="1:33" ht="18" x14ac:dyDescent="0.35">
      <c r="A31" s="5">
        <f>+V35</f>
        <v>237.1</v>
      </c>
      <c r="B31" s="6">
        <f t="shared" si="2"/>
        <v>157.36699999999999</v>
      </c>
      <c r="C31" s="27"/>
      <c r="D31" s="167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70">
        <f t="shared" si="4"/>
        <v>214</v>
      </c>
      <c r="W31" s="14"/>
      <c r="X31" s="71">
        <f t="shared" si="5"/>
        <v>8.1</v>
      </c>
      <c r="Y31" s="14"/>
      <c r="Z31" s="63"/>
      <c r="AA31" s="21">
        <f t="shared" si="6"/>
        <v>147.47800000000001</v>
      </c>
      <c r="AB31" s="15"/>
      <c r="AC31" s="9"/>
      <c r="AD31" s="28"/>
      <c r="AE31" s="30"/>
      <c r="AF31" s="14"/>
      <c r="AG31" s="20"/>
    </row>
    <row r="32" spans="1:33" ht="18" x14ac:dyDescent="0.35">
      <c r="A32" s="5"/>
      <c r="B32" s="6"/>
      <c r="C32" s="27"/>
      <c r="D32" s="167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70">
        <f>+AD26</f>
        <v>229.8</v>
      </c>
      <c r="W32" s="14"/>
      <c r="X32" s="71">
        <f t="shared" si="5"/>
        <v>1.5</v>
      </c>
      <c r="Y32" s="14"/>
      <c r="Z32" s="63"/>
      <c r="AA32" s="21">
        <f t="shared" si="6"/>
        <v>154.078</v>
      </c>
      <c r="AB32" s="15"/>
      <c r="AC32" s="9"/>
      <c r="AD32" s="34"/>
      <c r="AE32" s="34"/>
      <c r="AF32" s="34"/>
      <c r="AG32" s="34"/>
    </row>
    <row r="33" spans="1:33" ht="18" x14ac:dyDescent="0.35">
      <c r="A33" s="5"/>
      <c r="B33" s="6"/>
      <c r="C33" s="15"/>
      <c r="D33" s="167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18">
        <v>229.8</v>
      </c>
      <c r="W33" s="14"/>
      <c r="X33" s="14">
        <v>3.1139999999999999</v>
      </c>
      <c r="Y33" s="14"/>
      <c r="Z33" s="63"/>
      <c r="AA33" s="21">
        <f>+$AA$4-X33</f>
        <v>155.6</v>
      </c>
      <c r="AB33" s="15" t="s">
        <v>21</v>
      </c>
      <c r="AC33" s="4"/>
      <c r="AD33" s="4"/>
      <c r="AE33" s="4"/>
      <c r="AF33" s="4"/>
      <c r="AG33" s="4"/>
    </row>
    <row r="34" spans="1:33" ht="18" x14ac:dyDescent="0.35">
      <c r="A34" s="5"/>
      <c r="B34" s="6"/>
      <c r="C34" s="35"/>
      <c r="D34" s="167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18">
        <v>232.1</v>
      </c>
      <c r="W34" s="14"/>
      <c r="X34" s="14">
        <v>1.8560000000000001</v>
      </c>
      <c r="Y34" s="14"/>
      <c r="Z34" s="63"/>
      <c r="AA34" s="21">
        <f t="shared" ref="AA34:AA35" si="7">+$AA$4-X34</f>
        <v>156.858</v>
      </c>
      <c r="AB34" s="27"/>
      <c r="AC34" s="9"/>
      <c r="AD34" s="36"/>
      <c r="AE34" s="37"/>
      <c r="AF34" s="38"/>
      <c r="AG34" s="39"/>
    </row>
    <row r="35" spans="1:33" ht="18" x14ac:dyDescent="0.35">
      <c r="A35" s="5"/>
      <c r="B35" s="6"/>
      <c r="C35" s="35"/>
      <c r="D35" s="167"/>
      <c r="E35" s="4"/>
      <c r="F35" s="4"/>
      <c r="G35" s="4"/>
      <c r="H35" s="4"/>
      <c r="I35" s="4"/>
      <c r="J35" s="4"/>
      <c r="K35" s="4"/>
      <c r="L35" s="4"/>
      <c r="M35" s="4"/>
      <c r="N35" s="40"/>
      <c r="O35" s="4"/>
      <c r="P35" s="4"/>
      <c r="Q35" s="4"/>
      <c r="R35" s="4"/>
      <c r="S35" s="4"/>
      <c r="T35" s="4"/>
      <c r="U35" s="4"/>
      <c r="V35" s="18">
        <v>237.1</v>
      </c>
      <c r="W35" s="14"/>
      <c r="X35" s="14">
        <v>1.347</v>
      </c>
      <c r="Y35" s="14"/>
      <c r="Z35" s="65"/>
      <c r="AA35" s="21">
        <f t="shared" si="7"/>
        <v>157.36699999999999</v>
      </c>
      <c r="AB35" s="15"/>
      <c r="AC35" s="9"/>
      <c r="AD35" s="36"/>
      <c r="AE35" s="37"/>
      <c r="AF35" s="38"/>
      <c r="AG35" s="39"/>
    </row>
    <row r="36" spans="1:33" ht="18" x14ac:dyDescent="0.35">
      <c r="A36" s="5"/>
      <c r="B36" s="6"/>
      <c r="C36" s="16"/>
      <c r="D36" s="167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18"/>
      <c r="W36" s="14"/>
      <c r="X36" s="14"/>
      <c r="Y36" s="14">
        <v>0.498</v>
      </c>
      <c r="Z36" s="65"/>
      <c r="AA36" s="21">
        <f>+$AA$4-Y36</f>
        <v>158.21600000000001</v>
      </c>
      <c r="AB36" s="27"/>
      <c r="AC36" s="9"/>
      <c r="AD36" s="36"/>
      <c r="AE36" s="36"/>
      <c r="AF36" s="38"/>
      <c r="AG36" s="39"/>
    </row>
    <row r="37" spans="1:33" ht="18" x14ac:dyDescent="0.35">
      <c r="A37" s="5"/>
      <c r="B37" s="6"/>
      <c r="C37" s="35"/>
      <c r="D37" s="167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18"/>
      <c r="W37" s="14"/>
      <c r="X37" s="14"/>
      <c r="Y37" s="14"/>
      <c r="Z37" s="63"/>
      <c r="AA37" s="21"/>
      <c r="AB37" s="16"/>
      <c r="AC37" s="9"/>
      <c r="AD37" s="36"/>
      <c r="AE37" s="36"/>
      <c r="AF37" s="38"/>
      <c r="AG37" s="39"/>
    </row>
    <row r="38" spans="1:33" ht="18" x14ac:dyDescent="0.35">
      <c r="A38" s="5"/>
      <c r="B38" s="6"/>
      <c r="C38" s="35"/>
      <c r="D38" s="167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68"/>
      <c r="W38" s="68"/>
      <c r="X38" s="69"/>
      <c r="Y38" s="68"/>
      <c r="Z38" s="31"/>
      <c r="AA38" s="21"/>
      <c r="AB38" s="15"/>
      <c r="AC38" s="9"/>
      <c r="AD38" s="9"/>
      <c r="AE38" s="9"/>
      <c r="AF38" s="9"/>
      <c r="AG38" s="9"/>
    </row>
    <row r="39" spans="1:33" ht="18" x14ac:dyDescent="0.35">
      <c r="A39" s="41"/>
      <c r="B39" s="42"/>
      <c r="C39" s="43"/>
      <c r="D39" s="4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18"/>
      <c r="W39" s="18"/>
      <c r="X39" s="14"/>
      <c r="Y39" s="18"/>
      <c r="Z39" s="31"/>
      <c r="AA39" s="21"/>
      <c r="AB39" s="15"/>
      <c r="AC39" s="9"/>
      <c r="AD39" s="9"/>
      <c r="AE39" s="9"/>
      <c r="AF39" s="9"/>
      <c r="AG39" s="9"/>
    </row>
    <row r="40" spans="1:33" ht="18" x14ac:dyDescent="0.35">
      <c r="V40" s="18"/>
      <c r="W40" s="18"/>
      <c r="X40" s="14"/>
      <c r="Y40" s="18"/>
      <c r="Z40" s="18"/>
      <c r="AA40" s="21"/>
      <c r="AB40" s="15"/>
    </row>
    <row r="41" spans="1:33" ht="18" customHeight="1" x14ac:dyDescent="0.35">
      <c r="A41" s="45"/>
      <c r="B41" s="46"/>
      <c r="C41" s="47"/>
      <c r="D41" s="164" t="s">
        <v>22</v>
      </c>
      <c r="V41" s="18"/>
      <c r="W41" s="18"/>
      <c r="X41" s="14"/>
      <c r="Y41" s="18"/>
      <c r="Z41" s="18"/>
      <c r="AA41" s="21"/>
      <c r="AB41" s="15"/>
    </row>
    <row r="42" spans="1:33" ht="18" x14ac:dyDescent="0.35">
      <c r="A42" s="48">
        <v>7.4</v>
      </c>
      <c r="B42" s="49">
        <v>155.578</v>
      </c>
      <c r="C42" s="50" t="s">
        <v>16</v>
      </c>
      <c r="D42" s="164"/>
      <c r="V42" s="18"/>
      <c r="W42" s="18"/>
      <c r="X42" s="14"/>
      <c r="Y42" s="18"/>
      <c r="Z42" s="18"/>
      <c r="AA42" s="21"/>
      <c r="AB42" s="15"/>
    </row>
    <row r="43" spans="1:33" ht="17.399999999999999" x14ac:dyDescent="0.3">
      <c r="A43" s="48">
        <v>229.8</v>
      </c>
      <c r="B43" s="49">
        <v>155.578</v>
      </c>
      <c r="C43" s="50" t="s">
        <v>21</v>
      </c>
      <c r="D43" s="164"/>
    </row>
    <row r="44" spans="1:33" ht="17.399999999999999" x14ac:dyDescent="0.3">
      <c r="A44" s="51"/>
      <c r="B44" s="52"/>
      <c r="C44" s="165"/>
      <c r="D44" s="164"/>
    </row>
    <row r="45" spans="1:33" ht="17.399999999999999" x14ac:dyDescent="0.3">
      <c r="A45" s="51"/>
      <c r="B45" s="52"/>
      <c r="C45" s="166"/>
      <c r="D45" s="164"/>
    </row>
    <row r="46" spans="1:33" ht="17.399999999999999" x14ac:dyDescent="0.3">
      <c r="A46" s="51">
        <v>7</v>
      </c>
      <c r="B46" s="52">
        <v>156.76900000000001</v>
      </c>
      <c r="C46" s="160" t="s">
        <v>25</v>
      </c>
      <c r="D46" s="164"/>
    </row>
    <row r="47" spans="1:33" ht="17.399999999999999" x14ac:dyDescent="0.3">
      <c r="A47" s="51">
        <v>7</v>
      </c>
      <c r="B47" s="52">
        <f>+B46-1</f>
        <v>155.76900000000001</v>
      </c>
      <c r="C47" s="160"/>
      <c r="D47" s="164"/>
    </row>
    <row r="48" spans="1:33" ht="17.399999999999999" x14ac:dyDescent="0.3">
      <c r="A48" s="51">
        <v>8</v>
      </c>
      <c r="B48" s="52">
        <v>155.77000000000001</v>
      </c>
      <c r="C48" s="160" t="s">
        <v>35</v>
      </c>
      <c r="D48" s="164"/>
    </row>
    <row r="49" spans="1:5" ht="17.399999999999999" x14ac:dyDescent="0.3">
      <c r="A49" s="51">
        <v>8</v>
      </c>
      <c r="B49" s="52">
        <f>+B48-1</f>
        <v>154.77000000000001</v>
      </c>
      <c r="C49" s="160"/>
      <c r="D49" s="164"/>
    </row>
    <row r="50" spans="1:5" ht="17.399999999999999" x14ac:dyDescent="0.3">
      <c r="A50" s="51"/>
      <c r="B50" s="52"/>
      <c r="C50" s="160"/>
      <c r="D50" s="53"/>
    </row>
    <row r="51" spans="1:5" ht="17.399999999999999" x14ac:dyDescent="0.3">
      <c r="A51" s="51"/>
      <c r="B51" s="52"/>
      <c r="C51" s="160"/>
      <c r="D51" s="53"/>
    </row>
    <row r="52" spans="1:5" ht="17.399999999999999" x14ac:dyDescent="0.3">
      <c r="A52" s="54">
        <v>0</v>
      </c>
      <c r="B52" s="55">
        <v>157.36699999999999</v>
      </c>
      <c r="C52" s="56" t="s">
        <v>26</v>
      </c>
    </row>
    <row r="53" spans="1:5" ht="17.399999999999999" x14ac:dyDescent="0.3">
      <c r="A53" s="54">
        <v>237.1</v>
      </c>
      <c r="B53" s="55">
        <v>157.36699999999999</v>
      </c>
      <c r="C53" s="56" t="s">
        <v>26</v>
      </c>
      <c r="E53" s="62">
        <f>+B52-C54</f>
        <v>10.597999999999985</v>
      </c>
    </row>
    <row r="54" spans="1:5" ht="17.399999999999999" x14ac:dyDescent="0.3">
      <c r="A54" s="150" t="s">
        <v>27</v>
      </c>
      <c r="B54" s="150"/>
      <c r="C54" s="58">
        <v>146.76900000000001</v>
      </c>
    </row>
    <row r="55" spans="1:5" ht="17.399999999999999" x14ac:dyDescent="0.3">
      <c r="A55" s="59" t="s">
        <v>28</v>
      </c>
      <c r="B55" s="150"/>
      <c r="C55" s="60"/>
    </row>
    <row r="56" spans="1:5" ht="17.399999999999999" x14ac:dyDescent="0.3">
      <c r="A56" s="161" t="s">
        <v>29</v>
      </c>
      <c r="B56" s="161"/>
      <c r="C56" s="58">
        <f>+Z4</f>
        <v>158.21600000000001</v>
      </c>
    </row>
    <row r="57" spans="1:5" ht="17.399999999999999" x14ac:dyDescent="0.3">
      <c r="A57" s="161" t="s">
        <v>30</v>
      </c>
      <c r="B57" s="161"/>
      <c r="C57" s="58">
        <f>+B52</f>
        <v>157.36699999999999</v>
      </c>
    </row>
  </sheetData>
  <mergeCells count="18">
    <mergeCell ref="AD1:AG1"/>
    <mergeCell ref="V2:V3"/>
    <mergeCell ref="W2:W3"/>
    <mergeCell ref="X2:X3"/>
    <mergeCell ref="Y2:Y3"/>
    <mergeCell ref="Z2:Z3"/>
    <mergeCell ref="AA2:AA3"/>
    <mergeCell ref="C50:C51"/>
    <mergeCell ref="A56:B56"/>
    <mergeCell ref="A57:B57"/>
    <mergeCell ref="AB2:AB3"/>
    <mergeCell ref="D41:D49"/>
    <mergeCell ref="C44:C45"/>
    <mergeCell ref="C46:C47"/>
    <mergeCell ref="C48:C49"/>
    <mergeCell ref="D1:D38"/>
    <mergeCell ref="E1:T1"/>
    <mergeCell ref="V1:AB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79"/>
  <sheetViews>
    <sheetView showGridLines="0" zoomScale="85" zoomScaleNormal="85" workbookViewId="0">
      <pane ySplit="1" topLeftCell="A51" activePane="bottomLeft" state="frozen"/>
      <selection activeCell="X54" activeCellId="1" sqref="A1:S1 X54"/>
      <selection pane="bottomLeft" activeCell="A3" sqref="A3:B28"/>
    </sheetView>
  </sheetViews>
  <sheetFormatPr baseColWidth="10" defaultRowHeight="13.2" x14ac:dyDescent="0.25"/>
  <cols>
    <col min="1" max="1" width="12.109375" style="75" customWidth="1"/>
    <col min="2" max="2" width="10.88671875" style="75" customWidth="1"/>
    <col min="3" max="3" width="18.5546875" style="75" customWidth="1"/>
    <col min="4" max="4" width="5.6640625" style="75" customWidth="1"/>
    <col min="5" max="5" width="14.6640625" style="75" customWidth="1"/>
    <col min="6" max="6" width="14.44140625" style="75" customWidth="1"/>
    <col min="7" max="7" width="15.33203125" style="75" customWidth="1"/>
    <col min="8" max="8" width="14.88671875" style="75" customWidth="1"/>
    <col min="9" max="9" width="12.6640625" style="75" customWidth="1"/>
    <col min="10" max="10" width="13.5546875" style="75" customWidth="1"/>
    <col min="11" max="11" width="19" style="75" customWidth="1"/>
    <col min="12" max="12" width="11.44140625" style="75"/>
    <col min="13" max="13" width="15" style="75" customWidth="1"/>
    <col min="14" max="14" width="13.6640625" style="75" customWidth="1"/>
    <col min="15" max="15" width="14.109375" style="75" customWidth="1"/>
    <col min="16" max="18" width="11.44140625" style="75"/>
    <col min="19" max="19" width="13.6640625" style="75" customWidth="1"/>
    <col min="20" max="20" width="2.6640625" style="75" customWidth="1"/>
    <col min="21" max="256" width="11.44140625" style="75"/>
    <col min="257" max="257" width="12.109375" style="75" customWidth="1"/>
    <col min="258" max="258" width="10.88671875" style="75" customWidth="1"/>
    <col min="259" max="259" width="18.5546875" style="75" customWidth="1"/>
    <col min="260" max="260" width="5.6640625" style="75" customWidth="1"/>
    <col min="261" max="261" width="14.6640625" style="75" customWidth="1"/>
    <col min="262" max="262" width="14.44140625" style="75" customWidth="1"/>
    <col min="263" max="263" width="15.33203125" style="75" customWidth="1"/>
    <col min="264" max="264" width="14.88671875" style="75" customWidth="1"/>
    <col min="265" max="265" width="12.6640625" style="75" customWidth="1"/>
    <col min="266" max="266" width="13.5546875" style="75" customWidth="1"/>
    <col min="267" max="267" width="19" style="75" customWidth="1"/>
    <col min="268" max="268" width="11.44140625" style="75"/>
    <col min="269" max="269" width="15" style="75" customWidth="1"/>
    <col min="270" max="270" width="13.6640625" style="75" customWidth="1"/>
    <col min="271" max="271" width="14.109375" style="75" customWidth="1"/>
    <col min="272" max="274" width="11.44140625" style="75"/>
    <col min="275" max="275" width="13.6640625" style="75" customWidth="1"/>
    <col min="276" max="276" width="2.6640625" style="75" customWidth="1"/>
    <col min="277" max="512" width="11.44140625" style="75"/>
    <col min="513" max="513" width="12.109375" style="75" customWidth="1"/>
    <col min="514" max="514" width="10.88671875" style="75" customWidth="1"/>
    <col min="515" max="515" width="18.5546875" style="75" customWidth="1"/>
    <col min="516" max="516" width="5.6640625" style="75" customWidth="1"/>
    <col min="517" max="517" width="14.6640625" style="75" customWidth="1"/>
    <col min="518" max="518" width="14.44140625" style="75" customWidth="1"/>
    <col min="519" max="519" width="15.33203125" style="75" customWidth="1"/>
    <col min="520" max="520" width="14.88671875" style="75" customWidth="1"/>
    <col min="521" max="521" width="12.6640625" style="75" customWidth="1"/>
    <col min="522" max="522" width="13.5546875" style="75" customWidth="1"/>
    <col min="523" max="523" width="19" style="75" customWidth="1"/>
    <col min="524" max="524" width="11.44140625" style="75"/>
    <col min="525" max="525" width="15" style="75" customWidth="1"/>
    <col min="526" max="526" width="13.6640625" style="75" customWidth="1"/>
    <col min="527" max="527" width="14.109375" style="75" customWidth="1"/>
    <col min="528" max="530" width="11.44140625" style="75"/>
    <col min="531" max="531" width="13.6640625" style="75" customWidth="1"/>
    <col min="532" max="532" width="2.6640625" style="75" customWidth="1"/>
    <col min="533" max="768" width="11.44140625" style="75"/>
    <col min="769" max="769" width="12.109375" style="75" customWidth="1"/>
    <col min="770" max="770" width="10.88671875" style="75" customWidth="1"/>
    <col min="771" max="771" width="18.5546875" style="75" customWidth="1"/>
    <col min="772" max="772" width="5.6640625" style="75" customWidth="1"/>
    <col min="773" max="773" width="14.6640625" style="75" customWidth="1"/>
    <col min="774" max="774" width="14.44140625" style="75" customWidth="1"/>
    <col min="775" max="775" width="15.33203125" style="75" customWidth="1"/>
    <col min="776" max="776" width="14.88671875" style="75" customWidth="1"/>
    <col min="777" max="777" width="12.6640625" style="75" customWidth="1"/>
    <col min="778" max="778" width="13.5546875" style="75" customWidth="1"/>
    <col min="779" max="779" width="19" style="75" customWidth="1"/>
    <col min="780" max="780" width="11.44140625" style="75"/>
    <col min="781" max="781" width="15" style="75" customWidth="1"/>
    <col min="782" max="782" width="13.6640625" style="75" customWidth="1"/>
    <col min="783" max="783" width="14.109375" style="75" customWidth="1"/>
    <col min="784" max="786" width="11.44140625" style="75"/>
    <col min="787" max="787" width="13.6640625" style="75" customWidth="1"/>
    <col min="788" max="788" width="2.6640625" style="75" customWidth="1"/>
    <col min="789" max="1024" width="11.44140625" style="75"/>
    <col min="1025" max="1025" width="12.109375" style="75" customWidth="1"/>
    <col min="1026" max="1026" width="10.88671875" style="75" customWidth="1"/>
    <col min="1027" max="1027" width="18.5546875" style="75" customWidth="1"/>
    <col min="1028" max="1028" width="5.6640625" style="75" customWidth="1"/>
    <col min="1029" max="1029" width="14.6640625" style="75" customWidth="1"/>
    <col min="1030" max="1030" width="14.44140625" style="75" customWidth="1"/>
    <col min="1031" max="1031" width="15.33203125" style="75" customWidth="1"/>
    <col min="1032" max="1032" width="14.88671875" style="75" customWidth="1"/>
    <col min="1033" max="1033" width="12.6640625" style="75" customWidth="1"/>
    <col min="1034" max="1034" width="13.5546875" style="75" customWidth="1"/>
    <col min="1035" max="1035" width="19" style="75" customWidth="1"/>
    <col min="1036" max="1036" width="11.44140625" style="75"/>
    <col min="1037" max="1037" width="15" style="75" customWidth="1"/>
    <col min="1038" max="1038" width="13.6640625" style="75" customWidth="1"/>
    <col min="1039" max="1039" width="14.109375" style="75" customWidth="1"/>
    <col min="1040" max="1042" width="11.44140625" style="75"/>
    <col min="1043" max="1043" width="13.6640625" style="75" customWidth="1"/>
    <col min="1044" max="1044" width="2.6640625" style="75" customWidth="1"/>
    <col min="1045" max="1280" width="11.44140625" style="75"/>
    <col min="1281" max="1281" width="12.109375" style="75" customWidth="1"/>
    <col min="1282" max="1282" width="10.88671875" style="75" customWidth="1"/>
    <col min="1283" max="1283" width="18.5546875" style="75" customWidth="1"/>
    <col min="1284" max="1284" width="5.6640625" style="75" customWidth="1"/>
    <col min="1285" max="1285" width="14.6640625" style="75" customWidth="1"/>
    <col min="1286" max="1286" width="14.44140625" style="75" customWidth="1"/>
    <col min="1287" max="1287" width="15.33203125" style="75" customWidth="1"/>
    <col min="1288" max="1288" width="14.88671875" style="75" customWidth="1"/>
    <col min="1289" max="1289" width="12.6640625" style="75" customWidth="1"/>
    <col min="1290" max="1290" width="13.5546875" style="75" customWidth="1"/>
    <col min="1291" max="1291" width="19" style="75" customWidth="1"/>
    <col min="1292" max="1292" width="11.44140625" style="75"/>
    <col min="1293" max="1293" width="15" style="75" customWidth="1"/>
    <col min="1294" max="1294" width="13.6640625" style="75" customWidth="1"/>
    <col min="1295" max="1295" width="14.109375" style="75" customWidth="1"/>
    <col min="1296" max="1298" width="11.44140625" style="75"/>
    <col min="1299" max="1299" width="13.6640625" style="75" customWidth="1"/>
    <col min="1300" max="1300" width="2.6640625" style="75" customWidth="1"/>
    <col min="1301" max="1536" width="11.44140625" style="75"/>
    <col min="1537" max="1537" width="12.109375" style="75" customWidth="1"/>
    <col min="1538" max="1538" width="10.88671875" style="75" customWidth="1"/>
    <col min="1539" max="1539" width="18.5546875" style="75" customWidth="1"/>
    <col min="1540" max="1540" width="5.6640625" style="75" customWidth="1"/>
    <col min="1541" max="1541" width="14.6640625" style="75" customWidth="1"/>
    <col min="1542" max="1542" width="14.44140625" style="75" customWidth="1"/>
    <col min="1543" max="1543" width="15.33203125" style="75" customWidth="1"/>
    <col min="1544" max="1544" width="14.88671875" style="75" customWidth="1"/>
    <col min="1545" max="1545" width="12.6640625" style="75" customWidth="1"/>
    <col min="1546" max="1546" width="13.5546875" style="75" customWidth="1"/>
    <col min="1547" max="1547" width="19" style="75" customWidth="1"/>
    <col min="1548" max="1548" width="11.44140625" style="75"/>
    <col min="1549" max="1549" width="15" style="75" customWidth="1"/>
    <col min="1550" max="1550" width="13.6640625" style="75" customWidth="1"/>
    <col min="1551" max="1551" width="14.109375" style="75" customWidth="1"/>
    <col min="1552" max="1554" width="11.44140625" style="75"/>
    <col min="1555" max="1555" width="13.6640625" style="75" customWidth="1"/>
    <col min="1556" max="1556" width="2.6640625" style="75" customWidth="1"/>
    <col min="1557" max="1792" width="11.44140625" style="75"/>
    <col min="1793" max="1793" width="12.109375" style="75" customWidth="1"/>
    <col min="1794" max="1794" width="10.88671875" style="75" customWidth="1"/>
    <col min="1795" max="1795" width="18.5546875" style="75" customWidth="1"/>
    <col min="1796" max="1796" width="5.6640625" style="75" customWidth="1"/>
    <col min="1797" max="1797" width="14.6640625" style="75" customWidth="1"/>
    <col min="1798" max="1798" width="14.44140625" style="75" customWidth="1"/>
    <col min="1799" max="1799" width="15.33203125" style="75" customWidth="1"/>
    <col min="1800" max="1800" width="14.88671875" style="75" customWidth="1"/>
    <col min="1801" max="1801" width="12.6640625" style="75" customWidth="1"/>
    <col min="1802" max="1802" width="13.5546875" style="75" customWidth="1"/>
    <col min="1803" max="1803" width="19" style="75" customWidth="1"/>
    <col min="1804" max="1804" width="11.44140625" style="75"/>
    <col min="1805" max="1805" width="15" style="75" customWidth="1"/>
    <col min="1806" max="1806" width="13.6640625" style="75" customWidth="1"/>
    <col min="1807" max="1807" width="14.109375" style="75" customWidth="1"/>
    <col min="1808" max="1810" width="11.44140625" style="75"/>
    <col min="1811" max="1811" width="13.6640625" style="75" customWidth="1"/>
    <col min="1812" max="1812" width="2.6640625" style="75" customWidth="1"/>
    <col min="1813" max="2048" width="11.44140625" style="75"/>
    <col min="2049" max="2049" width="12.109375" style="75" customWidth="1"/>
    <col min="2050" max="2050" width="10.88671875" style="75" customWidth="1"/>
    <col min="2051" max="2051" width="18.5546875" style="75" customWidth="1"/>
    <col min="2052" max="2052" width="5.6640625" style="75" customWidth="1"/>
    <col min="2053" max="2053" width="14.6640625" style="75" customWidth="1"/>
    <col min="2054" max="2054" width="14.44140625" style="75" customWidth="1"/>
    <col min="2055" max="2055" width="15.33203125" style="75" customWidth="1"/>
    <col min="2056" max="2056" width="14.88671875" style="75" customWidth="1"/>
    <col min="2057" max="2057" width="12.6640625" style="75" customWidth="1"/>
    <col min="2058" max="2058" width="13.5546875" style="75" customWidth="1"/>
    <col min="2059" max="2059" width="19" style="75" customWidth="1"/>
    <col min="2060" max="2060" width="11.44140625" style="75"/>
    <col min="2061" max="2061" width="15" style="75" customWidth="1"/>
    <col min="2062" max="2062" width="13.6640625" style="75" customWidth="1"/>
    <col min="2063" max="2063" width="14.109375" style="75" customWidth="1"/>
    <col min="2064" max="2066" width="11.44140625" style="75"/>
    <col min="2067" max="2067" width="13.6640625" style="75" customWidth="1"/>
    <col min="2068" max="2068" width="2.6640625" style="75" customWidth="1"/>
    <col min="2069" max="2304" width="11.44140625" style="75"/>
    <col min="2305" max="2305" width="12.109375" style="75" customWidth="1"/>
    <col min="2306" max="2306" width="10.88671875" style="75" customWidth="1"/>
    <col min="2307" max="2307" width="18.5546875" style="75" customWidth="1"/>
    <col min="2308" max="2308" width="5.6640625" style="75" customWidth="1"/>
    <col min="2309" max="2309" width="14.6640625" style="75" customWidth="1"/>
    <col min="2310" max="2310" width="14.44140625" style="75" customWidth="1"/>
    <col min="2311" max="2311" width="15.33203125" style="75" customWidth="1"/>
    <col min="2312" max="2312" width="14.88671875" style="75" customWidth="1"/>
    <col min="2313" max="2313" width="12.6640625" style="75" customWidth="1"/>
    <col min="2314" max="2314" width="13.5546875" style="75" customWidth="1"/>
    <col min="2315" max="2315" width="19" style="75" customWidth="1"/>
    <col min="2316" max="2316" width="11.44140625" style="75"/>
    <col min="2317" max="2317" width="15" style="75" customWidth="1"/>
    <col min="2318" max="2318" width="13.6640625" style="75" customWidth="1"/>
    <col min="2319" max="2319" width="14.109375" style="75" customWidth="1"/>
    <col min="2320" max="2322" width="11.44140625" style="75"/>
    <col min="2323" max="2323" width="13.6640625" style="75" customWidth="1"/>
    <col min="2324" max="2324" width="2.6640625" style="75" customWidth="1"/>
    <col min="2325" max="2560" width="11.44140625" style="75"/>
    <col min="2561" max="2561" width="12.109375" style="75" customWidth="1"/>
    <col min="2562" max="2562" width="10.88671875" style="75" customWidth="1"/>
    <col min="2563" max="2563" width="18.5546875" style="75" customWidth="1"/>
    <col min="2564" max="2564" width="5.6640625" style="75" customWidth="1"/>
    <col min="2565" max="2565" width="14.6640625" style="75" customWidth="1"/>
    <col min="2566" max="2566" width="14.44140625" style="75" customWidth="1"/>
    <col min="2567" max="2567" width="15.33203125" style="75" customWidth="1"/>
    <col min="2568" max="2568" width="14.88671875" style="75" customWidth="1"/>
    <col min="2569" max="2569" width="12.6640625" style="75" customWidth="1"/>
    <col min="2570" max="2570" width="13.5546875" style="75" customWidth="1"/>
    <col min="2571" max="2571" width="19" style="75" customWidth="1"/>
    <col min="2572" max="2572" width="11.44140625" style="75"/>
    <col min="2573" max="2573" width="15" style="75" customWidth="1"/>
    <col min="2574" max="2574" width="13.6640625" style="75" customWidth="1"/>
    <col min="2575" max="2575" width="14.109375" style="75" customWidth="1"/>
    <col min="2576" max="2578" width="11.44140625" style="75"/>
    <col min="2579" max="2579" width="13.6640625" style="75" customWidth="1"/>
    <col min="2580" max="2580" width="2.6640625" style="75" customWidth="1"/>
    <col min="2581" max="2816" width="11.44140625" style="75"/>
    <col min="2817" max="2817" width="12.109375" style="75" customWidth="1"/>
    <col min="2818" max="2818" width="10.88671875" style="75" customWidth="1"/>
    <col min="2819" max="2819" width="18.5546875" style="75" customWidth="1"/>
    <col min="2820" max="2820" width="5.6640625" style="75" customWidth="1"/>
    <col min="2821" max="2821" width="14.6640625" style="75" customWidth="1"/>
    <col min="2822" max="2822" width="14.44140625" style="75" customWidth="1"/>
    <col min="2823" max="2823" width="15.33203125" style="75" customWidth="1"/>
    <col min="2824" max="2824" width="14.88671875" style="75" customWidth="1"/>
    <col min="2825" max="2825" width="12.6640625" style="75" customWidth="1"/>
    <col min="2826" max="2826" width="13.5546875" style="75" customWidth="1"/>
    <col min="2827" max="2827" width="19" style="75" customWidth="1"/>
    <col min="2828" max="2828" width="11.44140625" style="75"/>
    <col min="2829" max="2829" width="15" style="75" customWidth="1"/>
    <col min="2830" max="2830" width="13.6640625" style="75" customWidth="1"/>
    <col min="2831" max="2831" width="14.109375" style="75" customWidth="1"/>
    <col min="2832" max="2834" width="11.44140625" style="75"/>
    <col min="2835" max="2835" width="13.6640625" style="75" customWidth="1"/>
    <col min="2836" max="2836" width="2.6640625" style="75" customWidth="1"/>
    <col min="2837" max="3072" width="11.44140625" style="75"/>
    <col min="3073" max="3073" width="12.109375" style="75" customWidth="1"/>
    <col min="3074" max="3074" width="10.88671875" style="75" customWidth="1"/>
    <col min="3075" max="3075" width="18.5546875" style="75" customWidth="1"/>
    <col min="3076" max="3076" width="5.6640625" style="75" customWidth="1"/>
    <col min="3077" max="3077" width="14.6640625" style="75" customWidth="1"/>
    <col min="3078" max="3078" width="14.44140625" style="75" customWidth="1"/>
    <col min="3079" max="3079" width="15.33203125" style="75" customWidth="1"/>
    <col min="3080" max="3080" width="14.88671875" style="75" customWidth="1"/>
    <col min="3081" max="3081" width="12.6640625" style="75" customWidth="1"/>
    <col min="3082" max="3082" width="13.5546875" style="75" customWidth="1"/>
    <col min="3083" max="3083" width="19" style="75" customWidth="1"/>
    <col min="3084" max="3084" width="11.44140625" style="75"/>
    <col min="3085" max="3085" width="15" style="75" customWidth="1"/>
    <col min="3086" max="3086" width="13.6640625" style="75" customWidth="1"/>
    <col min="3087" max="3087" width="14.109375" style="75" customWidth="1"/>
    <col min="3088" max="3090" width="11.44140625" style="75"/>
    <col min="3091" max="3091" width="13.6640625" style="75" customWidth="1"/>
    <col min="3092" max="3092" width="2.6640625" style="75" customWidth="1"/>
    <col min="3093" max="3328" width="11.44140625" style="75"/>
    <col min="3329" max="3329" width="12.109375" style="75" customWidth="1"/>
    <col min="3330" max="3330" width="10.88671875" style="75" customWidth="1"/>
    <col min="3331" max="3331" width="18.5546875" style="75" customWidth="1"/>
    <col min="3332" max="3332" width="5.6640625" style="75" customWidth="1"/>
    <col min="3333" max="3333" width="14.6640625" style="75" customWidth="1"/>
    <col min="3334" max="3334" width="14.44140625" style="75" customWidth="1"/>
    <col min="3335" max="3335" width="15.33203125" style="75" customWidth="1"/>
    <col min="3336" max="3336" width="14.88671875" style="75" customWidth="1"/>
    <col min="3337" max="3337" width="12.6640625" style="75" customWidth="1"/>
    <col min="3338" max="3338" width="13.5546875" style="75" customWidth="1"/>
    <col min="3339" max="3339" width="19" style="75" customWidth="1"/>
    <col min="3340" max="3340" width="11.44140625" style="75"/>
    <col min="3341" max="3341" width="15" style="75" customWidth="1"/>
    <col min="3342" max="3342" width="13.6640625" style="75" customWidth="1"/>
    <col min="3343" max="3343" width="14.109375" style="75" customWidth="1"/>
    <col min="3344" max="3346" width="11.44140625" style="75"/>
    <col min="3347" max="3347" width="13.6640625" style="75" customWidth="1"/>
    <col min="3348" max="3348" width="2.6640625" style="75" customWidth="1"/>
    <col min="3349" max="3584" width="11.44140625" style="75"/>
    <col min="3585" max="3585" width="12.109375" style="75" customWidth="1"/>
    <col min="3586" max="3586" width="10.88671875" style="75" customWidth="1"/>
    <col min="3587" max="3587" width="18.5546875" style="75" customWidth="1"/>
    <col min="3588" max="3588" width="5.6640625" style="75" customWidth="1"/>
    <col min="3589" max="3589" width="14.6640625" style="75" customWidth="1"/>
    <col min="3590" max="3590" width="14.44140625" style="75" customWidth="1"/>
    <col min="3591" max="3591" width="15.33203125" style="75" customWidth="1"/>
    <col min="3592" max="3592" width="14.88671875" style="75" customWidth="1"/>
    <col min="3593" max="3593" width="12.6640625" style="75" customWidth="1"/>
    <col min="3594" max="3594" width="13.5546875" style="75" customWidth="1"/>
    <col min="3595" max="3595" width="19" style="75" customWidth="1"/>
    <col min="3596" max="3596" width="11.44140625" style="75"/>
    <col min="3597" max="3597" width="15" style="75" customWidth="1"/>
    <col min="3598" max="3598" width="13.6640625" style="75" customWidth="1"/>
    <col min="3599" max="3599" width="14.109375" style="75" customWidth="1"/>
    <col min="3600" max="3602" width="11.44140625" style="75"/>
    <col min="3603" max="3603" width="13.6640625" style="75" customWidth="1"/>
    <col min="3604" max="3604" width="2.6640625" style="75" customWidth="1"/>
    <col min="3605" max="3840" width="11.44140625" style="75"/>
    <col min="3841" max="3841" width="12.109375" style="75" customWidth="1"/>
    <col min="3842" max="3842" width="10.88671875" style="75" customWidth="1"/>
    <col min="3843" max="3843" width="18.5546875" style="75" customWidth="1"/>
    <col min="3844" max="3844" width="5.6640625" style="75" customWidth="1"/>
    <col min="3845" max="3845" width="14.6640625" style="75" customWidth="1"/>
    <col min="3846" max="3846" width="14.44140625" style="75" customWidth="1"/>
    <col min="3847" max="3847" width="15.33203125" style="75" customWidth="1"/>
    <col min="3848" max="3848" width="14.88671875" style="75" customWidth="1"/>
    <col min="3849" max="3849" width="12.6640625" style="75" customWidth="1"/>
    <col min="3850" max="3850" width="13.5546875" style="75" customWidth="1"/>
    <col min="3851" max="3851" width="19" style="75" customWidth="1"/>
    <col min="3852" max="3852" width="11.44140625" style="75"/>
    <col min="3853" max="3853" width="15" style="75" customWidth="1"/>
    <col min="3854" max="3854" width="13.6640625" style="75" customWidth="1"/>
    <col min="3855" max="3855" width="14.109375" style="75" customWidth="1"/>
    <col min="3856" max="3858" width="11.44140625" style="75"/>
    <col min="3859" max="3859" width="13.6640625" style="75" customWidth="1"/>
    <col min="3860" max="3860" width="2.6640625" style="75" customWidth="1"/>
    <col min="3861" max="4096" width="11.44140625" style="75"/>
    <col min="4097" max="4097" width="12.109375" style="75" customWidth="1"/>
    <col min="4098" max="4098" width="10.88671875" style="75" customWidth="1"/>
    <col min="4099" max="4099" width="18.5546875" style="75" customWidth="1"/>
    <col min="4100" max="4100" width="5.6640625" style="75" customWidth="1"/>
    <col min="4101" max="4101" width="14.6640625" style="75" customWidth="1"/>
    <col min="4102" max="4102" width="14.44140625" style="75" customWidth="1"/>
    <col min="4103" max="4103" width="15.33203125" style="75" customWidth="1"/>
    <col min="4104" max="4104" width="14.88671875" style="75" customWidth="1"/>
    <col min="4105" max="4105" width="12.6640625" style="75" customWidth="1"/>
    <col min="4106" max="4106" width="13.5546875" style="75" customWidth="1"/>
    <col min="4107" max="4107" width="19" style="75" customWidth="1"/>
    <col min="4108" max="4108" width="11.44140625" style="75"/>
    <col min="4109" max="4109" width="15" style="75" customWidth="1"/>
    <col min="4110" max="4110" width="13.6640625" style="75" customWidth="1"/>
    <col min="4111" max="4111" width="14.109375" style="75" customWidth="1"/>
    <col min="4112" max="4114" width="11.44140625" style="75"/>
    <col min="4115" max="4115" width="13.6640625" style="75" customWidth="1"/>
    <col min="4116" max="4116" width="2.6640625" style="75" customWidth="1"/>
    <col min="4117" max="4352" width="11.44140625" style="75"/>
    <col min="4353" max="4353" width="12.109375" style="75" customWidth="1"/>
    <col min="4354" max="4354" width="10.88671875" style="75" customWidth="1"/>
    <col min="4355" max="4355" width="18.5546875" style="75" customWidth="1"/>
    <col min="4356" max="4356" width="5.6640625" style="75" customWidth="1"/>
    <col min="4357" max="4357" width="14.6640625" style="75" customWidth="1"/>
    <col min="4358" max="4358" width="14.44140625" style="75" customWidth="1"/>
    <col min="4359" max="4359" width="15.33203125" style="75" customWidth="1"/>
    <col min="4360" max="4360" width="14.88671875" style="75" customWidth="1"/>
    <col min="4361" max="4361" width="12.6640625" style="75" customWidth="1"/>
    <col min="4362" max="4362" width="13.5546875" style="75" customWidth="1"/>
    <col min="4363" max="4363" width="19" style="75" customWidth="1"/>
    <col min="4364" max="4364" width="11.44140625" style="75"/>
    <col min="4365" max="4365" width="15" style="75" customWidth="1"/>
    <col min="4366" max="4366" width="13.6640625" style="75" customWidth="1"/>
    <col min="4367" max="4367" width="14.109375" style="75" customWidth="1"/>
    <col min="4368" max="4370" width="11.44140625" style="75"/>
    <col min="4371" max="4371" width="13.6640625" style="75" customWidth="1"/>
    <col min="4372" max="4372" width="2.6640625" style="75" customWidth="1"/>
    <col min="4373" max="4608" width="11.44140625" style="75"/>
    <col min="4609" max="4609" width="12.109375" style="75" customWidth="1"/>
    <col min="4610" max="4610" width="10.88671875" style="75" customWidth="1"/>
    <col min="4611" max="4611" width="18.5546875" style="75" customWidth="1"/>
    <col min="4612" max="4612" width="5.6640625" style="75" customWidth="1"/>
    <col min="4613" max="4613" width="14.6640625" style="75" customWidth="1"/>
    <col min="4614" max="4614" width="14.44140625" style="75" customWidth="1"/>
    <col min="4615" max="4615" width="15.33203125" style="75" customWidth="1"/>
    <col min="4616" max="4616" width="14.88671875" style="75" customWidth="1"/>
    <col min="4617" max="4617" width="12.6640625" style="75" customWidth="1"/>
    <col min="4618" max="4618" width="13.5546875" style="75" customWidth="1"/>
    <col min="4619" max="4619" width="19" style="75" customWidth="1"/>
    <col min="4620" max="4620" width="11.44140625" style="75"/>
    <col min="4621" max="4621" width="15" style="75" customWidth="1"/>
    <col min="4622" max="4622" width="13.6640625" style="75" customWidth="1"/>
    <col min="4623" max="4623" width="14.109375" style="75" customWidth="1"/>
    <col min="4624" max="4626" width="11.44140625" style="75"/>
    <col min="4627" max="4627" width="13.6640625" style="75" customWidth="1"/>
    <col min="4628" max="4628" width="2.6640625" style="75" customWidth="1"/>
    <col min="4629" max="4864" width="11.44140625" style="75"/>
    <col min="4865" max="4865" width="12.109375" style="75" customWidth="1"/>
    <col min="4866" max="4866" width="10.88671875" style="75" customWidth="1"/>
    <col min="4867" max="4867" width="18.5546875" style="75" customWidth="1"/>
    <col min="4868" max="4868" width="5.6640625" style="75" customWidth="1"/>
    <col min="4869" max="4869" width="14.6640625" style="75" customWidth="1"/>
    <col min="4870" max="4870" width="14.44140625" style="75" customWidth="1"/>
    <col min="4871" max="4871" width="15.33203125" style="75" customWidth="1"/>
    <col min="4872" max="4872" width="14.88671875" style="75" customWidth="1"/>
    <col min="4873" max="4873" width="12.6640625" style="75" customWidth="1"/>
    <col min="4874" max="4874" width="13.5546875" style="75" customWidth="1"/>
    <col min="4875" max="4875" width="19" style="75" customWidth="1"/>
    <col min="4876" max="4876" width="11.44140625" style="75"/>
    <col min="4877" max="4877" width="15" style="75" customWidth="1"/>
    <col min="4878" max="4878" width="13.6640625" style="75" customWidth="1"/>
    <col min="4879" max="4879" width="14.109375" style="75" customWidth="1"/>
    <col min="4880" max="4882" width="11.44140625" style="75"/>
    <col min="4883" max="4883" width="13.6640625" style="75" customWidth="1"/>
    <col min="4884" max="4884" width="2.6640625" style="75" customWidth="1"/>
    <col min="4885" max="5120" width="11.44140625" style="75"/>
    <col min="5121" max="5121" width="12.109375" style="75" customWidth="1"/>
    <col min="5122" max="5122" width="10.88671875" style="75" customWidth="1"/>
    <col min="5123" max="5123" width="18.5546875" style="75" customWidth="1"/>
    <col min="5124" max="5124" width="5.6640625" style="75" customWidth="1"/>
    <col min="5125" max="5125" width="14.6640625" style="75" customWidth="1"/>
    <col min="5126" max="5126" width="14.44140625" style="75" customWidth="1"/>
    <col min="5127" max="5127" width="15.33203125" style="75" customWidth="1"/>
    <col min="5128" max="5128" width="14.88671875" style="75" customWidth="1"/>
    <col min="5129" max="5129" width="12.6640625" style="75" customWidth="1"/>
    <col min="5130" max="5130" width="13.5546875" style="75" customWidth="1"/>
    <col min="5131" max="5131" width="19" style="75" customWidth="1"/>
    <col min="5132" max="5132" width="11.44140625" style="75"/>
    <col min="5133" max="5133" width="15" style="75" customWidth="1"/>
    <col min="5134" max="5134" width="13.6640625" style="75" customWidth="1"/>
    <col min="5135" max="5135" width="14.109375" style="75" customWidth="1"/>
    <col min="5136" max="5138" width="11.44140625" style="75"/>
    <col min="5139" max="5139" width="13.6640625" style="75" customWidth="1"/>
    <col min="5140" max="5140" width="2.6640625" style="75" customWidth="1"/>
    <col min="5141" max="5376" width="11.44140625" style="75"/>
    <col min="5377" max="5377" width="12.109375" style="75" customWidth="1"/>
    <col min="5378" max="5378" width="10.88671875" style="75" customWidth="1"/>
    <col min="5379" max="5379" width="18.5546875" style="75" customWidth="1"/>
    <col min="5380" max="5380" width="5.6640625" style="75" customWidth="1"/>
    <col min="5381" max="5381" width="14.6640625" style="75" customWidth="1"/>
    <col min="5382" max="5382" width="14.44140625" style="75" customWidth="1"/>
    <col min="5383" max="5383" width="15.33203125" style="75" customWidth="1"/>
    <col min="5384" max="5384" width="14.88671875" style="75" customWidth="1"/>
    <col min="5385" max="5385" width="12.6640625" style="75" customWidth="1"/>
    <col min="5386" max="5386" width="13.5546875" style="75" customWidth="1"/>
    <col min="5387" max="5387" width="19" style="75" customWidth="1"/>
    <col min="5388" max="5388" width="11.44140625" style="75"/>
    <col min="5389" max="5389" width="15" style="75" customWidth="1"/>
    <col min="5390" max="5390" width="13.6640625" style="75" customWidth="1"/>
    <col min="5391" max="5391" width="14.109375" style="75" customWidth="1"/>
    <col min="5392" max="5394" width="11.44140625" style="75"/>
    <col min="5395" max="5395" width="13.6640625" style="75" customWidth="1"/>
    <col min="5396" max="5396" width="2.6640625" style="75" customWidth="1"/>
    <col min="5397" max="5632" width="11.44140625" style="75"/>
    <col min="5633" max="5633" width="12.109375" style="75" customWidth="1"/>
    <col min="5634" max="5634" width="10.88671875" style="75" customWidth="1"/>
    <col min="5635" max="5635" width="18.5546875" style="75" customWidth="1"/>
    <col min="5636" max="5636" width="5.6640625" style="75" customWidth="1"/>
    <col min="5637" max="5637" width="14.6640625" style="75" customWidth="1"/>
    <col min="5638" max="5638" width="14.44140625" style="75" customWidth="1"/>
    <col min="5639" max="5639" width="15.33203125" style="75" customWidth="1"/>
    <col min="5640" max="5640" width="14.88671875" style="75" customWidth="1"/>
    <col min="5641" max="5641" width="12.6640625" style="75" customWidth="1"/>
    <col min="5642" max="5642" width="13.5546875" style="75" customWidth="1"/>
    <col min="5643" max="5643" width="19" style="75" customWidth="1"/>
    <col min="5644" max="5644" width="11.44140625" style="75"/>
    <col min="5645" max="5645" width="15" style="75" customWidth="1"/>
    <col min="5646" max="5646" width="13.6640625" style="75" customWidth="1"/>
    <col min="5647" max="5647" width="14.109375" style="75" customWidth="1"/>
    <col min="5648" max="5650" width="11.44140625" style="75"/>
    <col min="5651" max="5651" width="13.6640625" style="75" customWidth="1"/>
    <col min="5652" max="5652" width="2.6640625" style="75" customWidth="1"/>
    <col min="5653" max="5888" width="11.44140625" style="75"/>
    <col min="5889" max="5889" width="12.109375" style="75" customWidth="1"/>
    <col min="5890" max="5890" width="10.88671875" style="75" customWidth="1"/>
    <col min="5891" max="5891" width="18.5546875" style="75" customWidth="1"/>
    <col min="5892" max="5892" width="5.6640625" style="75" customWidth="1"/>
    <col min="5893" max="5893" width="14.6640625" style="75" customWidth="1"/>
    <col min="5894" max="5894" width="14.44140625" style="75" customWidth="1"/>
    <col min="5895" max="5895" width="15.33203125" style="75" customWidth="1"/>
    <col min="5896" max="5896" width="14.88671875" style="75" customWidth="1"/>
    <col min="5897" max="5897" width="12.6640625" style="75" customWidth="1"/>
    <col min="5898" max="5898" width="13.5546875" style="75" customWidth="1"/>
    <col min="5899" max="5899" width="19" style="75" customWidth="1"/>
    <col min="5900" max="5900" width="11.44140625" style="75"/>
    <col min="5901" max="5901" width="15" style="75" customWidth="1"/>
    <col min="5902" max="5902" width="13.6640625" style="75" customWidth="1"/>
    <col min="5903" max="5903" width="14.109375" style="75" customWidth="1"/>
    <col min="5904" max="5906" width="11.44140625" style="75"/>
    <col min="5907" max="5907" width="13.6640625" style="75" customWidth="1"/>
    <col min="5908" max="5908" width="2.6640625" style="75" customWidth="1"/>
    <col min="5909" max="6144" width="11.44140625" style="75"/>
    <col min="6145" max="6145" width="12.109375" style="75" customWidth="1"/>
    <col min="6146" max="6146" width="10.88671875" style="75" customWidth="1"/>
    <col min="6147" max="6147" width="18.5546875" style="75" customWidth="1"/>
    <col min="6148" max="6148" width="5.6640625" style="75" customWidth="1"/>
    <col min="6149" max="6149" width="14.6640625" style="75" customWidth="1"/>
    <col min="6150" max="6150" width="14.44140625" style="75" customWidth="1"/>
    <col min="6151" max="6151" width="15.33203125" style="75" customWidth="1"/>
    <col min="6152" max="6152" width="14.88671875" style="75" customWidth="1"/>
    <col min="6153" max="6153" width="12.6640625" style="75" customWidth="1"/>
    <col min="6154" max="6154" width="13.5546875" style="75" customWidth="1"/>
    <col min="6155" max="6155" width="19" style="75" customWidth="1"/>
    <col min="6156" max="6156" width="11.44140625" style="75"/>
    <col min="6157" max="6157" width="15" style="75" customWidth="1"/>
    <col min="6158" max="6158" width="13.6640625" style="75" customWidth="1"/>
    <col min="6159" max="6159" width="14.109375" style="75" customWidth="1"/>
    <col min="6160" max="6162" width="11.44140625" style="75"/>
    <col min="6163" max="6163" width="13.6640625" style="75" customWidth="1"/>
    <col min="6164" max="6164" width="2.6640625" style="75" customWidth="1"/>
    <col min="6165" max="6400" width="11.44140625" style="75"/>
    <col min="6401" max="6401" width="12.109375" style="75" customWidth="1"/>
    <col min="6402" max="6402" width="10.88671875" style="75" customWidth="1"/>
    <col min="6403" max="6403" width="18.5546875" style="75" customWidth="1"/>
    <col min="6404" max="6404" width="5.6640625" style="75" customWidth="1"/>
    <col min="6405" max="6405" width="14.6640625" style="75" customWidth="1"/>
    <col min="6406" max="6406" width="14.44140625" style="75" customWidth="1"/>
    <col min="6407" max="6407" width="15.33203125" style="75" customWidth="1"/>
    <col min="6408" max="6408" width="14.88671875" style="75" customWidth="1"/>
    <col min="6409" max="6409" width="12.6640625" style="75" customWidth="1"/>
    <col min="6410" max="6410" width="13.5546875" style="75" customWidth="1"/>
    <col min="6411" max="6411" width="19" style="75" customWidth="1"/>
    <col min="6412" max="6412" width="11.44140625" style="75"/>
    <col min="6413" max="6413" width="15" style="75" customWidth="1"/>
    <col min="6414" max="6414" width="13.6640625" style="75" customWidth="1"/>
    <col min="6415" max="6415" width="14.109375" style="75" customWidth="1"/>
    <col min="6416" max="6418" width="11.44140625" style="75"/>
    <col min="6419" max="6419" width="13.6640625" style="75" customWidth="1"/>
    <col min="6420" max="6420" width="2.6640625" style="75" customWidth="1"/>
    <col min="6421" max="6656" width="11.44140625" style="75"/>
    <col min="6657" max="6657" width="12.109375" style="75" customWidth="1"/>
    <col min="6658" max="6658" width="10.88671875" style="75" customWidth="1"/>
    <col min="6659" max="6659" width="18.5546875" style="75" customWidth="1"/>
    <col min="6660" max="6660" width="5.6640625" style="75" customWidth="1"/>
    <col min="6661" max="6661" width="14.6640625" style="75" customWidth="1"/>
    <col min="6662" max="6662" width="14.44140625" style="75" customWidth="1"/>
    <col min="6663" max="6663" width="15.33203125" style="75" customWidth="1"/>
    <col min="6664" max="6664" width="14.88671875" style="75" customWidth="1"/>
    <col min="6665" max="6665" width="12.6640625" style="75" customWidth="1"/>
    <col min="6666" max="6666" width="13.5546875" style="75" customWidth="1"/>
    <col min="6667" max="6667" width="19" style="75" customWidth="1"/>
    <col min="6668" max="6668" width="11.44140625" style="75"/>
    <col min="6669" max="6669" width="15" style="75" customWidth="1"/>
    <col min="6670" max="6670" width="13.6640625" style="75" customWidth="1"/>
    <col min="6671" max="6671" width="14.109375" style="75" customWidth="1"/>
    <col min="6672" max="6674" width="11.44140625" style="75"/>
    <col min="6675" max="6675" width="13.6640625" style="75" customWidth="1"/>
    <col min="6676" max="6676" width="2.6640625" style="75" customWidth="1"/>
    <col min="6677" max="6912" width="11.44140625" style="75"/>
    <col min="6913" max="6913" width="12.109375" style="75" customWidth="1"/>
    <col min="6914" max="6914" width="10.88671875" style="75" customWidth="1"/>
    <col min="6915" max="6915" width="18.5546875" style="75" customWidth="1"/>
    <col min="6916" max="6916" width="5.6640625" style="75" customWidth="1"/>
    <col min="6917" max="6917" width="14.6640625" style="75" customWidth="1"/>
    <col min="6918" max="6918" width="14.44140625" style="75" customWidth="1"/>
    <col min="6919" max="6919" width="15.33203125" style="75" customWidth="1"/>
    <col min="6920" max="6920" width="14.88671875" style="75" customWidth="1"/>
    <col min="6921" max="6921" width="12.6640625" style="75" customWidth="1"/>
    <col min="6922" max="6922" width="13.5546875" style="75" customWidth="1"/>
    <col min="6923" max="6923" width="19" style="75" customWidth="1"/>
    <col min="6924" max="6924" width="11.44140625" style="75"/>
    <col min="6925" max="6925" width="15" style="75" customWidth="1"/>
    <col min="6926" max="6926" width="13.6640625" style="75" customWidth="1"/>
    <col min="6927" max="6927" width="14.109375" style="75" customWidth="1"/>
    <col min="6928" max="6930" width="11.44140625" style="75"/>
    <col min="6931" max="6931" width="13.6640625" style="75" customWidth="1"/>
    <col min="6932" max="6932" width="2.6640625" style="75" customWidth="1"/>
    <col min="6933" max="7168" width="11.44140625" style="75"/>
    <col min="7169" max="7169" width="12.109375" style="75" customWidth="1"/>
    <col min="7170" max="7170" width="10.88671875" style="75" customWidth="1"/>
    <col min="7171" max="7171" width="18.5546875" style="75" customWidth="1"/>
    <col min="7172" max="7172" width="5.6640625" style="75" customWidth="1"/>
    <col min="7173" max="7173" width="14.6640625" style="75" customWidth="1"/>
    <col min="7174" max="7174" width="14.44140625" style="75" customWidth="1"/>
    <col min="7175" max="7175" width="15.33203125" style="75" customWidth="1"/>
    <col min="7176" max="7176" width="14.88671875" style="75" customWidth="1"/>
    <col min="7177" max="7177" width="12.6640625" style="75" customWidth="1"/>
    <col min="7178" max="7178" width="13.5546875" style="75" customWidth="1"/>
    <col min="7179" max="7179" width="19" style="75" customWidth="1"/>
    <col min="7180" max="7180" width="11.44140625" style="75"/>
    <col min="7181" max="7181" width="15" style="75" customWidth="1"/>
    <col min="7182" max="7182" width="13.6640625" style="75" customWidth="1"/>
    <col min="7183" max="7183" width="14.109375" style="75" customWidth="1"/>
    <col min="7184" max="7186" width="11.44140625" style="75"/>
    <col min="7187" max="7187" width="13.6640625" style="75" customWidth="1"/>
    <col min="7188" max="7188" width="2.6640625" style="75" customWidth="1"/>
    <col min="7189" max="7424" width="11.44140625" style="75"/>
    <col min="7425" max="7425" width="12.109375" style="75" customWidth="1"/>
    <col min="7426" max="7426" width="10.88671875" style="75" customWidth="1"/>
    <col min="7427" max="7427" width="18.5546875" style="75" customWidth="1"/>
    <col min="7428" max="7428" width="5.6640625" style="75" customWidth="1"/>
    <col min="7429" max="7429" width="14.6640625" style="75" customWidth="1"/>
    <col min="7430" max="7430" width="14.44140625" style="75" customWidth="1"/>
    <col min="7431" max="7431" width="15.33203125" style="75" customWidth="1"/>
    <col min="7432" max="7432" width="14.88671875" style="75" customWidth="1"/>
    <col min="7433" max="7433" width="12.6640625" style="75" customWidth="1"/>
    <col min="7434" max="7434" width="13.5546875" style="75" customWidth="1"/>
    <col min="7435" max="7435" width="19" style="75" customWidth="1"/>
    <col min="7436" max="7436" width="11.44140625" style="75"/>
    <col min="7437" max="7437" width="15" style="75" customWidth="1"/>
    <col min="7438" max="7438" width="13.6640625" style="75" customWidth="1"/>
    <col min="7439" max="7439" width="14.109375" style="75" customWidth="1"/>
    <col min="7440" max="7442" width="11.44140625" style="75"/>
    <col min="7443" max="7443" width="13.6640625" style="75" customWidth="1"/>
    <col min="7444" max="7444" width="2.6640625" style="75" customWidth="1"/>
    <col min="7445" max="7680" width="11.44140625" style="75"/>
    <col min="7681" max="7681" width="12.109375" style="75" customWidth="1"/>
    <col min="7682" max="7682" width="10.88671875" style="75" customWidth="1"/>
    <col min="7683" max="7683" width="18.5546875" style="75" customWidth="1"/>
    <col min="7684" max="7684" width="5.6640625" style="75" customWidth="1"/>
    <col min="7685" max="7685" width="14.6640625" style="75" customWidth="1"/>
    <col min="7686" max="7686" width="14.44140625" style="75" customWidth="1"/>
    <col min="7687" max="7687" width="15.33203125" style="75" customWidth="1"/>
    <col min="7688" max="7688" width="14.88671875" style="75" customWidth="1"/>
    <col min="7689" max="7689" width="12.6640625" style="75" customWidth="1"/>
    <col min="7690" max="7690" width="13.5546875" style="75" customWidth="1"/>
    <col min="7691" max="7691" width="19" style="75" customWidth="1"/>
    <col min="7692" max="7692" width="11.44140625" style="75"/>
    <col min="7693" max="7693" width="15" style="75" customWidth="1"/>
    <col min="7694" max="7694" width="13.6640625" style="75" customWidth="1"/>
    <col min="7695" max="7695" width="14.109375" style="75" customWidth="1"/>
    <col min="7696" max="7698" width="11.44140625" style="75"/>
    <col min="7699" max="7699" width="13.6640625" style="75" customWidth="1"/>
    <col min="7700" max="7700" width="2.6640625" style="75" customWidth="1"/>
    <col min="7701" max="7936" width="11.44140625" style="75"/>
    <col min="7937" max="7937" width="12.109375" style="75" customWidth="1"/>
    <col min="7938" max="7938" width="10.88671875" style="75" customWidth="1"/>
    <col min="7939" max="7939" width="18.5546875" style="75" customWidth="1"/>
    <col min="7940" max="7940" width="5.6640625" style="75" customWidth="1"/>
    <col min="7941" max="7941" width="14.6640625" style="75" customWidth="1"/>
    <col min="7942" max="7942" width="14.44140625" style="75" customWidth="1"/>
    <col min="7943" max="7943" width="15.33203125" style="75" customWidth="1"/>
    <col min="7944" max="7944" width="14.88671875" style="75" customWidth="1"/>
    <col min="7945" max="7945" width="12.6640625" style="75" customWidth="1"/>
    <col min="7946" max="7946" width="13.5546875" style="75" customWidth="1"/>
    <col min="7947" max="7947" width="19" style="75" customWidth="1"/>
    <col min="7948" max="7948" width="11.44140625" style="75"/>
    <col min="7949" max="7949" width="15" style="75" customWidth="1"/>
    <col min="7950" max="7950" width="13.6640625" style="75" customWidth="1"/>
    <col min="7951" max="7951" width="14.109375" style="75" customWidth="1"/>
    <col min="7952" max="7954" width="11.44140625" style="75"/>
    <col min="7955" max="7955" width="13.6640625" style="75" customWidth="1"/>
    <col min="7956" max="7956" width="2.6640625" style="75" customWidth="1"/>
    <col min="7957" max="8192" width="11.44140625" style="75"/>
    <col min="8193" max="8193" width="12.109375" style="75" customWidth="1"/>
    <col min="8194" max="8194" width="10.88671875" style="75" customWidth="1"/>
    <col min="8195" max="8195" width="18.5546875" style="75" customWidth="1"/>
    <col min="8196" max="8196" width="5.6640625" style="75" customWidth="1"/>
    <col min="8197" max="8197" width="14.6640625" style="75" customWidth="1"/>
    <col min="8198" max="8198" width="14.44140625" style="75" customWidth="1"/>
    <col min="8199" max="8199" width="15.33203125" style="75" customWidth="1"/>
    <col min="8200" max="8200" width="14.88671875" style="75" customWidth="1"/>
    <col min="8201" max="8201" width="12.6640625" style="75" customWidth="1"/>
    <col min="8202" max="8202" width="13.5546875" style="75" customWidth="1"/>
    <col min="8203" max="8203" width="19" style="75" customWidth="1"/>
    <col min="8204" max="8204" width="11.44140625" style="75"/>
    <col min="8205" max="8205" width="15" style="75" customWidth="1"/>
    <col min="8206" max="8206" width="13.6640625" style="75" customWidth="1"/>
    <col min="8207" max="8207" width="14.109375" style="75" customWidth="1"/>
    <col min="8208" max="8210" width="11.44140625" style="75"/>
    <col min="8211" max="8211" width="13.6640625" style="75" customWidth="1"/>
    <col min="8212" max="8212" width="2.6640625" style="75" customWidth="1"/>
    <col min="8213" max="8448" width="11.44140625" style="75"/>
    <col min="8449" max="8449" width="12.109375" style="75" customWidth="1"/>
    <col min="8450" max="8450" width="10.88671875" style="75" customWidth="1"/>
    <col min="8451" max="8451" width="18.5546875" style="75" customWidth="1"/>
    <col min="8452" max="8452" width="5.6640625" style="75" customWidth="1"/>
    <col min="8453" max="8453" width="14.6640625" style="75" customWidth="1"/>
    <col min="8454" max="8454" width="14.44140625" style="75" customWidth="1"/>
    <col min="8455" max="8455" width="15.33203125" style="75" customWidth="1"/>
    <col min="8456" max="8456" width="14.88671875" style="75" customWidth="1"/>
    <col min="8457" max="8457" width="12.6640625" style="75" customWidth="1"/>
    <col min="8458" max="8458" width="13.5546875" style="75" customWidth="1"/>
    <col min="8459" max="8459" width="19" style="75" customWidth="1"/>
    <col min="8460" max="8460" width="11.44140625" style="75"/>
    <col min="8461" max="8461" width="15" style="75" customWidth="1"/>
    <col min="8462" max="8462" width="13.6640625" style="75" customWidth="1"/>
    <col min="8463" max="8463" width="14.109375" style="75" customWidth="1"/>
    <col min="8464" max="8466" width="11.44140625" style="75"/>
    <col min="8467" max="8467" width="13.6640625" style="75" customWidth="1"/>
    <col min="8468" max="8468" width="2.6640625" style="75" customWidth="1"/>
    <col min="8469" max="8704" width="11.44140625" style="75"/>
    <col min="8705" max="8705" width="12.109375" style="75" customWidth="1"/>
    <col min="8706" max="8706" width="10.88671875" style="75" customWidth="1"/>
    <col min="8707" max="8707" width="18.5546875" style="75" customWidth="1"/>
    <col min="8708" max="8708" width="5.6640625" style="75" customWidth="1"/>
    <col min="8709" max="8709" width="14.6640625" style="75" customWidth="1"/>
    <col min="8710" max="8710" width="14.44140625" style="75" customWidth="1"/>
    <col min="8711" max="8711" width="15.33203125" style="75" customWidth="1"/>
    <col min="8712" max="8712" width="14.88671875" style="75" customWidth="1"/>
    <col min="8713" max="8713" width="12.6640625" style="75" customWidth="1"/>
    <col min="8714" max="8714" width="13.5546875" style="75" customWidth="1"/>
    <col min="8715" max="8715" width="19" style="75" customWidth="1"/>
    <col min="8716" max="8716" width="11.44140625" style="75"/>
    <col min="8717" max="8717" width="15" style="75" customWidth="1"/>
    <col min="8718" max="8718" width="13.6640625" style="75" customWidth="1"/>
    <col min="8719" max="8719" width="14.109375" style="75" customWidth="1"/>
    <col min="8720" max="8722" width="11.44140625" style="75"/>
    <col min="8723" max="8723" width="13.6640625" style="75" customWidth="1"/>
    <col min="8724" max="8724" width="2.6640625" style="75" customWidth="1"/>
    <col min="8725" max="8960" width="11.44140625" style="75"/>
    <col min="8961" max="8961" width="12.109375" style="75" customWidth="1"/>
    <col min="8962" max="8962" width="10.88671875" style="75" customWidth="1"/>
    <col min="8963" max="8963" width="18.5546875" style="75" customWidth="1"/>
    <col min="8964" max="8964" width="5.6640625" style="75" customWidth="1"/>
    <col min="8965" max="8965" width="14.6640625" style="75" customWidth="1"/>
    <col min="8966" max="8966" width="14.44140625" style="75" customWidth="1"/>
    <col min="8967" max="8967" width="15.33203125" style="75" customWidth="1"/>
    <col min="8968" max="8968" width="14.88671875" style="75" customWidth="1"/>
    <col min="8969" max="8969" width="12.6640625" style="75" customWidth="1"/>
    <col min="8970" max="8970" width="13.5546875" style="75" customWidth="1"/>
    <col min="8971" max="8971" width="19" style="75" customWidth="1"/>
    <col min="8972" max="8972" width="11.44140625" style="75"/>
    <col min="8973" max="8973" width="15" style="75" customWidth="1"/>
    <col min="8974" max="8974" width="13.6640625" style="75" customWidth="1"/>
    <col min="8975" max="8975" width="14.109375" style="75" customWidth="1"/>
    <col min="8976" max="8978" width="11.44140625" style="75"/>
    <col min="8979" max="8979" width="13.6640625" style="75" customWidth="1"/>
    <col min="8980" max="8980" width="2.6640625" style="75" customWidth="1"/>
    <col min="8981" max="9216" width="11.44140625" style="75"/>
    <col min="9217" max="9217" width="12.109375" style="75" customWidth="1"/>
    <col min="9218" max="9218" width="10.88671875" style="75" customWidth="1"/>
    <col min="9219" max="9219" width="18.5546875" style="75" customWidth="1"/>
    <col min="9220" max="9220" width="5.6640625" style="75" customWidth="1"/>
    <col min="9221" max="9221" width="14.6640625" style="75" customWidth="1"/>
    <col min="9222" max="9222" width="14.44140625" style="75" customWidth="1"/>
    <col min="9223" max="9223" width="15.33203125" style="75" customWidth="1"/>
    <col min="9224" max="9224" width="14.88671875" style="75" customWidth="1"/>
    <col min="9225" max="9225" width="12.6640625" style="75" customWidth="1"/>
    <col min="9226" max="9226" width="13.5546875" style="75" customWidth="1"/>
    <col min="9227" max="9227" width="19" style="75" customWidth="1"/>
    <col min="9228" max="9228" width="11.44140625" style="75"/>
    <col min="9229" max="9229" width="15" style="75" customWidth="1"/>
    <col min="9230" max="9230" width="13.6640625" style="75" customWidth="1"/>
    <col min="9231" max="9231" width="14.109375" style="75" customWidth="1"/>
    <col min="9232" max="9234" width="11.44140625" style="75"/>
    <col min="9235" max="9235" width="13.6640625" style="75" customWidth="1"/>
    <col min="9236" max="9236" width="2.6640625" style="75" customWidth="1"/>
    <col min="9237" max="9472" width="11.44140625" style="75"/>
    <col min="9473" max="9473" width="12.109375" style="75" customWidth="1"/>
    <col min="9474" max="9474" width="10.88671875" style="75" customWidth="1"/>
    <col min="9475" max="9475" width="18.5546875" style="75" customWidth="1"/>
    <col min="9476" max="9476" width="5.6640625" style="75" customWidth="1"/>
    <col min="9477" max="9477" width="14.6640625" style="75" customWidth="1"/>
    <col min="9478" max="9478" width="14.44140625" style="75" customWidth="1"/>
    <col min="9479" max="9479" width="15.33203125" style="75" customWidth="1"/>
    <col min="9480" max="9480" width="14.88671875" style="75" customWidth="1"/>
    <col min="9481" max="9481" width="12.6640625" style="75" customWidth="1"/>
    <col min="9482" max="9482" width="13.5546875" style="75" customWidth="1"/>
    <col min="9483" max="9483" width="19" style="75" customWidth="1"/>
    <col min="9484" max="9484" width="11.44140625" style="75"/>
    <col min="9485" max="9485" width="15" style="75" customWidth="1"/>
    <col min="9486" max="9486" width="13.6640625" style="75" customWidth="1"/>
    <col min="9487" max="9487" width="14.109375" style="75" customWidth="1"/>
    <col min="9488" max="9490" width="11.44140625" style="75"/>
    <col min="9491" max="9491" width="13.6640625" style="75" customWidth="1"/>
    <col min="9492" max="9492" width="2.6640625" style="75" customWidth="1"/>
    <col min="9493" max="9728" width="11.44140625" style="75"/>
    <col min="9729" max="9729" width="12.109375" style="75" customWidth="1"/>
    <col min="9730" max="9730" width="10.88671875" style="75" customWidth="1"/>
    <col min="9731" max="9731" width="18.5546875" style="75" customWidth="1"/>
    <col min="9732" max="9732" width="5.6640625" style="75" customWidth="1"/>
    <col min="9733" max="9733" width="14.6640625" style="75" customWidth="1"/>
    <col min="9734" max="9734" width="14.44140625" style="75" customWidth="1"/>
    <col min="9735" max="9735" width="15.33203125" style="75" customWidth="1"/>
    <col min="9736" max="9736" width="14.88671875" style="75" customWidth="1"/>
    <col min="9737" max="9737" width="12.6640625" style="75" customWidth="1"/>
    <col min="9738" max="9738" width="13.5546875" style="75" customWidth="1"/>
    <col min="9739" max="9739" width="19" style="75" customWidth="1"/>
    <col min="9740" max="9740" width="11.44140625" style="75"/>
    <col min="9741" max="9741" width="15" style="75" customWidth="1"/>
    <col min="9742" max="9742" width="13.6640625" style="75" customWidth="1"/>
    <col min="9743" max="9743" width="14.109375" style="75" customWidth="1"/>
    <col min="9744" max="9746" width="11.44140625" style="75"/>
    <col min="9747" max="9747" width="13.6640625" style="75" customWidth="1"/>
    <col min="9748" max="9748" width="2.6640625" style="75" customWidth="1"/>
    <col min="9749" max="9984" width="11.44140625" style="75"/>
    <col min="9985" max="9985" width="12.109375" style="75" customWidth="1"/>
    <col min="9986" max="9986" width="10.88671875" style="75" customWidth="1"/>
    <col min="9987" max="9987" width="18.5546875" style="75" customWidth="1"/>
    <col min="9988" max="9988" width="5.6640625" style="75" customWidth="1"/>
    <col min="9989" max="9989" width="14.6640625" style="75" customWidth="1"/>
    <col min="9990" max="9990" width="14.44140625" style="75" customWidth="1"/>
    <col min="9991" max="9991" width="15.33203125" style="75" customWidth="1"/>
    <col min="9992" max="9992" width="14.88671875" style="75" customWidth="1"/>
    <col min="9993" max="9993" width="12.6640625" style="75" customWidth="1"/>
    <col min="9994" max="9994" width="13.5546875" style="75" customWidth="1"/>
    <col min="9995" max="9995" width="19" style="75" customWidth="1"/>
    <col min="9996" max="9996" width="11.44140625" style="75"/>
    <col min="9997" max="9997" width="15" style="75" customWidth="1"/>
    <col min="9998" max="9998" width="13.6640625" style="75" customWidth="1"/>
    <col min="9999" max="9999" width="14.109375" style="75" customWidth="1"/>
    <col min="10000" max="10002" width="11.44140625" style="75"/>
    <col min="10003" max="10003" width="13.6640625" style="75" customWidth="1"/>
    <col min="10004" max="10004" width="2.6640625" style="75" customWidth="1"/>
    <col min="10005" max="10240" width="11.44140625" style="75"/>
    <col min="10241" max="10241" width="12.109375" style="75" customWidth="1"/>
    <col min="10242" max="10242" width="10.88671875" style="75" customWidth="1"/>
    <col min="10243" max="10243" width="18.5546875" style="75" customWidth="1"/>
    <col min="10244" max="10244" width="5.6640625" style="75" customWidth="1"/>
    <col min="10245" max="10245" width="14.6640625" style="75" customWidth="1"/>
    <col min="10246" max="10246" width="14.44140625" style="75" customWidth="1"/>
    <col min="10247" max="10247" width="15.33203125" style="75" customWidth="1"/>
    <col min="10248" max="10248" width="14.88671875" style="75" customWidth="1"/>
    <col min="10249" max="10249" width="12.6640625" style="75" customWidth="1"/>
    <col min="10250" max="10250" width="13.5546875" style="75" customWidth="1"/>
    <col min="10251" max="10251" width="19" style="75" customWidth="1"/>
    <col min="10252" max="10252" width="11.44140625" style="75"/>
    <col min="10253" max="10253" width="15" style="75" customWidth="1"/>
    <col min="10254" max="10254" width="13.6640625" style="75" customWidth="1"/>
    <col min="10255" max="10255" width="14.109375" style="75" customWidth="1"/>
    <col min="10256" max="10258" width="11.44140625" style="75"/>
    <col min="10259" max="10259" width="13.6640625" style="75" customWidth="1"/>
    <col min="10260" max="10260" width="2.6640625" style="75" customWidth="1"/>
    <col min="10261" max="10496" width="11.44140625" style="75"/>
    <col min="10497" max="10497" width="12.109375" style="75" customWidth="1"/>
    <col min="10498" max="10498" width="10.88671875" style="75" customWidth="1"/>
    <col min="10499" max="10499" width="18.5546875" style="75" customWidth="1"/>
    <col min="10500" max="10500" width="5.6640625" style="75" customWidth="1"/>
    <col min="10501" max="10501" width="14.6640625" style="75" customWidth="1"/>
    <col min="10502" max="10502" width="14.44140625" style="75" customWidth="1"/>
    <col min="10503" max="10503" width="15.33203125" style="75" customWidth="1"/>
    <col min="10504" max="10504" width="14.88671875" style="75" customWidth="1"/>
    <col min="10505" max="10505" width="12.6640625" style="75" customWidth="1"/>
    <col min="10506" max="10506" width="13.5546875" style="75" customWidth="1"/>
    <col min="10507" max="10507" width="19" style="75" customWidth="1"/>
    <col min="10508" max="10508" width="11.44140625" style="75"/>
    <col min="10509" max="10509" width="15" style="75" customWidth="1"/>
    <col min="10510" max="10510" width="13.6640625" style="75" customWidth="1"/>
    <col min="10511" max="10511" width="14.109375" style="75" customWidth="1"/>
    <col min="10512" max="10514" width="11.44140625" style="75"/>
    <col min="10515" max="10515" width="13.6640625" style="75" customWidth="1"/>
    <col min="10516" max="10516" width="2.6640625" style="75" customWidth="1"/>
    <col min="10517" max="10752" width="11.44140625" style="75"/>
    <col min="10753" max="10753" width="12.109375" style="75" customWidth="1"/>
    <col min="10754" max="10754" width="10.88671875" style="75" customWidth="1"/>
    <col min="10755" max="10755" width="18.5546875" style="75" customWidth="1"/>
    <col min="10756" max="10756" width="5.6640625" style="75" customWidth="1"/>
    <col min="10757" max="10757" width="14.6640625" style="75" customWidth="1"/>
    <col min="10758" max="10758" width="14.44140625" style="75" customWidth="1"/>
    <col min="10759" max="10759" width="15.33203125" style="75" customWidth="1"/>
    <col min="10760" max="10760" width="14.88671875" style="75" customWidth="1"/>
    <col min="10761" max="10761" width="12.6640625" style="75" customWidth="1"/>
    <col min="10762" max="10762" width="13.5546875" style="75" customWidth="1"/>
    <col min="10763" max="10763" width="19" style="75" customWidth="1"/>
    <col min="10764" max="10764" width="11.44140625" style="75"/>
    <col min="10765" max="10765" width="15" style="75" customWidth="1"/>
    <col min="10766" max="10766" width="13.6640625" style="75" customWidth="1"/>
    <col min="10767" max="10767" width="14.109375" style="75" customWidth="1"/>
    <col min="10768" max="10770" width="11.44140625" style="75"/>
    <col min="10771" max="10771" width="13.6640625" style="75" customWidth="1"/>
    <col min="10772" max="10772" width="2.6640625" style="75" customWidth="1"/>
    <col min="10773" max="11008" width="11.44140625" style="75"/>
    <col min="11009" max="11009" width="12.109375" style="75" customWidth="1"/>
    <col min="11010" max="11010" width="10.88671875" style="75" customWidth="1"/>
    <col min="11011" max="11011" width="18.5546875" style="75" customWidth="1"/>
    <col min="11012" max="11012" width="5.6640625" style="75" customWidth="1"/>
    <col min="11013" max="11013" width="14.6640625" style="75" customWidth="1"/>
    <col min="11014" max="11014" width="14.44140625" style="75" customWidth="1"/>
    <col min="11015" max="11015" width="15.33203125" style="75" customWidth="1"/>
    <col min="11016" max="11016" width="14.88671875" style="75" customWidth="1"/>
    <col min="11017" max="11017" width="12.6640625" style="75" customWidth="1"/>
    <col min="11018" max="11018" width="13.5546875" style="75" customWidth="1"/>
    <col min="11019" max="11019" width="19" style="75" customWidth="1"/>
    <col min="11020" max="11020" width="11.44140625" style="75"/>
    <col min="11021" max="11021" width="15" style="75" customWidth="1"/>
    <col min="11022" max="11022" width="13.6640625" style="75" customWidth="1"/>
    <col min="11023" max="11023" width="14.109375" style="75" customWidth="1"/>
    <col min="11024" max="11026" width="11.44140625" style="75"/>
    <col min="11027" max="11027" width="13.6640625" style="75" customWidth="1"/>
    <col min="11028" max="11028" width="2.6640625" style="75" customWidth="1"/>
    <col min="11029" max="11264" width="11.44140625" style="75"/>
    <col min="11265" max="11265" width="12.109375" style="75" customWidth="1"/>
    <col min="11266" max="11266" width="10.88671875" style="75" customWidth="1"/>
    <col min="11267" max="11267" width="18.5546875" style="75" customWidth="1"/>
    <col min="11268" max="11268" width="5.6640625" style="75" customWidth="1"/>
    <col min="11269" max="11269" width="14.6640625" style="75" customWidth="1"/>
    <col min="11270" max="11270" width="14.44140625" style="75" customWidth="1"/>
    <col min="11271" max="11271" width="15.33203125" style="75" customWidth="1"/>
    <col min="11272" max="11272" width="14.88671875" style="75" customWidth="1"/>
    <col min="11273" max="11273" width="12.6640625" style="75" customWidth="1"/>
    <col min="11274" max="11274" width="13.5546875" style="75" customWidth="1"/>
    <col min="11275" max="11275" width="19" style="75" customWidth="1"/>
    <col min="11276" max="11276" width="11.44140625" style="75"/>
    <col min="11277" max="11277" width="15" style="75" customWidth="1"/>
    <col min="11278" max="11278" width="13.6640625" style="75" customWidth="1"/>
    <col min="11279" max="11279" width="14.109375" style="75" customWidth="1"/>
    <col min="11280" max="11282" width="11.44140625" style="75"/>
    <col min="11283" max="11283" width="13.6640625" style="75" customWidth="1"/>
    <col min="11284" max="11284" width="2.6640625" style="75" customWidth="1"/>
    <col min="11285" max="11520" width="11.44140625" style="75"/>
    <col min="11521" max="11521" width="12.109375" style="75" customWidth="1"/>
    <col min="11522" max="11522" width="10.88671875" style="75" customWidth="1"/>
    <col min="11523" max="11523" width="18.5546875" style="75" customWidth="1"/>
    <col min="11524" max="11524" width="5.6640625" style="75" customWidth="1"/>
    <col min="11525" max="11525" width="14.6640625" style="75" customWidth="1"/>
    <col min="11526" max="11526" width="14.44140625" style="75" customWidth="1"/>
    <col min="11527" max="11527" width="15.33203125" style="75" customWidth="1"/>
    <col min="11528" max="11528" width="14.88671875" style="75" customWidth="1"/>
    <col min="11529" max="11529" width="12.6640625" style="75" customWidth="1"/>
    <col min="11530" max="11530" width="13.5546875" style="75" customWidth="1"/>
    <col min="11531" max="11531" width="19" style="75" customWidth="1"/>
    <col min="11532" max="11532" width="11.44140625" style="75"/>
    <col min="11533" max="11533" width="15" style="75" customWidth="1"/>
    <col min="11534" max="11534" width="13.6640625" style="75" customWidth="1"/>
    <col min="11535" max="11535" width="14.109375" style="75" customWidth="1"/>
    <col min="11536" max="11538" width="11.44140625" style="75"/>
    <col min="11539" max="11539" width="13.6640625" style="75" customWidth="1"/>
    <col min="11540" max="11540" width="2.6640625" style="75" customWidth="1"/>
    <col min="11541" max="11776" width="11.44140625" style="75"/>
    <col min="11777" max="11777" width="12.109375" style="75" customWidth="1"/>
    <col min="11778" max="11778" width="10.88671875" style="75" customWidth="1"/>
    <col min="11779" max="11779" width="18.5546875" style="75" customWidth="1"/>
    <col min="11780" max="11780" width="5.6640625" style="75" customWidth="1"/>
    <col min="11781" max="11781" width="14.6640625" style="75" customWidth="1"/>
    <col min="11782" max="11782" width="14.44140625" style="75" customWidth="1"/>
    <col min="11783" max="11783" width="15.33203125" style="75" customWidth="1"/>
    <col min="11784" max="11784" width="14.88671875" style="75" customWidth="1"/>
    <col min="11785" max="11785" width="12.6640625" style="75" customWidth="1"/>
    <col min="11786" max="11786" width="13.5546875" style="75" customWidth="1"/>
    <col min="11787" max="11787" width="19" style="75" customWidth="1"/>
    <col min="11788" max="11788" width="11.44140625" style="75"/>
    <col min="11789" max="11789" width="15" style="75" customWidth="1"/>
    <col min="11790" max="11790" width="13.6640625" style="75" customWidth="1"/>
    <col min="11791" max="11791" width="14.109375" style="75" customWidth="1"/>
    <col min="11792" max="11794" width="11.44140625" style="75"/>
    <col min="11795" max="11795" width="13.6640625" style="75" customWidth="1"/>
    <col min="11796" max="11796" width="2.6640625" style="75" customWidth="1"/>
    <col min="11797" max="12032" width="11.44140625" style="75"/>
    <col min="12033" max="12033" width="12.109375" style="75" customWidth="1"/>
    <col min="12034" max="12034" width="10.88671875" style="75" customWidth="1"/>
    <col min="12035" max="12035" width="18.5546875" style="75" customWidth="1"/>
    <col min="12036" max="12036" width="5.6640625" style="75" customWidth="1"/>
    <col min="12037" max="12037" width="14.6640625" style="75" customWidth="1"/>
    <col min="12038" max="12038" width="14.44140625" style="75" customWidth="1"/>
    <col min="12039" max="12039" width="15.33203125" style="75" customWidth="1"/>
    <col min="12040" max="12040" width="14.88671875" style="75" customWidth="1"/>
    <col min="12041" max="12041" width="12.6640625" style="75" customWidth="1"/>
    <col min="12042" max="12042" width="13.5546875" style="75" customWidth="1"/>
    <col min="12043" max="12043" width="19" style="75" customWidth="1"/>
    <col min="12044" max="12044" width="11.44140625" style="75"/>
    <col min="12045" max="12045" width="15" style="75" customWidth="1"/>
    <col min="12046" max="12046" width="13.6640625" style="75" customWidth="1"/>
    <col min="12047" max="12047" width="14.109375" style="75" customWidth="1"/>
    <col min="12048" max="12050" width="11.44140625" style="75"/>
    <col min="12051" max="12051" width="13.6640625" style="75" customWidth="1"/>
    <col min="12052" max="12052" width="2.6640625" style="75" customWidth="1"/>
    <col min="12053" max="12288" width="11.44140625" style="75"/>
    <col min="12289" max="12289" width="12.109375" style="75" customWidth="1"/>
    <col min="12290" max="12290" width="10.88671875" style="75" customWidth="1"/>
    <col min="12291" max="12291" width="18.5546875" style="75" customWidth="1"/>
    <col min="12292" max="12292" width="5.6640625" style="75" customWidth="1"/>
    <col min="12293" max="12293" width="14.6640625" style="75" customWidth="1"/>
    <col min="12294" max="12294" width="14.44140625" style="75" customWidth="1"/>
    <col min="12295" max="12295" width="15.33203125" style="75" customWidth="1"/>
    <col min="12296" max="12296" width="14.88671875" style="75" customWidth="1"/>
    <col min="12297" max="12297" width="12.6640625" style="75" customWidth="1"/>
    <col min="12298" max="12298" width="13.5546875" style="75" customWidth="1"/>
    <col min="12299" max="12299" width="19" style="75" customWidth="1"/>
    <col min="12300" max="12300" width="11.44140625" style="75"/>
    <col min="12301" max="12301" width="15" style="75" customWidth="1"/>
    <col min="12302" max="12302" width="13.6640625" style="75" customWidth="1"/>
    <col min="12303" max="12303" width="14.109375" style="75" customWidth="1"/>
    <col min="12304" max="12306" width="11.44140625" style="75"/>
    <col min="12307" max="12307" width="13.6640625" style="75" customWidth="1"/>
    <col min="12308" max="12308" width="2.6640625" style="75" customWidth="1"/>
    <col min="12309" max="12544" width="11.44140625" style="75"/>
    <col min="12545" max="12545" width="12.109375" style="75" customWidth="1"/>
    <col min="12546" max="12546" width="10.88671875" style="75" customWidth="1"/>
    <col min="12547" max="12547" width="18.5546875" style="75" customWidth="1"/>
    <col min="12548" max="12548" width="5.6640625" style="75" customWidth="1"/>
    <col min="12549" max="12549" width="14.6640625" style="75" customWidth="1"/>
    <col min="12550" max="12550" width="14.44140625" style="75" customWidth="1"/>
    <col min="12551" max="12551" width="15.33203125" style="75" customWidth="1"/>
    <col min="12552" max="12552" width="14.88671875" style="75" customWidth="1"/>
    <col min="12553" max="12553" width="12.6640625" style="75" customWidth="1"/>
    <col min="12554" max="12554" width="13.5546875" style="75" customWidth="1"/>
    <col min="12555" max="12555" width="19" style="75" customWidth="1"/>
    <col min="12556" max="12556" width="11.44140625" style="75"/>
    <col min="12557" max="12557" width="15" style="75" customWidth="1"/>
    <col min="12558" max="12558" width="13.6640625" style="75" customWidth="1"/>
    <col min="12559" max="12559" width="14.109375" style="75" customWidth="1"/>
    <col min="12560" max="12562" width="11.44140625" style="75"/>
    <col min="12563" max="12563" width="13.6640625" style="75" customWidth="1"/>
    <col min="12564" max="12564" width="2.6640625" style="75" customWidth="1"/>
    <col min="12565" max="12800" width="11.44140625" style="75"/>
    <col min="12801" max="12801" width="12.109375" style="75" customWidth="1"/>
    <col min="12802" max="12802" width="10.88671875" style="75" customWidth="1"/>
    <col min="12803" max="12803" width="18.5546875" style="75" customWidth="1"/>
    <col min="12804" max="12804" width="5.6640625" style="75" customWidth="1"/>
    <col min="12805" max="12805" width="14.6640625" style="75" customWidth="1"/>
    <col min="12806" max="12806" width="14.44140625" style="75" customWidth="1"/>
    <col min="12807" max="12807" width="15.33203125" style="75" customWidth="1"/>
    <col min="12808" max="12808" width="14.88671875" style="75" customWidth="1"/>
    <col min="12809" max="12809" width="12.6640625" style="75" customWidth="1"/>
    <col min="12810" max="12810" width="13.5546875" style="75" customWidth="1"/>
    <col min="12811" max="12811" width="19" style="75" customWidth="1"/>
    <col min="12812" max="12812" width="11.44140625" style="75"/>
    <col min="12813" max="12813" width="15" style="75" customWidth="1"/>
    <col min="12814" max="12814" width="13.6640625" style="75" customWidth="1"/>
    <col min="12815" max="12815" width="14.109375" style="75" customWidth="1"/>
    <col min="12816" max="12818" width="11.44140625" style="75"/>
    <col min="12819" max="12819" width="13.6640625" style="75" customWidth="1"/>
    <col min="12820" max="12820" width="2.6640625" style="75" customWidth="1"/>
    <col min="12821" max="13056" width="11.44140625" style="75"/>
    <col min="13057" max="13057" width="12.109375" style="75" customWidth="1"/>
    <col min="13058" max="13058" width="10.88671875" style="75" customWidth="1"/>
    <col min="13059" max="13059" width="18.5546875" style="75" customWidth="1"/>
    <col min="13060" max="13060" width="5.6640625" style="75" customWidth="1"/>
    <col min="13061" max="13061" width="14.6640625" style="75" customWidth="1"/>
    <col min="13062" max="13062" width="14.44140625" style="75" customWidth="1"/>
    <col min="13063" max="13063" width="15.33203125" style="75" customWidth="1"/>
    <col min="13064" max="13064" width="14.88671875" style="75" customWidth="1"/>
    <col min="13065" max="13065" width="12.6640625" style="75" customWidth="1"/>
    <col min="13066" max="13066" width="13.5546875" style="75" customWidth="1"/>
    <col min="13067" max="13067" width="19" style="75" customWidth="1"/>
    <col min="13068" max="13068" width="11.44140625" style="75"/>
    <col min="13069" max="13069" width="15" style="75" customWidth="1"/>
    <col min="13070" max="13070" width="13.6640625" style="75" customWidth="1"/>
    <col min="13071" max="13071" width="14.109375" style="75" customWidth="1"/>
    <col min="13072" max="13074" width="11.44140625" style="75"/>
    <col min="13075" max="13075" width="13.6640625" style="75" customWidth="1"/>
    <col min="13076" max="13076" width="2.6640625" style="75" customWidth="1"/>
    <col min="13077" max="13312" width="11.44140625" style="75"/>
    <col min="13313" max="13313" width="12.109375" style="75" customWidth="1"/>
    <col min="13314" max="13314" width="10.88671875" style="75" customWidth="1"/>
    <col min="13315" max="13315" width="18.5546875" style="75" customWidth="1"/>
    <col min="13316" max="13316" width="5.6640625" style="75" customWidth="1"/>
    <col min="13317" max="13317" width="14.6640625" style="75" customWidth="1"/>
    <col min="13318" max="13318" width="14.44140625" style="75" customWidth="1"/>
    <col min="13319" max="13319" width="15.33203125" style="75" customWidth="1"/>
    <col min="13320" max="13320" width="14.88671875" style="75" customWidth="1"/>
    <col min="13321" max="13321" width="12.6640625" style="75" customWidth="1"/>
    <col min="13322" max="13322" width="13.5546875" style="75" customWidth="1"/>
    <col min="13323" max="13323" width="19" style="75" customWidth="1"/>
    <col min="13324" max="13324" width="11.44140625" style="75"/>
    <col min="13325" max="13325" width="15" style="75" customWidth="1"/>
    <col min="13326" max="13326" width="13.6640625" style="75" customWidth="1"/>
    <col min="13327" max="13327" width="14.109375" style="75" customWidth="1"/>
    <col min="13328" max="13330" width="11.44140625" style="75"/>
    <col min="13331" max="13331" width="13.6640625" style="75" customWidth="1"/>
    <col min="13332" max="13332" width="2.6640625" style="75" customWidth="1"/>
    <col min="13333" max="13568" width="11.44140625" style="75"/>
    <col min="13569" max="13569" width="12.109375" style="75" customWidth="1"/>
    <col min="13570" max="13570" width="10.88671875" style="75" customWidth="1"/>
    <col min="13571" max="13571" width="18.5546875" style="75" customWidth="1"/>
    <col min="13572" max="13572" width="5.6640625" style="75" customWidth="1"/>
    <col min="13573" max="13573" width="14.6640625" style="75" customWidth="1"/>
    <col min="13574" max="13574" width="14.44140625" style="75" customWidth="1"/>
    <col min="13575" max="13575" width="15.33203125" style="75" customWidth="1"/>
    <col min="13576" max="13576" width="14.88671875" style="75" customWidth="1"/>
    <col min="13577" max="13577" width="12.6640625" style="75" customWidth="1"/>
    <col min="13578" max="13578" width="13.5546875" style="75" customWidth="1"/>
    <col min="13579" max="13579" width="19" style="75" customWidth="1"/>
    <col min="13580" max="13580" width="11.44140625" style="75"/>
    <col min="13581" max="13581" width="15" style="75" customWidth="1"/>
    <col min="13582" max="13582" width="13.6640625" style="75" customWidth="1"/>
    <col min="13583" max="13583" width="14.109375" style="75" customWidth="1"/>
    <col min="13584" max="13586" width="11.44140625" style="75"/>
    <col min="13587" max="13587" width="13.6640625" style="75" customWidth="1"/>
    <col min="13588" max="13588" width="2.6640625" style="75" customWidth="1"/>
    <col min="13589" max="13824" width="11.44140625" style="75"/>
    <col min="13825" max="13825" width="12.109375" style="75" customWidth="1"/>
    <col min="13826" max="13826" width="10.88671875" style="75" customWidth="1"/>
    <col min="13827" max="13827" width="18.5546875" style="75" customWidth="1"/>
    <col min="13828" max="13828" width="5.6640625" style="75" customWidth="1"/>
    <col min="13829" max="13829" width="14.6640625" style="75" customWidth="1"/>
    <col min="13830" max="13830" width="14.44140625" style="75" customWidth="1"/>
    <col min="13831" max="13831" width="15.33203125" style="75" customWidth="1"/>
    <col min="13832" max="13832" width="14.88671875" style="75" customWidth="1"/>
    <col min="13833" max="13833" width="12.6640625" style="75" customWidth="1"/>
    <col min="13834" max="13834" width="13.5546875" style="75" customWidth="1"/>
    <col min="13835" max="13835" width="19" style="75" customWidth="1"/>
    <col min="13836" max="13836" width="11.44140625" style="75"/>
    <col min="13837" max="13837" width="15" style="75" customWidth="1"/>
    <col min="13838" max="13838" width="13.6640625" style="75" customWidth="1"/>
    <col min="13839" max="13839" width="14.109375" style="75" customWidth="1"/>
    <col min="13840" max="13842" width="11.44140625" style="75"/>
    <col min="13843" max="13843" width="13.6640625" style="75" customWidth="1"/>
    <col min="13844" max="13844" width="2.6640625" style="75" customWidth="1"/>
    <col min="13845" max="14080" width="11.44140625" style="75"/>
    <col min="14081" max="14081" width="12.109375" style="75" customWidth="1"/>
    <col min="14082" max="14082" width="10.88671875" style="75" customWidth="1"/>
    <col min="14083" max="14083" width="18.5546875" style="75" customWidth="1"/>
    <col min="14084" max="14084" width="5.6640625" style="75" customWidth="1"/>
    <col min="14085" max="14085" width="14.6640625" style="75" customWidth="1"/>
    <col min="14086" max="14086" width="14.44140625" style="75" customWidth="1"/>
    <col min="14087" max="14087" width="15.33203125" style="75" customWidth="1"/>
    <col min="14088" max="14088" width="14.88671875" style="75" customWidth="1"/>
    <col min="14089" max="14089" width="12.6640625" style="75" customWidth="1"/>
    <col min="14090" max="14090" width="13.5546875" style="75" customWidth="1"/>
    <col min="14091" max="14091" width="19" style="75" customWidth="1"/>
    <col min="14092" max="14092" width="11.44140625" style="75"/>
    <col min="14093" max="14093" width="15" style="75" customWidth="1"/>
    <col min="14094" max="14094" width="13.6640625" style="75" customWidth="1"/>
    <col min="14095" max="14095" width="14.109375" style="75" customWidth="1"/>
    <col min="14096" max="14098" width="11.44140625" style="75"/>
    <col min="14099" max="14099" width="13.6640625" style="75" customWidth="1"/>
    <col min="14100" max="14100" width="2.6640625" style="75" customWidth="1"/>
    <col min="14101" max="14336" width="11.44140625" style="75"/>
    <col min="14337" max="14337" width="12.109375" style="75" customWidth="1"/>
    <col min="14338" max="14338" width="10.88671875" style="75" customWidth="1"/>
    <col min="14339" max="14339" width="18.5546875" style="75" customWidth="1"/>
    <col min="14340" max="14340" width="5.6640625" style="75" customWidth="1"/>
    <col min="14341" max="14341" width="14.6640625" style="75" customWidth="1"/>
    <col min="14342" max="14342" width="14.44140625" style="75" customWidth="1"/>
    <col min="14343" max="14343" width="15.33203125" style="75" customWidth="1"/>
    <col min="14344" max="14344" width="14.88671875" style="75" customWidth="1"/>
    <col min="14345" max="14345" width="12.6640625" style="75" customWidth="1"/>
    <col min="14346" max="14346" width="13.5546875" style="75" customWidth="1"/>
    <col min="14347" max="14347" width="19" style="75" customWidth="1"/>
    <col min="14348" max="14348" width="11.44140625" style="75"/>
    <col min="14349" max="14349" width="15" style="75" customWidth="1"/>
    <col min="14350" max="14350" width="13.6640625" style="75" customWidth="1"/>
    <col min="14351" max="14351" width="14.109375" style="75" customWidth="1"/>
    <col min="14352" max="14354" width="11.44140625" style="75"/>
    <col min="14355" max="14355" width="13.6640625" style="75" customWidth="1"/>
    <col min="14356" max="14356" width="2.6640625" style="75" customWidth="1"/>
    <col min="14357" max="14592" width="11.44140625" style="75"/>
    <col min="14593" max="14593" width="12.109375" style="75" customWidth="1"/>
    <col min="14594" max="14594" width="10.88671875" style="75" customWidth="1"/>
    <col min="14595" max="14595" width="18.5546875" style="75" customWidth="1"/>
    <col min="14596" max="14596" width="5.6640625" style="75" customWidth="1"/>
    <col min="14597" max="14597" width="14.6640625" style="75" customWidth="1"/>
    <col min="14598" max="14598" width="14.44140625" style="75" customWidth="1"/>
    <col min="14599" max="14599" width="15.33203125" style="75" customWidth="1"/>
    <col min="14600" max="14600" width="14.88671875" style="75" customWidth="1"/>
    <col min="14601" max="14601" width="12.6640625" style="75" customWidth="1"/>
    <col min="14602" max="14602" width="13.5546875" style="75" customWidth="1"/>
    <col min="14603" max="14603" width="19" style="75" customWidth="1"/>
    <col min="14604" max="14604" width="11.44140625" style="75"/>
    <col min="14605" max="14605" width="15" style="75" customWidth="1"/>
    <col min="14606" max="14606" width="13.6640625" style="75" customWidth="1"/>
    <col min="14607" max="14607" width="14.109375" style="75" customWidth="1"/>
    <col min="14608" max="14610" width="11.44140625" style="75"/>
    <col min="14611" max="14611" width="13.6640625" style="75" customWidth="1"/>
    <col min="14612" max="14612" width="2.6640625" style="75" customWidth="1"/>
    <col min="14613" max="14848" width="11.44140625" style="75"/>
    <col min="14849" max="14849" width="12.109375" style="75" customWidth="1"/>
    <col min="14850" max="14850" width="10.88671875" style="75" customWidth="1"/>
    <col min="14851" max="14851" width="18.5546875" style="75" customWidth="1"/>
    <col min="14852" max="14852" width="5.6640625" style="75" customWidth="1"/>
    <col min="14853" max="14853" width="14.6640625" style="75" customWidth="1"/>
    <col min="14854" max="14854" width="14.44140625" style="75" customWidth="1"/>
    <col min="14855" max="14855" width="15.33203125" style="75" customWidth="1"/>
    <col min="14856" max="14856" width="14.88671875" style="75" customWidth="1"/>
    <col min="14857" max="14857" width="12.6640625" style="75" customWidth="1"/>
    <col min="14858" max="14858" width="13.5546875" style="75" customWidth="1"/>
    <col min="14859" max="14859" width="19" style="75" customWidth="1"/>
    <col min="14860" max="14860" width="11.44140625" style="75"/>
    <col min="14861" max="14861" width="15" style="75" customWidth="1"/>
    <col min="14862" max="14862" width="13.6640625" style="75" customWidth="1"/>
    <col min="14863" max="14863" width="14.109375" style="75" customWidth="1"/>
    <col min="14864" max="14866" width="11.44140625" style="75"/>
    <col min="14867" max="14867" width="13.6640625" style="75" customWidth="1"/>
    <col min="14868" max="14868" width="2.6640625" style="75" customWidth="1"/>
    <col min="14869" max="15104" width="11.44140625" style="75"/>
    <col min="15105" max="15105" width="12.109375" style="75" customWidth="1"/>
    <col min="15106" max="15106" width="10.88671875" style="75" customWidth="1"/>
    <col min="15107" max="15107" width="18.5546875" style="75" customWidth="1"/>
    <col min="15108" max="15108" width="5.6640625" style="75" customWidth="1"/>
    <col min="15109" max="15109" width="14.6640625" style="75" customWidth="1"/>
    <col min="15110" max="15110" width="14.44140625" style="75" customWidth="1"/>
    <col min="15111" max="15111" width="15.33203125" style="75" customWidth="1"/>
    <col min="15112" max="15112" width="14.88671875" style="75" customWidth="1"/>
    <col min="15113" max="15113" width="12.6640625" style="75" customWidth="1"/>
    <col min="15114" max="15114" width="13.5546875" style="75" customWidth="1"/>
    <col min="15115" max="15115" width="19" style="75" customWidth="1"/>
    <col min="15116" max="15116" width="11.44140625" style="75"/>
    <col min="15117" max="15117" width="15" style="75" customWidth="1"/>
    <col min="15118" max="15118" width="13.6640625" style="75" customWidth="1"/>
    <col min="15119" max="15119" width="14.109375" style="75" customWidth="1"/>
    <col min="15120" max="15122" width="11.44140625" style="75"/>
    <col min="15123" max="15123" width="13.6640625" style="75" customWidth="1"/>
    <col min="15124" max="15124" width="2.6640625" style="75" customWidth="1"/>
    <col min="15125" max="15360" width="11.44140625" style="75"/>
    <col min="15361" max="15361" width="12.109375" style="75" customWidth="1"/>
    <col min="15362" max="15362" width="10.88671875" style="75" customWidth="1"/>
    <col min="15363" max="15363" width="18.5546875" style="75" customWidth="1"/>
    <col min="15364" max="15364" width="5.6640625" style="75" customWidth="1"/>
    <col min="15365" max="15365" width="14.6640625" style="75" customWidth="1"/>
    <col min="15366" max="15366" width="14.44140625" style="75" customWidth="1"/>
    <col min="15367" max="15367" width="15.33203125" style="75" customWidth="1"/>
    <col min="15368" max="15368" width="14.88671875" style="75" customWidth="1"/>
    <col min="15369" max="15369" width="12.6640625" style="75" customWidth="1"/>
    <col min="15370" max="15370" width="13.5546875" style="75" customWidth="1"/>
    <col min="15371" max="15371" width="19" style="75" customWidth="1"/>
    <col min="15372" max="15372" width="11.44140625" style="75"/>
    <col min="15373" max="15373" width="15" style="75" customWidth="1"/>
    <col min="15374" max="15374" width="13.6640625" style="75" customWidth="1"/>
    <col min="15375" max="15375" width="14.109375" style="75" customWidth="1"/>
    <col min="15376" max="15378" width="11.44140625" style="75"/>
    <col min="15379" max="15379" width="13.6640625" style="75" customWidth="1"/>
    <col min="15380" max="15380" width="2.6640625" style="75" customWidth="1"/>
    <col min="15381" max="15616" width="11.44140625" style="75"/>
    <col min="15617" max="15617" width="12.109375" style="75" customWidth="1"/>
    <col min="15618" max="15618" width="10.88671875" style="75" customWidth="1"/>
    <col min="15619" max="15619" width="18.5546875" style="75" customWidth="1"/>
    <col min="15620" max="15620" width="5.6640625" style="75" customWidth="1"/>
    <col min="15621" max="15621" width="14.6640625" style="75" customWidth="1"/>
    <col min="15622" max="15622" width="14.44140625" style="75" customWidth="1"/>
    <col min="15623" max="15623" width="15.33203125" style="75" customWidth="1"/>
    <col min="15624" max="15624" width="14.88671875" style="75" customWidth="1"/>
    <col min="15625" max="15625" width="12.6640625" style="75" customWidth="1"/>
    <col min="15626" max="15626" width="13.5546875" style="75" customWidth="1"/>
    <col min="15627" max="15627" width="19" style="75" customWidth="1"/>
    <col min="15628" max="15628" width="11.44140625" style="75"/>
    <col min="15629" max="15629" width="15" style="75" customWidth="1"/>
    <col min="15630" max="15630" width="13.6640625" style="75" customWidth="1"/>
    <col min="15631" max="15631" width="14.109375" style="75" customWidth="1"/>
    <col min="15632" max="15634" width="11.44140625" style="75"/>
    <col min="15635" max="15635" width="13.6640625" style="75" customWidth="1"/>
    <col min="15636" max="15636" width="2.6640625" style="75" customWidth="1"/>
    <col min="15637" max="15872" width="11.44140625" style="75"/>
    <col min="15873" max="15873" width="12.109375" style="75" customWidth="1"/>
    <col min="15874" max="15874" width="10.88671875" style="75" customWidth="1"/>
    <col min="15875" max="15875" width="18.5546875" style="75" customWidth="1"/>
    <col min="15876" max="15876" width="5.6640625" style="75" customWidth="1"/>
    <col min="15877" max="15877" width="14.6640625" style="75" customWidth="1"/>
    <col min="15878" max="15878" width="14.44140625" style="75" customWidth="1"/>
    <col min="15879" max="15879" width="15.33203125" style="75" customWidth="1"/>
    <col min="15880" max="15880" width="14.88671875" style="75" customWidth="1"/>
    <col min="15881" max="15881" width="12.6640625" style="75" customWidth="1"/>
    <col min="15882" max="15882" width="13.5546875" style="75" customWidth="1"/>
    <col min="15883" max="15883" width="19" style="75" customWidth="1"/>
    <col min="15884" max="15884" width="11.44140625" style="75"/>
    <col min="15885" max="15885" width="15" style="75" customWidth="1"/>
    <col min="15886" max="15886" width="13.6640625" style="75" customWidth="1"/>
    <col min="15887" max="15887" width="14.109375" style="75" customWidth="1"/>
    <col min="15888" max="15890" width="11.44140625" style="75"/>
    <col min="15891" max="15891" width="13.6640625" style="75" customWidth="1"/>
    <col min="15892" max="15892" width="2.6640625" style="75" customWidth="1"/>
    <col min="15893" max="16128" width="11.44140625" style="75"/>
    <col min="16129" max="16129" width="12.109375" style="75" customWidth="1"/>
    <col min="16130" max="16130" width="10.88671875" style="75" customWidth="1"/>
    <col min="16131" max="16131" width="18.5546875" style="75" customWidth="1"/>
    <col min="16132" max="16132" width="5.6640625" style="75" customWidth="1"/>
    <col min="16133" max="16133" width="14.6640625" style="75" customWidth="1"/>
    <col min="16134" max="16134" width="14.44140625" style="75" customWidth="1"/>
    <col min="16135" max="16135" width="15.33203125" style="75" customWidth="1"/>
    <col min="16136" max="16136" width="14.88671875" style="75" customWidth="1"/>
    <col min="16137" max="16137" width="12.6640625" style="75" customWidth="1"/>
    <col min="16138" max="16138" width="13.5546875" style="75" customWidth="1"/>
    <col min="16139" max="16139" width="19" style="75" customWidth="1"/>
    <col min="16140" max="16140" width="11.44140625" style="75"/>
    <col min="16141" max="16141" width="15" style="75" customWidth="1"/>
    <col min="16142" max="16142" width="13.6640625" style="75" customWidth="1"/>
    <col min="16143" max="16143" width="14.109375" style="75" customWidth="1"/>
    <col min="16144" max="16146" width="11.44140625" style="75"/>
    <col min="16147" max="16147" width="13.6640625" style="75" customWidth="1"/>
    <col min="16148" max="16148" width="2.6640625" style="75" customWidth="1"/>
    <col min="16149" max="16384" width="11.44140625" style="75"/>
  </cols>
  <sheetData>
    <row r="1" spans="1:20" ht="27.75" customHeight="1" x14ac:dyDescent="0.25">
      <c r="A1" s="151" t="s">
        <v>37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74"/>
    </row>
    <row r="2" spans="1:20" s="80" customFormat="1" ht="20.25" customHeight="1" thickBot="1" x14ac:dyDescent="0.35">
      <c r="A2" s="76" t="s">
        <v>38</v>
      </c>
      <c r="B2" s="77" t="s">
        <v>39</v>
      </c>
      <c r="C2" s="76" t="s">
        <v>40</v>
      </c>
      <c r="D2" s="152" t="s">
        <v>41</v>
      </c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9"/>
      <c r="T2" s="79"/>
    </row>
    <row r="3" spans="1:20" ht="14.1" customHeight="1" x14ac:dyDescent="0.25">
      <c r="A3" s="81">
        <v>0</v>
      </c>
      <c r="B3" s="82">
        <v>158.005</v>
      </c>
      <c r="C3" s="83" t="s">
        <v>60</v>
      </c>
      <c r="D3" s="152"/>
      <c r="S3" s="84"/>
      <c r="T3" s="84"/>
    </row>
    <row r="4" spans="1:20" ht="14.1" customHeight="1" x14ac:dyDescent="0.25">
      <c r="A4" s="88">
        <v>2</v>
      </c>
      <c r="B4" s="89">
        <v>157.96100000000001</v>
      </c>
      <c r="C4" s="90"/>
      <c r="D4" s="152"/>
      <c r="S4" s="84"/>
      <c r="T4" s="84"/>
    </row>
    <row r="5" spans="1:20" ht="14.1" customHeight="1" x14ac:dyDescent="0.25">
      <c r="A5" s="88">
        <v>4</v>
      </c>
      <c r="B5" s="89">
        <v>157.65</v>
      </c>
      <c r="C5" s="90"/>
      <c r="D5" s="152"/>
      <c r="S5" s="84"/>
      <c r="T5" s="84"/>
    </row>
    <row r="6" spans="1:20" ht="14.1" customHeight="1" x14ac:dyDescent="0.25">
      <c r="A6" s="85">
        <v>7</v>
      </c>
      <c r="B6" s="86">
        <v>156.33600000000001</v>
      </c>
      <c r="C6" s="87" t="s">
        <v>43</v>
      </c>
      <c r="D6" s="152"/>
      <c r="S6" s="84"/>
      <c r="T6" s="84"/>
    </row>
    <row r="7" spans="1:20" ht="14.1" customHeight="1" x14ac:dyDescent="0.25">
      <c r="A7" s="91">
        <v>17</v>
      </c>
      <c r="B7" s="92">
        <v>151.71600000000001</v>
      </c>
      <c r="C7" s="90"/>
      <c r="D7" s="152"/>
      <c r="S7" s="84"/>
      <c r="T7" s="84"/>
    </row>
    <row r="8" spans="1:20" ht="14.1" customHeight="1" x14ac:dyDescent="0.25">
      <c r="A8" s="91">
        <v>29</v>
      </c>
      <c r="B8" s="92">
        <v>145.65600000000001</v>
      </c>
      <c r="C8" s="90"/>
      <c r="D8" s="152"/>
      <c r="S8" s="84"/>
      <c r="T8" s="84"/>
    </row>
    <row r="9" spans="1:20" ht="14.1" customHeight="1" x14ac:dyDescent="0.25">
      <c r="A9" s="91">
        <v>41</v>
      </c>
      <c r="B9" s="92">
        <v>142.626</v>
      </c>
      <c r="C9" s="90"/>
      <c r="D9" s="152"/>
      <c r="S9" s="84"/>
      <c r="T9" s="84"/>
    </row>
    <row r="10" spans="1:20" ht="14.1" customHeight="1" x14ac:dyDescent="0.25">
      <c r="A10" s="91">
        <v>53</v>
      </c>
      <c r="B10" s="92">
        <v>141.23599999999999</v>
      </c>
      <c r="C10" s="93"/>
      <c r="D10" s="152"/>
      <c r="S10" s="84"/>
      <c r="T10" s="84"/>
    </row>
    <row r="11" spans="1:20" ht="14.1" customHeight="1" x14ac:dyDescent="0.25">
      <c r="A11" s="91">
        <v>65</v>
      </c>
      <c r="B11" s="92">
        <v>140.886</v>
      </c>
      <c r="C11" s="90"/>
      <c r="D11" s="152"/>
      <c r="S11" s="84"/>
      <c r="T11" s="84"/>
    </row>
    <row r="12" spans="1:20" ht="14.1" customHeight="1" x14ac:dyDescent="0.25">
      <c r="A12" s="91">
        <v>77</v>
      </c>
      <c r="B12" s="92">
        <v>140.726</v>
      </c>
      <c r="C12" s="90"/>
      <c r="D12" s="152"/>
      <c r="S12" s="84"/>
      <c r="T12" s="84"/>
    </row>
    <row r="13" spans="1:20" ht="14.1" customHeight="1" x14ac:dyDescent="0.25">
      <c r="A13" s="91">
        <v>89</v>
      </c>
      <c r="B13" s="92">
        <v>141.316</v>
      </c>
      <c r="C13" s="90"/>
      <c r="D13" s="152"/>
      <c r="S13" s="84"/>
      <c r="T13" s="84"/>
    </row>
    <row r="14" spans="1:20" ht="14.1" customHeight="1" x14ac:dyDescent="0.25">
      <c r="A14" s="91">
        <v>101</v>
      </c>
      <c r="B14" s="92">
        <v>142.35599999999999</v>
      </c>
      <c r="C14" s="90"/>
      <c r="D14" s="152"/>
      <c r="S14" s="84"/>
      <c r="T14" s="84"/>
    </row>
    <row r="15" spans="1:20" ht="14.1" customHeight="1" x14ac:dyDescent="0.25">
      <c r="A15" s="91">
        <v>113</v>
      </c>
      <c r="B15" s="92">
        <v>143.54599999999999</v>
      </c>
      <c r="C15" s="90"/>
      <c r="D15" s="152"/>
      <c r="S15" s="84"/>
      <c r="T15" s="84"/>
    </row>
    <row r="16" spans="1:20" ht="14.1" customHeight="1" x14ac:dyDescent="0.25">
      <c r="A16" s="91">
        <v>125</v>
      </c>
      <c r="B16" s="92">
        <v>142.60599999999999</v>
      </c>
      <c r="C16" s="90"/>
      <c r="D16" s="152"/>
      <c r="S16" s="84"/>
      <c r="T16" s="84"/>
    </row>
    <row r="17" spans="1:20" ht="14.1" customHeight="1" x14ac:dyDescent="0.25">
      <c r="A17" s="91">
        <v>137</v>
      </c>
      <c r="B17" s="92">
        <v>144.29599999999999</v>
      </c>
      <c r="C17" s="90"/>
      <c r="D17" s="152"/>
      <c r="S17" s="84"/>
      <c r="T17" s="84"/>
    </row>
    <row r="18" spans="1:20" ht="14.1" customHeight="1" x14ac:dyDescent="0.25">
      <c r="A18" s="91">
        <v>152</v>
      </c>
      <c r="B18" s="92">
        <v>143.67599999999999</v>
      </c>
      <c r="C18" s="90"/>
      <c r="D18" s="152"/>
      <c r="S18" s="84"/>
      <c r="T18" s="84"/>
    </row>
    <row r="19" spans="1:20" ht="14.1" customHeight="1" x14ac:dyDescent="0.25">
      <c r="A19" s="91">
        <v>167</v>
      </c>
      <c r="B19" s="92">
        <v>143.92599999999999</v>
      </c>
      <c r="C19" s="90"/>
      <c r="D19" s="152"/>
      <c r="S19" s="84"/>
      <c r="T19" s="84"/>
    </row>
    <row r="20" spans="1:20" ht="14.1" customHeight="1" x14ac:dyDescent="0.25">
      <c r="A20" s="91">
        <v>182</v>
      </c>
      <c r="B20" s="92">
        <v>146.80600000000001</v>
      </c>
      <c r="C20" s="93"/>
      <c r="D20" s="152"/>
      <c r="S20" s="84"/>
      <c r="T20" s="84"/>
    </row>
    <row r="21" spans="1:20" ht="14.1" customHeight="1" x14ac:dyDescent="0.25">
      <c r="A21" s="91">
        <v>197</v>
      </c>
      <c r="B21" s="92">
        <v>146.566</v>
      </c>
      <c r="C21" s="90"/>
      <c r="D21" s="152"/>
      <c r="S21" s="84"/>
      <c r="T21" s="84"/>
    </row>
    <row r="22" spans="1:20" ht="14.1" customHeight="1" x14ac:dyDescent="0.25">
      <c r="A22" s="91">
        <v>212</v>
      </c>
      <c r="B22" s="92">
        <v>146.55600000000001</v>
      </c>
      <c r="C22" s="90"/>
      <c r="D22" s="152"/>
      <c r="S22" s="84"/>
      <c r="T22" s="84"/>
    </row>
    <row r="23" spans="1:20" ht="14.1" customHeight="1" x14ac:dyDescent="0.25">
      <c r="A23" s="91">
        <v>227</v>
      </c>
      <c r="B23" s="92">
        <v>148.286</v>
      </c>
      <c r="C23" s="90"/>
      <c r="D23" s="152"/>
      <c r="S23" s="84"/>
      <c r="T23" s="84"/>
    </row>
    <row r="24" spans="1:20" ht="14.1" customHeight="1" x14ac:dyDescent="0.25">
      <c r="A24" s="91">
        <v>242</v>
      </c>
      <c r="B24" s="92">
        <v>148.636</v>
      </c>
      <c r="C24" s="90"/>
      <c r="D24" s="152"/>
      <c r="S24" s="84"/>
      <c r="T24" s="84"/>
    </row>
    <row r="25" spans="1:20" ht="14.1" customHeight="1" x14ac:dyDescent="0.25">
      <c r="A25" s="91">
        <v>257</v>
      </c>
      <c r="B25" s="92">
        <v>150.45599999999999</v>
      </c>
      <c r="C25" s="90"/>
      <c r="D25" s="152"/>
      <c r="S25" s="84"/>
      <c r="T25" s="84"/>
    </row>
    <row r="26" spans="1:20" ht="14.1" customHeight="1" x14ac:dyDescent="0.25">
      <c r="A26" s="91">
        <v>272</v>
      </c>
      <c r="B26" s="92">
        <v>152.48599999999999</v>
      </c>
      <c r="C26" s="90"/>
      <c r="D26" s="152"/>
      <c r="S26" s="84"/>
      <c r="T26" s="84"/>
    </row>
    <row r="27" spans="1:20" ht="14.1" customHeight="1" x14ac:dyDescent="0.25">
      <c r="A27" s="94">
        <v>287.60000000000002</v>
      </c>
      <c r="B27" s="95">
        <v>156.33600000000001</v>
      </c>
      <c r="C27" s="87" t="s">
        <v>44</v>
      </c>
      <c r="D27" s="152"/>
      <c r="S27" s="84"/>
      <c r="T27" s="84"/>
    </row>
    <row r="28" spans="1:20" ht="14.1" customHeight="1" x14ac:dyDescent="0.25">
      <c r="A28" s="91">
        <v>288</v>
      </c>
      <c r="B28" s="92">
        <v>156.33600000000001</v>
      </c>
      <c r="C28" s="90" t="s">
        <v>61</v>
      </c>
      <c r="D28" s="152"/>
      <c r="S28" s="84"/>
      <c r="T28" s="84"/>
    </row>
    <row r="29" spans="1:20" ht="14.1" customHeight="1" x14ac:dyDescent="0.25">
      <c r="A29" s="91"/>
      <c r="B29" s="92"/>
      <c r="C29" s="90"/>
      <c r="D29" s="152"/>
      <c r="S29" s="84"/>
      <c r="T29" s="84"/>
    </row>
    <row r="30" spans="1:20" ht="14.1" customHeight="1" x14ac:dyDescent="0.25">
      <c r="A30" s="91"/>
      <c r="B30" s="92"/>
      <c r="C30" s="90"/>
      <c r="D30" s="152"/>
      <c r="S30" s="84"/>
      <c r="T30" s="84"/>
    </row>
    <row r="31" spans="1:20" ht="14.1" customHeight="1" x14ac:dyDescent="0.25">
      <c r="A31" s="99"/>
      <c r="B31" s="100"/>
      <c r="C31" s="93"/>
      <c r="D31" s="152"/>
      <c r="S31" s="84"/>
      <c r="T31" s="84"/>
    </row>
    <row r="32" spans="1:20" ht="14.1" customHeight="1" x14ac:dyDescent="0.25">
      <c r="A32" s="99"/>
      <c r="B32" s="100"/>
      <c r="C32" s="90"/>
      <c r="D32" s="152"/>
      <c r="S32" s="84"/>
      <c r="T32" s="84"/>
    </row>
    <row r="33" spans="1:20" ht="14.1" customHeight="1" x14ac:dyDescent="0.25">
      <c r="A33" s="99"/>
      <c r="B33" s="100"/>
      <c r="C33" s="90"/>
      <c r="D33" s="152"/>
      <c r="S33" s="84"/>
      <c r="T33" s="84"/>
    </row>
    <row r="34" spans="1:20" ht="14.1" customHeight="1" x14ac:dyDescent="0.25">
      <c r="A34" s="99"/>
      <c r="B34" s="100"/>
      <c r="C34" s="90"/>
      <c r="D34" s="152"/>
      <c r="S34" s="84"/>
      <c r="T34" s="84"/>
    </row>
    <row r="35" spans="1:20" ht="14.1" customHeight="1" x14ac:dyDescent="0.25">
      <c r="A35" s="99"/>
      <c r="B35" s="100"/>
      <c r="C35" s="90"/>
      <c r="D35" s="152"/>
      <c r="S35" s="84"/>
      <c r="T35" s="84"/>
    </row>
    <row r="36" spans="1:20" ht="14.1" customHeight="1" x14ac:dyDescent="0.25">
      <c r="A36" s="99"/>
      <c r="B36" s="100"/>
      <c r="C36" s="90"/>
      <c r="D36" s="152"/>
      <c r="S36" s="84"/>
      <c r="T36" s="84"/>
    </row>
    <row r="37" spans="1:20" ht="14.1" customHeight="1" x14ac:dyDescent="0.25">
      <c r="A37" s="99"/>
      <c r="B37" s="100"/>
      <c r="C37" s="101"/>
      <c r="D37" s="152"/>
      <c r="S37" s="84"/>
      <c r="T37" s="84"/>
    </row>
    <row r="38" spans="1:20" ht="14.1" customHeight="1" x14ac:dyDescent="0.25">
      <c r="A38" s="99"/>
      <c r="B38" s="100"/>
      <c r="C38" s="101"/>
      <c r="D38" s="152"/>
      <c r="S38" s="84"/>
      <c r="T38" s="84"/>
    </row>
    <row r="39" spans="1:20" ht="14.1" customHeight="1" x14ac:dyDescent="0.25">
      <c r="A39" s="99"/>
      <c r="B39" s="100"/>
      <c r="C39" s="101"/>
      <c r="D39" s="152"/>
      <c r="S39" s="84"/>
      <c r="T39" s="84"/>
    </row>
    <row r="40" spans="1:20" ht="14.1" customHeight="1" x14ac:dyDescent="0.25">
      <c r="A40" s="99"/>
      <c r="B40" s="100"/>
      <c r="C40" s="101"/>
      <c r="D40" s="152"/>
      <c r="S40" s="84"/>
      <c r="T40" s="84"/>
    </row>
    <row r="41" spans="1:20" ht="14.1" customHeight="1" x14ac:dyDescent="0.25">
      <c r="A41" s="99"/>
      <c r="B41" s="100"/>
      <c r="C41" s="101"/>
      <c r="D41" s="152"/>
      <c r="S41" s="84"/>
      <c r="T41" s="84"/>
    </row>
    <row r="42" spans="1:20" ht="14.1" customHeight="1" x14ac:dyDescent="0.25">
      <c r="A42" s="99"/>
      <c r="B42" s="100"/>
      <c r="C42" s="101"/>
      <c r="D42" s="152"/>
      <c r="S42" s="84"/>
      <c r="T42" s="84"/>
    </row>
    <row r="43" spans="1:20" ht="14.1" customHeight="1" x14ac:dyDescent="0.25">
      <c r="A43" s="99"/>
      <c r="B43" s="100"/>
      <c r="C43" s="101"/>
      <c r="D43" s="152"/>
      <c r="S43" s="84"/>
      <c r="T43" s="84"/>
    </row>
    <row r="44" spans="1:20" ht="14.1" customHeight="1" x14ac:dyDescent="0.25">
      <c r="A44" s="99"/>
      <c r="B44" s="100"/>
      <c r="C44" s="101"/>
      <c r="D44" s="152"/>
      <c r="S44" s="84"/>
      <c r="T44" s="84"/>
    </row>
    <row r="45" spans="1:20" ht="14.1" customHeight="1" x14ac:dyDescent="0.25">
      <c r="A45" s="99"/>
      <c r="B45" s="100"/>
      <c r="C45" s="101"/>
      <c r="D45" s="152"/>
      <c r="S45" s="84"/>
      <c r="T45" s="84"/>
    </row>
    <row r="46" spans="1:20" ht="14.1" customHeight="1" x14ac:dyDescent="0.25">
      <c r="A46" s="99"/>
      <c r="B46" s="100"/>
      <c r="C46" s="101"/>
      <c r="D46" s="152"/>
      <c r="S46" s="84"/>
      <c r="T46" s="84"/>
    </row>
    <row r="47" spans="1:20" ht="14.1" customHeight="1" x14ac:dyDescent="0.25">
      <c r="A47" s="99"/>
      <c r="B47" s="100"/>
      <c r="C47" s="101"/>
      <c r="D47" s="152"/>
      <c r="S47" s="84"/>
      <c r="T47" s="84"/>
    </row>
    <row r="48" spans="1:20" ht="14.1" customHeight="1" x14ac:dyDescent="0.25">
      <c r="A48" s="99"/>
      <c r="B48" s="100"/>
      <c r="C48" s="101"/>
      <c r="D48" s="152"/>
      <c r="S48" s="84"/>
      <c r="T48" s="84"/>
    </row>
    <row r="49" spans="1:20" ht="14.1" customHeight="1" x14ac:dyDescent="0.25">
      <c r="A49" s="99"/>
      <c r="B49" s="100"/>
      <c r="C49" s="93"/>
      <c r="D49" s="152"/>
      <c r="S49" s="84"/>
      <c r="T49" s="84"/>
    </row>
    <row r="50" spans="1:20" ht="14.1" customHeight="1" x14ac:dyDescent="0.25">
      <c r="A50" s="99"/>
      <c r="B50" s="100"/>
      <c r="C50" s="101"/>
      <c r="D50" s="152"/>
      <c r="S50" s="84"/>
      <c r="T50" s="84"/>
    </row>
    <row r="51" spans="1:20" ht="14.1" customHeight="1" x14ac:dyDescent="0.25">
      <c r="A51" s="99"/>
      <c r="B51" s="100"/>
      <c r="C51" s="101"/>
      <c r="D51" s="152"/>
      <c r="S51" s="84"/>
      <c r="T51" s="84"/>
    </row>
    <row r="52" spans="1:20" ht="14.1" customHeight="1" x14ac:dyDescent="0.25">
      <c r="A52" s="99"/>
      <c r="B52" s="100"/>
      <c r="C52" s="101"/>
      <c r="D52" s="152"/>
      <c r="S52" s="84"/>
      <c r="T52" s="84"/>
    </row>
    <row r="53" spans="1:20" ht="14.1" customHeight="1" x14ac:dyDescent="0.25">
      <c r="A53" s="99"/>
      <c r="B53" s="100"/>
      <c r="C53" s="101"/>
      <c r="D53" s="152"/>
      <c r="S53" s="84"/>
      <c r="T53" s="84"/>
    </row>
    <row r="54" spans="1:20" ht="14.1" customHeight="1" x14ac:dyDescent="0.25">
      <c r="A54" s="99"/>
      <c r="B54" s="100"/>
      <c r="C54" s="101"/>
      <c r="D54" s="152"/>
      <c r="S54" s="84"/>
      <c r="T54" s="84"/>
    </row>
    <row r="55" spans="1:20" ht="14.1" customHeight="1" x14ac:dyDescent="0.25">
      <c r="A55" s="99"/>
      <c r="B55" s="100"/>
      <c r="C55" s="101"/>
      <c r="D55" s="152"/>
      <c r="S55" s="84"/>
      <c r="T55" s="84"/>
    </row>
    <row r="56" spans="1:20" ht="14.1" customHeight="1" x14ac:dyDescent="0.25">
      <c r="A56" s="99"/>
      <c r="B56" s="100"/>
      <c r="C56" s="101"/>
      <c r="D56" s="152"/>
      <c r="S56" s="84"/>
      <c r="T56" s="84"/>
    </row>
    <row r="57" spans="1:20" ht="14.1" customHeight="1" x14ac:dyDescent="0.25">
      <c r="A57" s="99"/>
      <c r="B57" s="100"/>
      <c r="C57" s="101"/>
      <c r="D57" s="152"/>
      <c r="S57" s="84"/>
      <c r="T57" s="84"/>
    </row>
    <row r="58" spans="1:20" ht="14.1" customHeight="1" x14ac:dyDescent="0.25">
      <c r="A58" s="99"/>
      <c r="B58" s="100"/>
      <c r="C58" s="101"/>
      <c r="D58" s="152"/>
      <c r="S58" s="84"/>
      <c r="T58" s="84"/>
    </row>
    <row r="59" spans="1:20" ht="14.1" customHeight="1" thickBot="1" x14ac:dyDescent="0.3">
      <c r="A59" s="102"/>
      <c r="B59" s="103"/>
      <c r="C59" s="104"/>
      <c r="D59" s="153"/>
      <c r="S59" s="84"/>
      <c r="T59" s="84"/>
    </row>
    <row r="60" spans="1:20" ht="14.1" customHeight="1" x14ac:dyDescent="0.25">
      <c r="A60" s="105">
        <v>7</v>
      </c>
      <c r="B60" s="106">
        <v>156.33600000000001</v>
      </c>
      <c r="C60" s="107" t="s">
        <v>45</v>
      </c>
      <c r="D60" s="154" t="s">
        <v>46</v>
      </c>
      <c r="S60" s="84"/>
      <c r="T60" s="84"/>
    </row>
    <row r="61" spans="1:20" ht="14.1" customHeight="1" thickBot="1" x14ac:dyDescent="0.3">
      <c r="A61" s="108">
        <v>290</v>
      </c>
      <c r="B61" s="109">
        <v>156.33600000000001</v>
      </c>
      <c r="C61" s="110" t="s">
        <v>47</v>
      </c>
      <c r="D61" s="155"/>
      <c r="S61" s="84"/>
      <c r="T61" s="84"/>
    </row>
    <row r="62" spans="1:20" ht="14.1" customHeight="1" x14ac:dyDescent="0.25">
      <c r="A62" s="105">
        <v>10</v>
      </c>
      <c r="B62" s="111">
        <v>157.76900000000001</v>
      </c>
      <c r="C62" s="107" t="s">
        <v>48</v>
      </c>
      <c r="D62" s="155"/>
      <c r="S62" s="84"/>
      <c r="T62" s="84"/>
    </row>
    <row r="63" spans="1:20" ht="14.1" customHeight="1" thickBot="1" x14ac:dyDescent="0.3">
      <c r="A63" s="112">
        <v>10</v>
      </c>
      <c r="B63" s="113">
        <v>146.76900000000001</v>
      </c>
      <c r="C63" s="110" t="s">
        <v>48</v>
      </c>
      <c r="D63" s="155"/>
      <c r="S63" s="84"/>
      <c r="T63" s="84"/>
    </row>
    <row r="64" spans="1:20" ht="14.1" customHeight="1" x14ac:dyDescent="0.25">
      <c r="A64" s="114">
        <v>1</v>
      </c>
      <c r="B64" s="115">
        <v>0</v>
      </c>
      <c r="C64" s="107" t="s">
        <v>62</v>
      </c>
      <c r="D64" s="155"/>
      <c r="S64" s="84"/>
      <c r="T64" s="84"/>
    </row>
    <row r="65" spans="1:20" ht="14.1" customHeight="1" thickBot="1" x14ac:dyDescent="0.3">
      <c r="A65" s="116">
        <v>1</v>
      </c>
      <c r="B65" s="117">
        <v>0</v>
      </c>
      <c r="C65" s="110" t="s">
        <v>62</v>
      </c>
      <c r="D65" s="155"/>
      <c r="S65" s="84"/>
      <c r="T65" s="84"/>
    </row>
    <row r="66" spans="1:20" ht="14.1" customHeight="1" x14ac:dyDescent="0.25">
      <c r="A66" s="114">
        <v>0</v>
      </c>
      <c r="B66" s="131">
        <v>0</v>
      </c>
      <c r="C66" s="119" t="s">
        <v>51</v>
      </c>
      <c r="D66" s="155"/>
      <c r="S66" s="84"/>
      <c r="T66" s="84"/>
    </row>
    <row r="67" spans="1:20" ht="14.1" customHeight="1" thickBot="1" x14ac:dyDescent="0.3">
      <c r="A67" s="116">
        <v>288</v>
      </c>
      <c r="B67" s="120">
        <v>156.33600000000001</v>
      </c>
      <c r="C67" s="121" t="s">
        <v>52</v>
      </c>
      <c r="D67" s="155"/>
      <c r="S67" s="84"/>
      <c r="T67" s="84"/>
    </row>
    <row r="68" spans="1:20" ht="14.1" customHeight="1" x14ac:dyDescent="0.25">
      <c r="A68" s="122" t="s">
        <v>53</v>
      </c>
      <c r="B68" s="123" t="s">
        <v>63</v>
      </c>
      <c r="C68" s="124"/>
      <c r="D68" s="155"/>
      <c r="S68" s="84"/>
      <c r="T68" s="84"/>
    </row>
    <row r="69" spans="1:20" ht="14.1" customHeight="1" x14ac:dyDescent="0.25">
      <c r="A69" s="125" t="s">
        <v>55</v>
      </c>
      <c r="B69" s="126" t="s">
        <v>64</v>
      </c>
      <c r="C69" s="127"/>
      <c r="D69" s="155"/>
      <c r="S69" s="84"/>
      <c r="T69" s="84"/>
    </row>
    <row r="70" spans="1:20" ht="14.1" customHeight="1" x14ac:dyDescent="0.25">
      <c r="A70" s="125" t="s">
        <v>57</v>
      </c>
      <c r="B70" s="126"/>
      <c r="C70" s="127"/>
      <c r="D70" s="155"/>
      <c r="S70" s="84"/>
      <c r="T70" s="84"/>
    </row>
    <row r="71" spans="1:20" ht="14.1" customHeight="1" thickBot="1" x14ac:dyDescent="0.3">
      <c r="A71" s="157" t="s">
        <v>65</v>
      </c>
      <c r="B71" s="158"/>
      <c r="C71" s="159"/>
      <c r="D71" s="156"/>
      <c r="S71" s="84"/>
      <c r="T71" s="84"/>
    </row>
    <row r="72" spans="1:20" x14ac:dyDescent="0.25">
      <c r="A72" s="128" t="s">
        <v>59</v>
      </c>
      <c r="B72" s="84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</row>
    <row r="74" spans="1:20" x14ac:dyDescent="0.25">
      <c r="B74" s="129"/>
    </row>
    <row r="75" spans="1:20" x14ac:dyDescent="0.25">
      <c r="B75" s="130"/>
    </row>
    <row r="76" spans="1:20" x14ac:dyDescent="0.25">
      <c r="B76" s="130"/>
    </row>
    <row r="77" spans="1:20" x14ac:dyDescent="0.25">
      <c r="A77" s="129">
        <v>152.77199999999999</v>
      </c>
    </row>
    <row r="78" spans="1:20" x14ac:dyDescent="0.25">
      <c r="A78" s="129">
        <v>146.77000000000001</v>
      </c>
    </row>
    <row r="79" spans="1:20" x14ac:dyDescent="0.25">
      <c r="A79" s="129">
        <f>(A77-A78)</f>
        <v>6.0019999999999811</v>
      </c>
    </row>
  </sheetData>
  <mergeCells count="4">
    <mergeCell ref="A1:S1"/>
    <mergeCell ref="D2:D59"/>
    <mergeCell ref="D60:D71"/>
    <mergeCell ref="A71:C71"/>
  </mergeCells>
  <printOptions horizontalCentered="1" verticalCentered="1"/>
  <pageMargins left="0.19685039370078741" right="0.19685039370078741" top="0.51181102362204722" bottom="0.74803149606299213" header="0" footer="0"/>
  <pageSetup scale="50" orientation="landscape" blackAndWhite="1" horizontalDpi="1200" verticalDpi="1200" r:id="rId1"/>
  <headerFooter alignWithMargins="0">
    <oddFooter>&amp;L&amp;A&amp;CInformacion confidencial de hidrologia - IDEAM - &amp;D&amp;R1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79"/>
  <sheetViews>
    <sheetView showGridLines="0" zoomScale="85" zoomScaleNormal="85" workbookViewId="0">
      <pane ySplit="1" topLeftCell="A9" activePane="bottomLeft" state="frozen"/>
      <selection activeCell="X54" activeCellId="1" sqref="A1:S1 X54"/>
      <selection pane="bottomLeft" activeCell="A3" sqref="A3:B31"/>
    </sheetView>
  </sheetViews>
  <sheetFormatPr baseColWidth="10" defaultRowHeight="13.2" x14ac:dyDescent="0.25"/>
  <cols>
    <col min="1" max="1" width="12.109375" style="75" customWidth="1"/>
    <col min="2" max="2" width="10.88671875" style="75" customWidth="1"/>
    <col min="3" max="3" width="18.5546875" style="75" customWidth="1"/>
    <col min="4" max="4" width="5.6640625" style="75" customWidth="1"/>
    <col min="5" max="5" width="14.6640625" style="75" customWidth="1"/>
    <col min="6" max="6" width="14.44140625" style="75" customWidth="1"/>
    <col min="7" max="7" width="15.33203125" style="75" customWidth="1"/>
    <col min="8" max="8" width="14.88671875" style="75" customWidth="1"/>
    <col min="9" max="9" width="12.6640625" style="75" customWidth="1"/>
    <col min="10" max="10" width="13.5546875" style="75" customWidth="1"/>
    <col min="11" max="11" width="19" style="75" customWidth="1"/>
    <col min="12" max="12" width="11.44140625" style="75"/>
    <col min="13" max="13" width="15" style="75" customWidth="1"/>
    <col min="14" max="14" width="13.6640625" style="75" customWidth="1"/>
    <col min="15" max="15" width="14.109375" style="75" customWidth="1"/>
    <col min="16" max="18" width="11.44140625" style="75"/>
    <col min="19" max="19" width="13.6640625" style="75" customWidth="1"/>
    <col min="20" max="20" width="2.6640625" style="75" customWidth="1"/>
    <col min="21" max="256" width="11.44140625" style="75"/>
    <col min="257" max="257" width="12.109375" style="75" customWidth="1"/>
    <col min="258" max="258" width="10.88671875" style="75" customWidth="1"/>
    <col min="259" max="259" width="18.5546875" style="75" customWidth="1"/>
    <col min="260" max="260" width="5.6640625" style="75" customWidth="1"/>
    <col min="261" max="261" width="14.6640625" style="75" customWidth="1"/>
    <col min="262" max="262" width="14.44140625" style="75" customWidth="1"/>
    <col min="263" max="263" width="15.33203125" style="75" customWidth="1"/>
    <col min="264" max="264" width="14.88671875" style="75" customWidth="1"/>
    <col min="265" max="265" width="12.6640625" style="75" customWidth="1"/>
    <col min="266" max="266" width="13.5546875" style="75" customWidth="1"/>
    <col min="267" max="267" width="19" style="75" customWidth="1"/>
    <col min="268" max="268" width="11.44140625" style="75"/>
    <col min="269" max="269" width="15" style="75" customWidth="1"/>
    <col min="270" max="270" width="13.6640625" style="75" customWidth="1"/>
    <col min="271" max="271" width="14.109375" style="75" customWidth="1"/>
    <col min="272" max="274" width="11.44140625" style="75"/>
    <col min="275" max="275" width="13.6640625" style="75" customWidth="1"/>
    <col min="276" max="276" width="2.6640625" style="75" customWidth="1"/>
    <col min="277" max="512" width="11.44140625" style="75"/>
    <col min="513" max="513" width="12.109375" style="75" customWidth="1"/>
    <col min="514" max="514" width="10.88671875" style="75" customWidth="1"/>
    <col min="515" max="515" width="18.5546875" style="75" customWidth="1"/>
    <col min="516" max="516" width="5.6640625" style="75" customWidth="1"/>
    <col min="517" max="517" width="14.6640625" style="75" customWidth="1"/>
    <col min="518" max="518" width="14.44140625" style="75" customWidth="1"/>
    <col min="519" max="519" width="15.33203125" style="75" customWidth="1"/>
    <col min="520" max="520" width="14.88671875" style="75" customWidth="1"/>
    <col min="521" max="521" width="12.6640625" style="75" customWidth="1"/>
    <col min="522" max="522" width="13.5546875" style="75" customWidth="1"/>
    <col min="523" max="523" width="19" style="75" customWidth="1"/>
    <col min="524" max="524" width="11.44140625" style="75"/>
    <col min="525" max="525" width="15" style="75" customWidth="1"/>
    <col min="526" max="526" width="13.6640625" style="75" customWidth="1"/>
    <col min="527" max="527" width="14.109375" style="75" customWidth="1"/>
    <col min="528" max="530" width="11.44140625" style="75"/>
    <col min="531" max="531" width="13.6640625" style="75" customWidth="1"/>
    <col min="532" max="532" width="2.6640625" style="75" customWidth="1"/>
    <col min="533" max="768" width="11.44140625" style="75"/>
    <col min="769" max="769" width="12.109375" style="75" customWidth="1"/>
    <col min="770" max="770" width="10.88671875" style="75" customWidth="1"/>
    <col min="771" max="771" width="18.5546875" style="75" customWidth="1"/>
    <col min="772" max="772" width="5.6640625" style="75" customWidth="1"/>
    <col min="773" max="773" width="14.6640625" style="75" customWidth="1"/>
    <col min="774" max="774" width="14.44140625" style="75" customWidth="1"/>
    <col min="775" max="775" width="15.33203125" style="75" customWidth="1"/>
    <col min="776" max="776" width="14.88671875" style="75" customWidth="1"/>
    <col min="777" max="777" width="12.6640625" style="75" customWidth="1"/>
    <col min="778" max="778" width="13.5546875" style="75" customWidth="1"/>
    <col min="779" max="779" width="19" style="75" customWidth="1"/>
    <col min="780" max="780" width="11.44140625" style="75"/>
    <col min="781" max="781" width="15" style="75" customWidth="1"/>
    <col min="782" max="782" width="13.6640625" style="75" customWidth="1"/>
    <col min="783" max="783" width="14.109375" style="75" customWidth="1"/>
    <col min="784" max="786" width="11.44140625" style="75"/>
    <col min="787" max="787" width="13.6640625" style="75" customWidth="1"/>
    <col min="788" max="788" width="2.6640625" style="75" customWidth="1"/>
    <col min="789" max="1024" width="11.44140625" style="75"/>
    <col min="1025" max="1025" width="12.109375" style="75" customWidth="1"/>
    <col min="1026" max="1026" width="10.88671875" style="75" customWidth="1"/>
    <col min="1027" max="1027" width="18.5546875" style="75" customWidth="1"/>
    <col min="1028" max="1028" width="5.6640625" style="75" customWidth="1"/>
    <col min="1029" max="1029" width="14.6640625" style="75" customWidth="1"/>
    <col min="1030" max="1030" width="14.44140625" style="75" customWidth="1"/>
    <col min="1031" max="1031" width="15.33203125" style="75" customWidth="1"/>
    <col min="1032" max="1032" width="14.88671875" style="75" customWidth="1"/>
    <col min="1033" max="1033" width="12.6640625" style="75" customWidth="1"/>
    <col min="1034" max="1034" width="13.5546875" style="75" customWidth="1"/>
    <col min="1035" max="1035" width="19" style="75" customWidth="1"/>
    <col min="1036" max="1036" width="11.44140625" style="75"/>
    <col min="1037" max="1037" width="15" style="75" customWidth="1"/>
    <col min="1038" max="1038" width="13.6640625" style="75" customWidth="1"/>
    <col min="1039" max="1039" width="14.109375" style="75" customWidth="1"/>
    <col min="1040" max="1042" width="11.44140625" style="75"/>
    <col min="1043" max="1043" width="13.6640625" style="75" customWidth="1"/>
    <col min="1044" max="1044" width="2.6640625" style="75" customWidth="1"/>
    <col min="1045" max="1280" width="11.44140625" style="75"/>
    <col min="1281" max="1281" width="12.109375" style="75" customWidth="1"/>
    <col min="1282" max="1282" width="10.88671875" style="75" customWidth="1"/>
    <col min="1283" max="1283" width="18.5546875" style="75" customWidth="1"/>
    <col min="1284" max="1284" width="5.6640625" style="75" customWidth="1"/>
    <col min="1285" max="1285" width="14.6640625" style="75" customWidth="1"/>
    <col min="1286" max="1286" width="14.44140625" style="75" customWidth="1"/>
    <col min="1287" max="1287" width="15.33203125" style="75" customWidth="1"/>
    <col min="1288" max="1288" width="14.88671875" style="75" customWidth="1"/>
    <col min="1289" max="1289" width="12.6640625" style="75" customWidth="1"/>
    <col min="1290" max="1290" width="13.5546875" style="75" customWidth="1"/>
    <col min="1291" max="1291" width="19" style="75" customWidth="1"/>
    <col min="1292" max="1292" width="11.44140625" style="75"/>
    <col min="1293" max="1293" width="15" style="75" customWidth="1"/>
    <col min="1294" max="1294" width="13.6640625" style="75" customWidth="1"/>
    <col min="1295" max="1295" width="14.109375" style="75" customWidth="1"/>
    <col min="1296" max="1298" width="11.44140625" style="75"/>
    <col min="1299" max="1299" width="13.6640625" style="75" customWidth="1"/>
    <col min="1300" max="1300" width="2.6640625" style="75" customWidth="1"/>
    <col min="1301" max="1536" width="11.44140625" style="75"/>
    <col min="1537" max="1537" width="12.109375" style="75" customWidth="1"/>
    <col min="1538" max="1538" width="10.88671875" style="75" customWidth="1"/>
    <col min="1539" max="1539" width="18.5546875" style="75" customWidth="1"/>
    <col min="1540" max="1540" width="5.6640625" style="75" customWidth="1"/>
    <col min="1541" max="1541" width="14.6640625" style="75" customWidth="1"/>
    <col min="1542" max="1542" width="14.44140625" style="75" customWidth="1"/>
    <col min="1543" max="1543" width="15.33203125" style="75" customWidth="1"/>
    <col min="1544" max="1544" width="14.88671875" style="75" customWidth="1"/>
    <col min="1545" max="1545" width="12.6640625" style="75" customWidth="1"/>
    <col min="1546" max="1546" width="13.5546875" style="75" customWidth="1"/>
    <col min="1547" max="1547" width="19" style="75" customWidth="1"/>
    <col min="1548" max="1548" width="11.44140625" style="75"/>
    <col min="1549" max="1549" width="15" style="75" customWidth="1"/>
    <col min="1550" max="1550" width="13.6640625" style="75" customWidth="1"/>
    <col min="1551" max="1551" width="14.109375" style="75" customWidth="1"/>
    <col min="1552" max="1554" width="11.44140625" style="75"/>
    <col min="1555" max="1555" width="13.6640625" style="75" customWidth="1"/>
    <col min="1556" max="1556" width="2.6640625" style="75" customWidth="1"/>
    <col min="1557" max="1792" width="11.44140625" style="75"/>
    <col min="1793" max="1793" width="12.109375" style="75" customWidth="1"/>
    <col min="1794" max="1794" width="10.88671875" style="75" customWidth="1"/>
    <col min="1795" max="1795" width="18.5546875" style="75" customWidth="1"/>
    <col min="1796" max="1796" width="5.6640625" style="75" customWidth="1"/>
    <col min="1797" max="1797" width="14.6640625" style="75" customWidth="1"/>
    <col min="1798" max="1798" width="14.44140625" style="75" customWidth="1"/>
    <col min="1799" max="1799" width="15.33203125" style="75" customWidth="1"/>
    <col min="1800" max="1800" width="14.88671875" style="75" customWidth="1"/>
    <col min="1801" max="1801" width="12.6640625" style="75" customWidth="1"/>
    <col min="1802" max="1802" width="13.5546875" style="75" customWidth="1"/>
    <col min="1803" max="1803" width="19" style="75" customWidth="1"/>
    <col min="1804" max="1804" width="11.44140625" style="75"/>
    <col min="1805" max="1805" width="15" style="75" customWidth="1"/>
    <col min="1806" max="1806" width="13.6640625" style="75" customWidth="1"/>
    <col min="1807" max="1807" width="14.109375" style="75" customWidth="1"/>
    <col min="1808" max="1810" width="11.44140625" style="75"/>
    <col min="1811" max="1811" width="13.6640625" style="75" customWidth="1"/>
    <col min="1812" max="1812" width="2.6640625" style="75" customWidth="1"/>
    <col min="1813" max="2048" width="11.44140625" style="75"/>
    <col min="2049" max="2049" width="12.109375" style="75" customWidth="1"/>
    <col min="2050" max="2050" width="10.88671875" style="75" customWidth="1"/>
    <col min="2051" max="2051" width="18.5546875" style="75" customWidth="1"/>
    <col min="2052" max="2052" width="5.6640625" style="75" customWidth="1"/>
    <col min="2053" max="2053" width="14.6640625" style="75" customWidth="1"/>
    <col min="2054" max="2054" width="14.44140625" style="75" customWidth="1"/>
    <col min="2055" max="2055" width="15.33203125" style="75" customWidth="1"/>
    <col min="2056" max="2056" width="14.88671875" style="75" customWidth="1"/>
    <col min="2057" max="2057" width="12.6640625" style="75" customWidth="1"/>
    <col min="2058" max="2058" width="13.5546875" style="75" customWidth="1"/>
    <col min="2059" max="2059" width="19" style="75" customWidth="1"/>
    <col min="2060" max="2060" width="11.44140625" style="75"/>
    <col min="2061" max="2061" width="15" style="75" customWidth="1"/>
    <col min="2062" max="2062" width="13.6640625" style="75" customWidth="1"/>
    <col min="2063" max="2063" width="14.109375" style="75" customWidth="1"/>
    <col min="2064" max="2066" width="11.44140625" style="75"/>
    <col min="2067" max="2067" width="13.6640625" style="75" customWidth="1"/>
    <col min="2068" max="2068" width="2.6640625" style="75" customWidth="1"/>
    <col min="2069" max="2304" width="11.44140625" style="75"/>
    <col min="2305" max="2305" width="12.109375" style="75" customWidth="1"/>
    <col min="2306" max="2306" width="10.88671875" style="75" customWidth="1"/>
    <col min="2307" max="2307" width="18.5546875" style="75" customWidth="1"/>
    <col min="2308" max="2308" width="5.6640625" style="75" customWidth="1"/>
    <col min="2309" max="2309" width="14.6640625" style="75" customWidth="1"/>
    <col min="2310" max="2310" width="14.44140625" style="75" customWidth="1"/>
    <col min="2311" max="2311" width="15.33203125" style="75" customWidth="1"/>
    <col min="2312" max="2312" width="14.88671875" style="75" customWidth="1"/>
    <col min="2313" max="2313" width="12.6640625" style="75" customWidth="1"/>
    <col min="2314" max="2314" width="13.5546875" style="75" customWidth="1"/>
    <col min="2315" max="2315" width="19" style="75" customWidth="1"/>
    <col min="2316" max="2316" width="11.44140625" style="75"/>
    <col min="2317" max="2317" width="15" style="75" customWidth="1"/>
    <col min="2318" max="2318" width="13.6640625" style="75" customWidth="1"/>
    <col min="2319" max="2319" width="14.109375" style="75" customWidth="1"/>
    <col min="2320" max="2322" width="11.44140625" style="75"/>
    <col min="2323" max="2323" width="13.6640625" style="75" customWidth="1"/>
    <col min="2324" max="2324" width="2.6640625" style="75" customWidth="1"/>
    <col min="2325" max="2560" width="11.44140625" style="75"/>
    <col min="2561" max="2561" width="12.109375" style="75" customWidth="1"/>
    <col min="2562" max="2562" width="10.88671875" style="75" customWidth="1"/>
    <col min="2563" max="2563" width="18.5546875" style="75" customWidth="1"/>
    <col min="2564" max="2564" width="5.6640625" style="75" customWidth="1"/>
    <col min="2565" max="2565" width="14.6640625" style="75" customWidth="1"/>
    <col min="2566" max="2566" width="14.44140625" style="75" customWidth="1"/>
    <col min="2567" max="2567" width="15.33203125" style="75" customWidth="1"/>
    <col min="2568" max="2568" width="14.88671875" style="75" customWidth="1"/>
    <col min="2569" max="2569" width="12.6640625" style="75" customWidth="1"/>
    <col min="2570" max="2570" width="13.5546875" style="75" customWidth="1"/>
    <col min="2571" max="2571" width="19" style="75" customWidth="1"/>
    <col min="2572" max="2572" width="11.44140625" style="75"/>
    <col min="2573" max="2573" width="15" style="75" customWidth="1"/>
    <col min="2574" max="2574" width="13.6640625" style="75" customWidth="1"/>
    <col min="2575" max="2575" width="14.109375" style="75" customWidth="1"/>
    <col min="2576" max="2578" width="11.44140625" style="75"/>
    <col min="2579" max="2579" width="13.6640625" style="75" customWidth="1"/>
    <col min="2580" max="2580" width="2.6640625" style="75" customWidth="1"/>
    <col min="2581" max="2816" width="11.44140625" style="75"/>
    <col min="2817" max="2817" width="12.109375" style="75" customWidth="1"/>
    <col min="2818" max="2818" width="10.88671875" style="75" customWidth="1"/>
    <col min="2819" max="2819" width="18.5546875" style="75" customWidth="1"/>
    <col min="2820" max="2820" width="5.6640625" style="75" customWidth="1"/>
    <col min="2821" max="2821" width="14.6640625" style="75" customWidth="1"/>
    <col min="2822" max="2822" width="14.44140625" style="75" customWidth="1"/>
    <col min="2823" max="2823" width="15.33203125" style="75" customWidth="1"/>
    <col min="2824" max="2824" width="14.88671875" style="75" customWidth="1"/>
    <col min="2825" max="2825" width="12.6640625" style="75" customWidth="1"/>
    <col min="2826" max="2826" width="13.5546875" style="75" customWidth="1"/>
    <col min="2827" max="2827" width="19" style="75" customWidth="1"/>
    <col min="2828" max="2828" width="11.44140625" style="75"/>
    <col min="2829" max="2829" width="15" style="75" customWidth="1"/>
    <col min="2830" max="2830" width="13.6640625" style="75" customWidth="1"/>
    <col min="2831" max="2831" width="14.109375" style="75" customWidth="1"/>
    <col min="2832" max="2834" width="11.44140625" style="75"/>
    <col min="2835" max="2835" width="13.6640625" style="75" customWidth="1"/>
    <col min="2836" max="2836" width="2.6640625" style="75" customWidth="1"/>
    <col min="2837" max="3072" width="11.44140625" style="75"/>
    <col min="3073" max="3073" width="12.109375" style="75" customWidth="1"/>
    <col min="3074" max="3074" width="10.88671875" style="75" customWidth="1"/>
    <col min="3075" max="3075" width="18.5546875" style="75" customWidth="1"/>
    <col min="3076" max="3076" width="5.6640625" style="75" customWidth="1"/>
    <col min="3077" max="3077" width="14.6640625" style="75" customWidth="1"/>
    <col min="3078" max="3078" width="14.44140625" style="75" customWidth="1"/>
    <col min="3079" max="3079" width="15.33203125" style="75" customWidth="1"/>
    <col min="3080" max="3080" width="14.88671875" style="75" customWidth="1"/>
    <col min="3081" max="3081" width="12.6640625" style="75" customWidth="1"/>
    <col min="3082" max="3082" width="13.5546875" style="75" customWidth="1"/>
    <col min="3083" max="3083" width="19" style="75" customWidth="1"/>
    <col min="3084" max="3084" width="11.44140625" style="75"/>
    <col min="3085" max="3085" width="15" style="75" customWidth="1"/>
    <col min="3086" max="3086" width="13.6640625" style="75" customWidth="1"/>
    <col min="3087" max="3087" width="14.109375" style="75" customWidth="1"/>
    <col min="3088" max="3090" width="11.44140625" style="75"/>
    <col min="3091" max="3091" width="13.6640625" style="75" customWidth="1"/>
    <col min="3092" max="3092" width="2.6640625" style="75" customWidth="1"/>
    <col min="3093" max="3328" width="11.44140625" style="75"/>
    <col min="3329" max="3329" width="12.109375" style="75" customWidth="1"/>
    <col min="3330" max="3330" width="10.88671875" style="75" customWidth="1"/>
    <col min="3331" max="3331" width="18.5546875" style="75" customWidth="1"/>
    <col min="3332" max="3332" width="5.6640625" style="75" customWidth="1"/>
    <col min="3333" max="3333" width="14.6640625" style="75" customWidth="1"/>
    <col min="3334" max="3334" width="14.44140625" style="75" customWidth="1"/>
    <col min="3335" max="3335" width="15.33203125" style="75" customWidth="1"/>
    <col min="3336" max="3336" width="14.88671875" style="75" customWidth="1"/>
    <col min="3337" max="3337" width="12.6640625" style="75" customWidth="1"/>
    <col min="3338" max="3338" width="13.5546875" style="75" customWidth="1"/>
    <col min="3339" max="3339" width="19" style="75" customWidth="1"/>
    <col min="3340" max="3340" width="11.44140625" style="75"/>
    <col min="3341" max="3341" width="15" style="75" customWidth="1"/>
    <col min="3342" max="3342" width="13.6640625" style="75" customWidth="1"/>
    <col min="3343" max="3343" width="14.109375" style="75" customWidth="1"/>
    <col min="3344" max="3346" width="11.44140625" style="75"/>
    <col min="3347" max="3347" width="13.6640625" style="75" customWidth="1"/>
    <col min="3348" max="3348" width="2.6640625" style="75" customWidth="1"/>
    <col min="3349" max="3584" width="11.44140625" style="75"/>
    <col min="3585" max="3585" width="12.109375" style="75" customWidth="1"/>
    <col min="3586" max="3586" width="10.88671875" style="75" customWidth="1"/>
    <col min="3587" max="3587" width="18.5546875" style="75" customWidth="1"/>
    <col min="3588" max="3588" width="5.6640625" style="75" customWidth="1"/>
    <col min="3589" max="3589" width="14.6640625" style="75" customWidth="1"/>
    <col min="3590" max="3590" width="14.44140625" style="75" customWidth="1"/>
    <col min="3591" max="3591" width="15.33203125" style="75" customWidth="1"/>
    <col min="3592" max="3592" width="14.88671875" style="75" customWidth="1"/>
    <col min="3593" max="3593" width="12.6640625" style="75" customWidth="1"/>
    <col min="3594" max="3594" width="13.5546875" style="75" customWidth="1"/>
    <col min="3595" max="3595" width="19" style="75" customWidth="1"/>
    <col min="3596" max="3596" width="11.44140625" style="75"/>
    <col min="3597" max="3597" width="15" style="75" customWidth="1"/>
    <col min="3598" max="3598" width="13.6640625" style="75" customWidth="1"/>
    <col min="3599" max="3599" width="14.109375" style="75" customWidth="1"/>
    <col min="3600" max="3602" width="11.44140625" style="75"/>
    <col min="3603" max="3603" width="13.6640625" style="75" customWidth="1"/>
    <col min="3604" max="3604" width="2.6640625" style="75" customWidth="1"/>
    <col min="3605" max="3840" width="11.44140625" style="75"/>
    <col min="3841" max="3841" width="12.109375" style="75" customWidth="1"/>
    <col min="3842" max="3842" width="10.88671875" style="75" customWidth="1"/>
    <col min="3843" max="3843" width="18.5546875" style="75" customWidth="1"/>
    <col min="3844" max="3844" width="5.6640625" style="75" customWidth="1"/>
    <col min="3845" max="3845" width="14.6640625" style="75" customWidth="1"/>
    <col min="3846" max="3846" width="14.44140625" style="75" customWidth="1"/>
    <col min="3847" max="3847" width="15.33203125" style="75" customWidth="1"/>
    <col min="3848" max="3848" width="14.88671875" style="75" customWidth="1"/>
    <col min="3849" max="3849" width="12.6640625" style="75" customWidth="1"/>
    <col min="3850" max="3850" width="13.5546875" style="75" customWidth="1"/>
    <col min="3851" max="3851" width="19" style="75" customWidth="1"/>
    <col min="3852" max="3852" width="11.44140625" style="75"/>
    <col min="3853" max="3853" width="15" style="75" customWidth="1"/>
    <col min="3854" max="3854" width="13.6640625" style="75" customWidth="1"/>
    <col min="3855" max="3855" width="14.109375" style="75" customWidth="1"/>
    <col min="3856" max="3858" width="11.44140625" style="75"/>
    <col min="3859" max="3859" width="13.6640625" style="75" customWidth="1"/>
    <col min="3860" max="3860" width="2.6640625" style="75" customWidth="1"/>
    <col min="3861" max="4096" width="11.44140625" style="75"/>
    <col min="4097" max="4097" width="12.109375" style="75" customWidth="1"/>
    <col min="4098" max="4098" width="10.88671875" style="75" customWidth="1"/>
    <col min="4099" max="4099" width="18.5546875" style="75" customWidth="1"/>
    <col min="4100" max="4100" width="5.6640625" style="75" customWidth="1"/>
    <col min="4101" max="4101" width="14.6640625" style="75" customWidth="1"/>
    <col min="4102" max="4102" width="14.44140625" style="75" customWidth="1"/>
    <col min="4103" max="4103" width="15.33203125" style="75" customWidth="1"/>
    <col min="4104" max="4104" width="14.88671875" style="75" customWidth="1"/>
    <col min="4105" max="4105" width="12.6640625" style="75" customWidth="1"/>
    <col min="4106" max="4106" width="13.5546875" style="75" customWidth="1"/>
    <col min="4107" max="4107" width="19" style="75" customWidth="1"/>
    <col min="4108" max="4108" width="11.44140625" style="75"/>
    <col min="4109" max="4109" width="15" style="75" customWidth="1"/>
    <col min="4110" max="4110" width="13.6640625" style="75" customWidth="1"/>
    <col min="4111" max="4111" width="14.109375" style="75" customWidth="1"/>
    <col min="4112" max="4114" width="11.44140625" style="75"/>
    <col min="4115" max="4115" width="13.6640625" style="75" customWidth="1"/>
    <col min="4116" max="4116" width="2.6640625" style="75" customWidth="1"/>
    <col min="4117" max="4352" width="11.44140625" style="75"/>
    <col min="4353" max="4353" width="12.109375" style="75" customWidth="1"/>
    <col min="4354" max="4354" width="10.88671875" style="75" customWidth="1"/>
    <col min="4355" max="4355" width="18.5546875" style="75" customWidth="1"/>
    <col min="4356" max="4356" width="5.6640625" style="75" customWidth="1"/>
    <col min="4357" max="4357" width="14.6640625" style="75" customWidth="1"/>
    <col min="4358" max="4358" width="14.44140625" style="75" customWidth="1"/>
    <col min="4359" max="4359" width="15.33203125" style="75" customWidth="1"/>
    <col min="4360" max="4360" width="14.88671875" style="75" customWidth="1"/>
    <col min="4361" max="4361" width="12.6640625" style="75" customWidth="1"/>
    <col min="4362" max="4362" width="13.5546875" style="75" customWidth="1"/>
    <col min="4363" max="4363" width="19" style="75" customWidth="1"/>
    <col min="4364" max="4364" width="11.44140625" style="75"/>
    <col min="4365" max="4365" width="15" style="75" customWidth="1"/>
    <col min="4366" max="4366" width="13.6640625" style="75" customWidth="1"/>
    <col min="4367" max="4367" width="14.109375" style="75" customWidth="1"/>
    <col min="4368" max="4370" width="11.44140625" style="75"/>
    <col min="4371" max="4371" width="13.6640625" style="75" customWidth="1"/>
    <col min="4372" max="4372" width="2.6640625" style="75" customWidth="1"/>
    <col min="4373" max="4608" width="11.44140625" style="75"/>
    <col min="4609" max="4609" width="12.109375" style="75" customWidth="1"/>
    <col min="4610" max="4610" width="10.88671875" style="75" customWidth="1"/>
    <col min="4611" max="4611" width="18.5546875" style="75" customWidth="1"/>
    <col min="4612" max="4612" width="5.6640625" style="75" customWidth="1"/>
    <col min="4613" max="4613" width="14.6640625" style="75" customWidth="1"/>
    <col min="4614" max="4614" width="14.44140625" style="75" customWidth="1"/>
    <col min="4615" max="4615" width="15.33203125" style="75" customWidth="1"/>
    <col min="4616" max="4616" width="14.88671875" style="75" customWidth="1"/>
    <col min="4617" max="4617" width="12.6640625" style="75" customWidth="1"/>
    <col min="4618" max="4618" width="13.5546875" style="75" customWidth="1"/>
    <col min="4619" max="4619" width="19" style="75" customWidth="1"/>
    <col min="4620" max="4620" width="11.44140625" style="75"/>
    <col min="4621" max="4621" width="15" style="75" customWidth="1"/>
    <col min="4622" max="4622" width="13.6640625" style="75" customWidth="1"/>
    <col min="4623" max="4623" width="14.109375" style="75" customWidth="1"/>
    <col min="4624" max="4626" width="11.44140625" style="75"/>
    <col min="4627" max="4627" width="13.6640625" style="75" customWidth="1"/>
    <col min="4628" max="4628" width="2.6640625" style="75" customWidth="1"/>
    <col min="4629" max="4864" width="11.44140625" style="75"/>
    <col min="4865" max="4865" width="12.109375" style="75" customWidth="1"/>
    <col min="4866" max="4866" width="10.88671875" style="75" customWidth="1"/>
    <col min="4867" max="4867" width="18.5546875" style="75" customWidth="1"/>
    <col min="4868" max="4868" width="5.6640625" style="75" customWidth="1"/>
    <col min="4869" max="4869" width="14.6640625" style="75" customWidth="1"/>
    <col min="4870" max="4870" width="14.44140625" style="75" customWidth="1"/>
    <col min="4871" max="4871" width="15.33203125" style="75" customWidth="1"/>
    <col min="4872" max="4872" width="14.88671875" style="75" customWidth="1"/>
    <col min="4873" max="4873" width="12.6640625" style="75" customWidth="1"/>
    <col min="4874" max="4874" width="13.5546875" style="75" customWidth="1"/>
    <col min="4875" max="4875" width="19" style="75" customWidth="1"/>
    <col min="4876" max="4876" width="11.44140625" style="75"/>
    <col min="4877" max="4877" width="15" style="75" customWidth="1"/>
    <col min="4878" max="4878" width="13.6640625" style="75" customWidth="1"/>
    <col min="4879" max="4879" width="14.109375" style="75" customWidth="1"/>
    <col min="4880" max="4882" width="11.44140625" style="75"/>
    <col min="4883" max="4883" width="13.6640625" style="75" customWidth="1"/>
    <col min="4884" max="4884" width="2.6640625" style="75" customWidth="1"/>
    <col min="4885" max="5120" width="11.44140625" style="75"/>
    <col min="5121" max="5121" width="12.109375" style="75" customWidth="1"/>
    <col min="5122" max="5122" width="10.88671875" style="75" customWidth="1"/>
    <col min="5123" max="5123" width="18.5546875" style="75" customWidth="1"/>
    <col min="5124" max="5124" width="5.6640625" style="75" customWidth="1"/>
    <col min="5125" max="5125" width="14.6640625" style="75" customWidth="1"/>
    <col min="5126" max="5126" width="14.44140625" style="75" customWidth="1"/>
    <col min="5127" max="5127" width="15.33203125" style="75" customWidth="1"/>
    <col min="5128" max="5128" width="14.88671875" style="75" customWidth="1"/>
    <col min="5129" max="5129" width="12.6640625" style="75" customWidth="1"/>
    <col min="5130" max="5130" width="13.5546875" style="75" customWidth="1"/>
    <col min="5131" max="5131" width="19" style="75" customWidth="1"/>
    <col min="5132" max="5132" width="11.44140625" style="75"/>
    <col min="5133" max="5133" width="15" style="75" customWidth="1"/>
    <col min="5134" max="5134" width="13.6640625" style="75" customWidth="1"/>
    <col min="5135" max="5135" width="14.109375" style="75" customWidth="1"/>
    <col min="5136" max="5138" width="11.44140625" style="75"/>
    <col min="5139" max="5139" width="13.6640625" style="75" customWidth="1"/>
    <col min="5140" max="5140" width="2.6640625" style="75" customWidth="1"/>
    <col min="5141" max="5376" width="11.44140625" style="75"/>
    <col min="5377" max="5377" width="12.109375" style="75" customWidth="1"/>
    <col min="5378" max="5378" width="10.88671875" style="75" customWidth="1"/>
    <col min="5379" max="5379" width="18.5546875" style="75" customWidth="1"/>
    <col min="5380" max="5380" width="5.6640625" style="75" customWidth="1"/>
    <col min="5381" max="5381" width="14.6640625" style="75" customWidth="1"/>
    <col min="5382" max="5382" width="14.44140625" style="75" customWidth="1"/>
    <col min="5383" max="5383" width="15.33203125" style="75" customWidth="1"/>
    <col min="5384" max="5384" width="14.88671875" style="75" customWidth="1"/>
    <col min="5385" max="5385" width="12.6640625" style="75" customWidth="1"/>
    <col min="5386" max="5386" width="13.5546875" style="75" customWidth="1"/>
    <col min="5387" max="5387" width="19" style="75" customWidth="1"/>
    <col min="5388" max="5388" width="11.44140625" style="75"/>
    <col min="5389" max="5389" width="15" style="75" customWidth="1"/>
    <col min="5390" max="5390" width="13.6640625" style="75" customWidth="1"/>
    <col min="5391" max="5391" width="14.109375" style="75" customWidth="1"/>
    <col min="5392" max="5394" width="11.44140625" style="75"/>
    <col min="5395" max="5395" width="13.6640625" style="75" customWidth="1"/>
    <col min="5396" max="5396" width="2.6640625" style="75" customWidth="1"/>
    <col min="5397" max="5632" width="11.44140625" style="75"/>
    <col min="5633" max="5633" width="12.109375" style="75" customWidth="1"/>
    <col min="5634" max="5634" width="10.88671875" style="75" customWidth="1"/>
    <col min="5635" max="5635" width="18.5546875" style="75" customWidth="1"/>
    <col min="5636" max="5636" width="5.6640625" style="75" customWidth="1"/>
    <col min="5637" max="5637" width="14.6640625" style="75" customWidth="1"/>
    <col min="5638" max="5638" width="14.44140625" style="75" customWidth="1"/>
    <col min="5639" max="5639" width="15.33203125" style="75" customWidth="1"/>
    <col min="5640" max="5640" width="14.88671875" style="75" customWidth="1"/>
    <col min="5641" max="5641" width="12.6640625" style="75" customWidth="1"/>
    <col min="5642" max="5642" width="13.5546875" style="75" customWidth="1"/>
    <col min="5643" max="5643" width="19" style="75" customWidth="1"/>
    <col min="5644" max="5644" width="11.44140625" style="75"/>
    <col min="5645" max="5645" width="15" style="75" customWidth="1"/>
    <col min="5646" max="5646" width="13.6640625" style="75" customWidth="1"/>
    <col min="5647" max="5647" width="14.109375" style="75" customWidth="1"/>
    <col min="5648" max="5650" width="11.44140625" style="75"/>
    <col min="5651" max="5651" width="13.6640625" style="75" customWidth="1"/>
    <col min="5652" max="5652" width="2.6640625" style="75" customWidth="1"/>
    <col min="5653" max="5888" width="11.44140625" style="75"/>
    <col min="5889" max="5889" width="12.109375" style="75" customWidth="1"/>
    <col min="5890" max="5890" width="10.88671875" style="75" customWidth="1"/>
    <col min="5891" max="5891" width="18.5546875" style="75" customWidth="1"/>
    <col min="5892" max="5892" width="5.6640625" style="75" customWidth="1"/>
    <col min="5893" max="5893" width="14.6640625" style="75" customWidth="1"/>
    <col min="5894" max="5894" width="14.44140625" style="75" customWidth="1"/>
    <col min="5895" max="5895" width="15.33203125" style="75" customWidth="1"/>
    <col min="5896" max="5896" width="14.88671875" style="75" customWidth="1"/>
    <col min="5897" max="5897" width="12.6640625" style="75" customWidth="1"/>
    <col min="5898" max="5898" width="13.5546875" style="75" customWidth="1"/>
    <col min="5899" max="5899" width="19" style="75" customWidth="1"/>
    <col min="5900" max="5900" width="11.44140625" style="75"/>
    <col min="5901" max="5901" width="15" style="75" customWidth="1"/>
    <col min="5902" max="5902" width="13.6640625" style="75" customWidth="1"/>
    <col min="5903" max="5903" width="14.109375" style="75" customWidth="1"/>
    <col min="5904" max="5906" width="11.44140625" style="75"/>
    <col min="5907" max="5907" width="13.6640625" style="75" customWidth="1"/>
    <col min="5908" max="5908" width="2.6640625" style="75" customWidth="1"/>
    <col min="5909" max="6144" width="11.44140625" style="75"/>
    <col min="6145" max="6145" width="12.109375" style="75" customWidth="1"/>
    <col min="6146" max="6146" width="10.88671875" style="75" customWidth="1"/>
    <col min="6147" max="6147" width="18.5546875" style="75" customWidth="1"/>
    <col min="6148" max="6148" width="5.6640625" style="75" customWidth="1"/>
    <col min="6149" max="6149" width="14.6640625" style="75" customWidth="1"/>
    <col min="6150" max="6150" width="14.44140625" style="75" customWidth="1"/>
    <col min="6151" max="6151" width="15.33203125" style="75" customWidth="1"/>
    <col min="6152" max="6152" width="14.88671875" style="75" customWidth="1"/>
    <col min="6153" max="6153" width="12.6640625" style="75" customWidth="1"/>
    <col min="6154" max="6154" width="13.5546875" style="75" customWidth="1"/>
    <col min="6155" max="6155" width="19" style="75" customWidth="1"/>
    <col min="6156" max="6156" width="11.44140625" style="75"/>
    <col min="6157" max="6157" width="15" style="75" customWidth="1"/>
    <col min="6158" max="6158" width="13.6640625" style="75" customWidth="1"/>
    <col min="6159" max="6159" width="14.109375" style="75" customWidth="1"/>
    <col min="6160" max="6162" width="11.44140625" style="75"/>
    <col min="6163" max="6163" width="13.6640625" style="75" customWidth="1"/>
    <col min="6164" max="6164" width="2.6640625" style="75" customWidth="1"/>
    <col min="6165" max="6400" width="11.44140625" style="75"/>
    <col min="6401" max="6401" width="12.109375" style="75" customWidth="1"/>
    <col min="6402" max="6402" width="10.88671875" style="75" customWidth="1"/>
    <col min="6403" max="6403" width="18.5546875" style="75" customWidth="1"/>
    <col min="6404" max="6404" width="5.6640625" style="75" customWidth="1"/>
    <col min="6405" max="6405" width="14.6640625" style="75" customWidth="1"/>
    <col min="6406" max="6406" width="14.44140625" style="75" customWidth="1"/>
    <col min="6407" max="6407" width="15.33203125" style="75" customWidth="1"/>
    <col min="6408" max="6408" width="14.88671875" style="75" customWidth="1"/>
    <col min="6409" max="6409" width="12.6640625" style="75" customWidth="1"/>
    <col min="6410" max="6410" width="13.5546875" style="75" customWidth="1"/>
    <col min="6411" max="6411" width="19" style="75" customWidth="1"/>
    <col min="6412" max="6412" width="11.44140625" style="75"/>
    <col min="6413" max="6413" width="15" style="75" customWidth="1"/>
    <col min="6414" max="6414" width="13.6640625" style="75" customWidth="1"/>
    <col min="6415" max="6415" width="14.109375" style="75" customWidth="1"/>
    <col min="6416" max="6418" width="11.44140625" style="75"/>
    <col min="6419" max="6419" width="13.6640625" style="75" customWidth="1"/>
    <col min="6420" max="6420" width="2.6640625" style="75" customWidth="1"/>
    <col min="6421" max="6656" width="11.44140625" style="75"/>
    <col min="6657" max="6657" width="12.109375" style="75" customWidth="1"/>
    <col min="6658" max="6658" width="10.88671875" style="75" customWidth="1"/>
    <col min="6659" max="6659" width="18.5546875" style="75" customWidth="1"/>
    <col min="6660" max="6660" width="5.6640625" style="75" customWidth="1"/>
    <col min="6661" max="6661" width="14.6640625" style="75" customWidth="1"/>
    <col min="6662" max="6662" width="14.44140625" style="75" customWidth="1"/>
    <col min="6663" max="6663" width="15.33203125" style="75" customWidth="1"/>
    <col min="6664" max="6664" width="14.88671875" style="75" customWidth="1"/>
    <col min="6665" max="6665" width="12.6640625" style="75" customWidth="1"/>
    <col min="6666" max="6666" width="13.5546875" style="75" customWidth="1"/>
    <col min="6667" max="6667" width="19" style="75" customWidth="1"/>
    <col min="6668" max="6668" width="11.44140625" style="75"/>
    <col min="6669" max="6669" width="15" style="75" customWidth="1"/>
    <col min="6670" max="6670" width="13.6640625" style="75" customWidth="1"/>
    <col min="6671" max="6671" width="14.109375" style="75" customWidth="1"/>
    <col min="6672" max="6674" width="11.44140625" style="75"/>
    <col min="6675" max="6675" width="13.6640625" style="75" customWidth="1"/>
    <col min="6676" max="6676" width="2.6640625" style="75" customWidth="1"/>
    <col min="6677" max="6912" width="11.44140625" style="75"/>
    <col min="6913" max="6913" width="12.109375" style="75" customWidth="1"/>
    <col min="6914" max="6914" width="10.88671875" style="75" customWidth="1"/>
    <col min="6915" max="6915" width="18.5546875" style="75" customWidth="1"/>
    <col min="6916" max="6916" width="5.6640625" style="75" customWidth="1"/>
    <col min="6917" max="6917" width="14.6640625" style="75" customWidth="1"/>
    <col min="6918" max="6918" width="14.44140625" style="75" customWidth="1"/>
    <col min="6919" max="6919" width="15.33203125" style="75" customWidth="1"/>
    <col min="6920" max="6920" width="14.88671875" style="75" customWidth="1"/>
    <col min="6921" max="6921" width="12.6640625" style="75" customWidth="1"/>
    <col min="6922" max="6922" width="13.5546875" style="75" customWidth="1"/>
    <col min="6923" max="6923" width="19" style="75" customWidth="1"/>
    <col min="6924" max="6924" width="11.44140625" style="75"/>
    <col min="6925" max="6925" width="15" style="75" customWidth="1"/>
    <col min="6926" max="6926" width="13.6640625" style="75" customWidth="1"/>
    <col min="6927" max="6927" width="14.109375" style="75" customWidth="1"/>
    <col min="6928" max="6930" width="11.44140625" style="75"/>
    <col min="6931" max="6931" width="13.6640625" style="75" customWidth="1"/>
    <col min="6932" max="6932" width="2.6640625" style="75" customWidth="1"/>
    <col min="6933" max="7168" width="11.44140625" style="75"/>
    <col min="7169" max="7169" width="12.109375" style="75" customWidth="1"/>
    <col min="7170" max="7170" width="10.88671875" style="75" customWidth="1"/>
    <col min="7171" max="7171" width="18.5546875" style="75" customWidth="1"/>
    <col min="7172" max="7172" width="5.6640625" style="75" customWidth="1"/>
    <col min="7173" max="7173" width="14.6640625" style="75" customWidth="1"/>
    <col min="7174" max="7174" width="14.44140625" style="75" customWidth="1"/>
    <col min="7175" max="7175" width="15.33203125" style="75" customWidth="1"/>
    <col min="7176" max="7176" width="14.88671875" style="75" customWidth="1"/>
    <col min="7177" max="7177" width="12.6640625" style="75" customWidth="1"/>
    <col min="7178" max="7178" width="13.5546875" style="75" customWidth="1"/>
    <col min="7179" max="7179" width="19" style="75" customWidth="1"/>
    <col min="7180" max="7180" width="11.44140625" style="75"/>
    <col min="7181" max="7181" width="15" style="75" customWidth="1"/>
    <col min="7182" max="7182" width="13.6640625" style="75" customWidth="1"/>
    <col min="7183" max="7183" width="14.109375" style="75" customWidth="1"/>
    <col min="7184" max="7186" width="11.44140625" style="75"/>
    <col min="7187" max="7187" width="13.6640625" style="75" customWidth="1"/>
    <col min="7188" max="7188" width="2.6640625" style="75" customWidth="1"/>
    <col min="7189" max="7424" width="11.44140625" style="75"/>
    <col min="7425" max="7425" width="12.109375" style="75" customWidth="1"/>
    <col min="7426" max="7426" width="10.88671875" style="75" customWidth="1"/>
    <col min="7427" max="7427" width="18.5546875" style="75" customWidth="1"/>
    <col min="7428" max="7428" width="5.6640625" style="75" customWidth="1"/>
    <col min="7429" max="7429" width="14.6640625" style="75" customWidth="1"/>
    <col min="7430" max="7430" width="14.44140625" style="75" customWidth="1"/>
    <col min="7431" max="7431" width="15.33203125" style="75" customWidth="1"/>
    <col min="7432" max="7432" width="14.88671875" style="75" customWidth="1"/>
    <col min="7433" max="7433" width="12.6640625" style="75" customWidth="1"/>
    <col min="7434" max="7434" width="13.5546875" style="75" customWidth="1"/>
    <col min="7435" max="7435" width="19" style="75" customWidth="1"/>
    <col min="7436" max="7436" width="11.44140625" style="75"/>
    <col min="7437" max="7437" width="15" style="75" customWidth="1"/>
    <col min="7438" max="7438" width="13.6640625" style="75" customWidth="1"/>
    <col min="7439" max="7439" width="14.109375" style="75" customWidth="1"/>
    <col min="7440" max="7442" width="11.44140625" style="75"/>
    <col min="7443" max="7443" width="13.6640625" style="75" customWidth="1"/>
    <col min="7444" max="7444" width="2.6640625" style="75" customWidth="1"/>
    <col min="7445" max="7680" width="11.44140625" style="75"/>
    <col min="7681" max="7681" width="12.109375" style="75" customWidth="1"/>
    <col min="7682" max="7682" width="10.88671875" style="75" customWidth="1"/>
    <col min="7683" max="7683" width="18.5546875" style="75" customWidth="1"/>
    <col min="7684" max="7684" width="5.6640625" style="75" customWidth="1"/>
    <col min="7685" max="7685" width="14.6640625" style="75" customWidth="1"/>
    <col min="7686" max="7686" width="14.44140625" style="75" customWidth="1"/>
    <col min="7687" max="7687" width="15.33203125" style="75" customWidth="1"/>
    <col min="7688" max="7688" width="14.88671875" style="75" customWidth="1"/>
    <col min="7689" max="7689" width="12.6640625" style="75" customWidth="1"/>
    <col min="7690" max="7690" width="13.5546875" style="75" customWidth="1"/>
    <col min="7691" max="7691" width="19" style="75" customWidth="1"/>
    <col min="7692" max="7692" width="11.44140625" style="75"/>
    <col min="7693" max="7693" width="15" style="75" customWidth="1"/>
    <col min="7694" max="7694" width="13.6640625" style="75" customWidth="1"/>
    <col min="7695" max="7695" width="14.109375" style="75" customWidth="1"/>
    <col min="7696" max="7698" width="11.44140625" style="75"/>
    <col min="7699" max="7699" width="13.6640625" style="75" customWidth="1"/>
    <col min="7700" max="7700" width="2.6640625" style="75" customWidth="1"/>
    <col min="7701" max="7936" width="11.44140625" style="75"/>
    <col min="7937" max="7937" width="12.109375" style="75" customWidth="1"/>
    <col min="7938" max="7938" width="10.88671875" style="75" customWidth="1"/>
    <col min="7939" max="7939" width="18.5546875" style="75" customWidth="1"/>
    <col min="7940" max="7940" width="5.6640625" style="75" customWidth="1"/>
    <col min="7941" max="7941" width="14.6640625" style="75" customWidth="1"/>
    <col min="7942" max="7942" width="14.44140625" style="75" customWidth="1"/>
    <col min="7943" max="7943" width="15.33203125" style="75" customWidth="1"/>
    <col min="7944" max="7944" width="14.88671875" style="75" customWidth="1"/>
    <col min="7945" max="7945" width="12.6640625" style="75" customWidth="1"/>
    <col min="7946" max="7946" width="13.5546875" style="75" customWidth="1"/>
    <col min="7947" max="7947" width="19" style="75" customWidth="1"/>
    <col min="7948" max="7948" width="11.44140625" style="75"/>
    <col min="7949" max="7949" width="15" style="75" customWidth="1"/>
    <col min="7950" max="7950" width="13.6640625" style="75" customWidth="1"/>
    <col min="7951" max="7951" width="14.109375" style="75" customWidth="1"/>
    <col min="7952" max="7954" width="11.44140625" style="75"/>
    <col min="7955" max="7955" width="13.6640625" style="75" customWidth="1"/>
    <col min="7956" max="7956" width="2.6640625" style="75" customWidth="1"/>
    <col min="7957" max="8192" width="11.44140625" style="75"/>
    <col min="8193" max="8193" width="12.109375" style="75" customWidth="1"/>
    <col min="8194" max="8194" width="10.88671875" style="75" customWidth="1"/>
    <col min="8195" max="8195" width="18.5546875" style="75" customWidth="1"/>
    <col min="8196" max="8196" width="5.6640625" style="75" customWidth="1"/>
    <col min="8197" max="8197" width="14.6640625" style="75" customWidth="1"/>
    <col min="8198" max="8198" width="14.44140625" style="75" customWidth="1"/>
    <col min="8199" max="8199" width="15.33203125" style="75" customWidth="1"/>
    <col min="8200" max="8200" width="14.88671875" style="75" customWidth="1"/>
    <col min="8201" max="8201" width="12.6640625" style="75" customWidth="1"/>
    <col min="8202" max="8202" width="13.5546875" style="75" customWidth="1"/>
    <col min="8203" max="8203" width="19" style="75" customWidth="1"/>
    <col min="8204" max="8204" width="11.44140625" style="75"/>
    <col min="8205" max="8205" width="15" style="75" customWidth="1"/>
    <col min="8206" max="8206" width="13.6640625" style="75" customWidth="1"/>
    <col min="8207" max="8207" width="14.109375" style="75" customWidth="1"/>
    <col min="8208" max="8210" width="11.44140625" style="75"/>
    <col min="8211" max="8211" width="13.6640625" style="75" customWidth="1"/>
    <col min="8212" max="8212" width="2.6640625" style="75" customWidth="1"/>
    <col min="8213" max="8448" width="11.44140625" style="75"/>
    <col min="8449" max="8449" width="12.109375" style="75" customWidth="1"/>
    <col min="8450" max="8450" width="10.88671875" style="75" customWidth="1"/>
    <col min="8451" max="8451" width="18.5546875" style="75" customWidth="1"/>
    <col min="8452" max="8452" width="5.6640625" style="75" customWidth="1"/>
    <col min="8453" max="8453" width="14.6640625" style="75" customWidth="1"/>
    <col min="8454" max="8454" width="14.44140625" style="75" customWidth="1"/>
    <col min="8455" max="8455" width="15.33203125" style="75" customWidth="1"/>
    <col min="8456" max="8456" width="14.88671875" style="75" customWidth="1"/>
    <col min="8457" max="8457" width="12.6640625" style="75" customWidth="1"/>
    <col min="8458" max="8458" width="13.5546875" style="75" customWidth="1"/>
    <col min="8459" max="8459" width="19" style="75" customWidth="1"/>
    <col min="8460" max="8460" width="11.44140625" style="75"/>
    <col min="8461" max="8461" width="15" style="75" customWidth="1"/>
    <col min="8462" max="8462" width="13.6640625" style="75" customWidth="1"/>
    <col min="8463" max="8463" width="14.109375" style="75" customWidth="1"/>
    <col min="8464" max="8466" width="11.44140625" style="75"/>
    <col min="8467" max="8467" width="13.6640625" style="75" customWidth="1"/>
    <col min="8468" max="8468" width="2.6640625" style="75" customWidth="1"/>
    <col min="8469" max="8704" width="11.44140625" style="75"/>
    <col min="8705" max="8705" width="12.109375" style="75" customWidth="1"/>
    <col min="8706" max="8706" width="10.88671875" style="75" customWidth="1"/>
    <col min="8707" max="8707" width="18.5546875" style="75" customWidth="1"/>
    <col min="8708" max="8708" width="5.6640625" style="75" customWidth="1"/>
    <col min="8709" max="8709" width="14.6640625" style="75" customWidth="1"/>
    <col min="8710" max="8710" width="14.44140625" style="75" customWidth="1"/>
    <col min="8711" max="8711" width="15.33203125" style="75" customWidth="1"/>
    <col min="8712" max="8712" width="14.88671875" style="75" customWidth="1"/>
    <col min="8713" max="8713" width="12.6640625" style="75" customWidth="1"/>
    <col min="8714" max="8714" width="13.5546875" style="75" customWidth="1"/>
    <col min="8715" max="8715" width="19" style="75" customWidth="1"/>
    <col min="8716" max="8716" width="11.44140625" style="75"/>
    <col min="8717" max="8717" width="15" style="75" customWidth="1"/>
    <col min="8718" max="8718" width="13.6640625" style="75" customWidth="1"/>
    <col min="8719" max="8719" width="14.109375" style="75" customWidth="1"/>
    <col min="8720" max="8722" width="11.44140625" style="75"/>
    <col min="8723" max="8723" width="13.6640625" style="75" customWidth="1"/>
    <col min="8724" max="8724" width="2.6640625" style="75" customWidth="1"/>
    <col min="8725" max="8960" width="11.44140625" style="75"/>
    <col min="8961" max="8961" width="12.109375" style="75" customWidth="1"/>
    <col min="8962" max="8962" width="10.88671875" style="75" customWidth="1"/>
    <col min="8963" max="8963" width="18.5546875" style="75" customWidth="1"/>
    <col min="8964" max="8964" width="5.6640625" style="75" customWidth="1"/>
    <col min="8965" max="8965" width="14.6640625" style="75" customWidth="1"/>
    <col min="8966" max="8966" width="14.44140625" style="75" customWidth="1"/>
    <col min="8967" max="8967" width="15.33203125" style="75" customWidth="1"/>
    <col min="8968" max="8968" width="14.88671875" style="75" customWidth="1"/>
    <col min="8969" max="8969" width="12.6640625" style="75" customWidth="1"/>
    <col min="8970" max="8970" width="13.5546875" style="75" customWidth="1"/>
    <col min="8971" max="8971" width="19" style="75" customWidth="1"/>
    <col min="8972" max="8972" width="11.44140625" style="75"/>
    <col min="8973" max="8973" width="15" style="75" customWidth="1"/>
    <col min="8974" max="8974" width="13.6640625" style="75" customWidth="1"/>
    <col min="8975" max="8975" width="14.109375" style="75" customWidth="1"/>
    <col min="8976" max="8978" width="11.44140625" style="75"/>
    <col min="8979" max="8979" width="13.6640625" style="75" customWidth="1"/>
    <col min="8980" max="8980" width="2.6640625" style="75" customWidth="1"/>
    <col min="8981" max="9216" width="11.44140625" style="75"/>
    <col min="9217" max="9217" width="12.109375" style="75" customWidth="1"/>
    <col min="9218" max="9218" width="10.88671875" style="75" customWidth="1"/>
    <col min="9219" max="9219" width="18.5546875" style="75" customWidth="1"/>
    <col min="9220" max="9220" width="5.6640625" style="75" customWidth="1"/>
    <col min="9221" max="9221" width="14.6640625" style="75" customWidth="1"/>
    <col min="9222" max="9222" width="14.44140625" style="75" customWidth="1"/>
    <col min="9223" max="9223" width="15.33203125" style="75" customWidth="1"/>
    <col min="9224" max="9224" width="14.88671875" style="75" customWidth="1"/>
    <col min="9225" max="9225" width="12.6640625" style="75" customWidth="1"/>
    <col min="9226" max="9226" width="13.5546875" style="75" customWidth="1"/>
    <col min="9227" max="9227" width="19" style="75" customWidth="1"/>
    <col min="9228" max="9228" width="11.44140625" style="75"/>
    <col min="9229" max="9229" width="15" style="75" customWidth="1"/>
    <col min="9230" max="9230" width="13.6640625" style="75" customWidth="1"/>
    <col min="9231" max="9231" width="14.109375" style="75" customWidth="1"/>
    <col min="9232" max="9234" width="11.44140625" style="75"/>
    <col min="9235" max="9235" width="13.6640625" style="75" customWidth="1"/>
    <col min="9236" max="9236" width="2.6640625" style="75" customWidth="1"/>
    <col min="9237" max="9472" width="11.44140625" style="75"/>
    <col min="9473" max="9473" width="12.109375" style="75" customWidth="1"/>
    <col min="9474" max="9474" width="10.88671875" style="75" customWidth="1"/>
    <col min="9475" max="9475" width="18.5546875" style="75" customWidth="1"/>
    <col min="9476" max="9476" width="5.6640625" style="75" customWidth="1"/>
    <col min="9477" max="9477" width="14.6640625" style="75" customWidth="1"/>
    <col min="9478" max="9478" width="14.44140625" style="75" customWidth="1"/>
    <col min="9479" max="9479" width="15.33203125" style="75" customWidth="1"/>
    <col min="9480" max="9480" width="14.88671875" style="75" customWidth="1"/>
    <col min="9481" max="9481" width="12.6640625" style="75" customWidth="1"/>
    <col min="9482" max="9482" width="13.5546875" style="75" customWidth="1"/>
    <col min="9483" max="9483" width="19" style="75" customWidth="1"/>
    <col min="9484" max="9484" width="11.44140625" style="75"/>
    <col min="9485" max="9485" width="15" style="75" customWidth="1"/>
    <col min="9486" max="9486" width="13.6640625" style="75" customWidth="1"/>
    <col min="9487" max="9487" width="14.109375" style="75" customWidth="1"/>
    <col min="9488" max="9490" width="11.44140625" style="75"/>
    <col min="9491" max="9491" width="13.6640625" style="75" customWidth="1"/>
    <col min="9492" max="9492" width="2.6640625" style="75" customWidth="1"/>
    <col min="9493" max="9728" width="11.44140625" style="75"/>
    <col min="9729" max="9729" width="12.109375" style="75" customWidth="1"/>
    <col min="9730" max="9730" width="10.88671875" style="75" customWidth="1"/>
    <col min="9731" max="9731" width="18.5546875" style="75" customWidth="1"/>
    <col min="9732" max="9732" width="5.6640625" style="75" customWidth="1"/>
    <col min="9733" max="9733" width="14.6640625" style="75" customWidth="1"/>
    <col min="9734" max="9734" width="14.44140625" style="75" customWidth="1"/>
    <col min="9735" max="9735" width="15.33203125" style="75" customWidth="1"/>
    <col min="9736" max="9736" width="14.88671875" style="75" customWidth="1"/>
    <col min="9737" max="9737" width="12.6640625" style="75" customWidth="1"/>
    <col min="9738" max="9738" width="13.5546875" style="75" customWidth="1"/>
    <col min="9739" max="9739" width="19" style="75" customWidth="1"/>
    <col min="9740" max="9740" width="11.44140625" style="75"/>
    <col min="9741" max="9741" width="15" style="75" customWidth="1"/>
    <col min="9742" max="9742" width="13.6640625" style="75" customWidth="1"/>
    <col min="9743" max="9743" width="14.109375" style="75" customWidth="1"/>
    <col min="9744" max="9746" width="11.44140625" style="75"/>
    <col min="9747" max="9747" width="13.6640625" style="75" customWidth="1"/>
    <col min="9748" max="9748" width="2.6640625" style="75" customWidth="1"/>
    <col min="9749" max="9984" width="11.44140625" style="75"/>
    <col min="9985" max="9985" width="12.109375" style="75" customWidth="1"/>
    <col min="9986" max="9986" width="10.88671875" style="75" customWidth="1"/>
    <col min="9987" max="9987" width="18.5546875" style="75" customWidth="1"/>
    <col min="9988" max="9988" width="5.6640625" style="75" customWidth="1"/>
    <col min="9989" max="9989" width="14.6640625" style="75" customWidth="1"/>
    <col min="9990" max="9990" width="14.44140625" style="75" customWidth="1"/>
    <col min="9991" max="9991" width="15.33203125" style="75" customWidth="1"/>
    <col min="9992" max="9992" width="14.88671875" style="75" customWidth="1"/>
    <col min="9993" max="9993" width="12.6640625" style="75" customWidth="1"/>
    <col min="9994" max="9994" width="13.5546875" style="75" customWidth="1"/>
    <col min="9995" max="9995" width="19" style="75" customWidth="1"/>
    <col min="9996" max="9996" width="11.44140625" style="75"/>
    <col min="9997" max="9997" width="15" style="75" customWidth="1"/>
    <col min="9998" max="9998" width="13.6640625" style="75" customWidth="1"/>
    <col min="9999" max="9999" width="14.109375" style="75" customWidth="1"/>
    <col min="10000" max="10002" width="11.44140625" style="75"/>
    <col min="10003" max="10003" width="13.6640625" style="75" customWidth="1"/>
    <col min="10004" max="10004" width="2.6640625" style="75" customWidth="1"/>
    <col min="10005" max="10240" width="11.44140625" style="75"/>
    <col min="10241" max="10241" width="12.109375" style="75" customWidth="1"/>
    <col min="10242" max="10242" width="10.88671875" style="75" customWidth="1"/>
    <col min="10243" max="10243" width="18.5546875" style="75" customWidth="1"/>
    <col min="10244" max="10244" width="5.6640625" style="75" customWidth="1"/>
    <col min="10245" max="10245" width="14.6640625" style="75" customWidth="1"/>
    <col min="10246" max="10246" width="14.44140625" style="75" customWidth="1"/>
    <col min="10247" max="10247" width="15.33203125" style="75" customWidth="1"/>
    <col min="10248" max="10248" width="14.88671875" style="75" customWidth="1"/>
    <col min="10249" max="10249" width="12.6640625" style="75" customWidth="1"/>
    <col min="10250" max="10250" width="13.5546875" style="75" customWidth="1"/>
    <col min="10251" max="10251" width="19" style="75" customWidth="1"/>
    <col min="10252" max="10252" width="11.44140625" style="75"/>
    <col min="10253" max="10253" width="15" style="75" customWidth="1"/>
    <col min="10254" max="10254" width="13.6640625" style="75" customWidth="1"/>
    <col min="10255" max="10255" width="14.109375" style="75" customWidth="1"/>
    <col min="10256" max="10258" width="11.44140625" style="75"/>
    <col min="10259" max="10259" width="13.6640625" style="75" customWidth="1"/>
    <col min="10260" max="10260" width="2.6640625" style="75" customWidth="1"/>
    <col min="10261" max="10496" width="11.44140625" style="75"/>
    <col min="10497" max="10497" width="12.109375" style="75" customWidth="1"/>
    <col min="10498" max="10498" width="10.88671875" style="75" customWidth="1"/>
    <col min="10499" max="10499" width="18.5546875" style="75" customWidth="1"/>
    <col min="10500" max="10500" width="5.6640625" style="75" customWidth="1"/>
    <col min="10501" max="10501" width="14.6640625" style="75" customWidth="1"/>
    <col min="10502" max="10502" width="14.44140625" style="75" customWidth="1"/>
    <col min="10503" max="10503" width="15.33203125" style="75" customWidth="1"/>
    <col min="10504" max="10504" width="14.88671875" style="75" customWidth="1"/>
    <col min="10505" max="10505" width="12.6640625" style="75" customWidth="1"/>
    <col min="10506" max="10506" width="13.5546875" style="75" customWidth="1"/>
    <col min="10507" max="10507" width="19" style="75" customWidth="1"/>
    <col min="10508" max="10508" width="11.44140625" style="75"/>
    <col min="10509" max="10509" width="15" style="75" customWidth="1"/>
    <col min="10510" max="10510" width="13.6640625" style="75" customWidth="1"/>
    <col min="10511" max="10511" width="14.109375" style="75" customWidth="1"/>
    <col min="10512" max="10514" width="11.44140625" style="75"/>
    <col min="10515" max="10515" width="13.6640625" style="75" customWidth="1"/>
    <col min="10516" max="10516" width="2.6640625" style="75" customWidth="1"/>
    <col min="10517" max="10752" width="11.44140625" style="75"/>
    <col min="10753" max="10753" width="12.109375" style="75" customWidth="1"/>
    <col min="10754" max="10754" width="10.88671875" style="75" customWidth="1"/>
    <col min="10755" max="10755" width="18.5546875" style="75" customWidth="1"/>
    <col min="10756" max="10756" width="5.6640625" style="75" customWidth="1"/>
    <col min="10757" max="10757" width="14.6640625" style="75" customWidth="1"/>
    <col min="10758" max="10758" width="14.44140625" style="75" customWidth="1"/>
    <col min="10759" max="10759" width="15.33203125" style="75" customWidth="1"/>
    <col min="10760" max="10760" width="14.88671875" style="75" customWidth="1"/>
    <col min="10761" max="10761" width="12.6640625" style="75" customWidth="1"/>
    <col min="10762" max="10762" width="13.5546875" style="75" customWidth="1"/>
    <col min="10763" max="10763" width="19" style="75" customWidth="1"/>
    <col min="10764" max="10764" width="11.44140625" style="75"/>
    <col min="10765" max="10765" width="15" style="75" customWidth="1"/>
    <col min="10766" max="10766" width="13.6640625" style="75" customWidth="1"/>
    <col min="10767" max="10767" width="14.109375" style="75" customWidth="1"/>
    <col min="10768" max="10770" width="11.44140625" style="75"/>
    <col min="10771" max="10771" width="13.6640625" style="75" customWidth="1"/>
    <col min="10772" max="10772" width="2.6640625" style="75" customWidth="1"/>
    <col min="10773" max="11008" width="11.44140625" style="75"/>
    <col min="11009" max="11009" width="12.109375" style="75" customWidth="1"/>
    <col min="11010" max="11010" width="10.88671875" style="75" customWidth="1"/>
    <col min="11011" max="11011" width="18.5546875" style="75" customWidth="1"/>
    <col min="11012" max="11012" width="5.6640625" style="75" customWidth="1"/>
    <col min="11013" max="11013" width="14.6640625" style="75" customWidth="1"/>
    <col min="11014" max="11014" width="14.44140625" style="75" customWidth="1"/>
    <col min="11015" max="11015" width="15.33203125" style="75" customWidth="1"/>
    <col min="11016" max="11016" width="14.88671875" style="75" customWidth="1"/>
    <col min="11017" max="11017" width="12.6640625" style="75" customWidth="1"/>
    <col min="11018" max="11018" width="13.5546875" style="75" customWidth="1"/>
    <col min="11019" max="11019" width="19" style="75" customWidth="1"/>
    <col min="11020" max="11020" width="11.44140625" style="75"/>
    <col min="11021" max="11021" width="15" style="75" customWidth="1"/>
    <col min="11022" max="11022" width="13.6640625" style="75" customWidth="1"/>
    <col min="11023" max="11023" width="14.109375" style="75" customWidth="1"/>
    <col min="11024" max="11026" width="11.44140625" style="75"/>
    <col min="11027" max="11027" width="13.6640625" style="75" customWidth="1"/>
    <col min="11028" max="11028" width="2.6640625" style="75" customWidth="1"/>
    <col min="11029" max="11264" width="11.44140625" style="75"/>
    <col min="11265" max="11265" width="12.109375" style="75" customWidth="1"/>
    <col min="11266" max="11266" width="10.88671875" style="75" customWidth="1"/>
    <col min="11267" max="11267" width="18.5546875" style="75" customWidth="1"/>
    <col min="11268" max="11268" width="5.6640625" style="75" customWidth="1"/>
    <col min="11269" max="11269" width="14.6640625" style="75" customWidth="1"/>
    <col min="11270" max="11270" width="14.44140625" style="75" customWidth="1"/>
    <col min="11271" max="11271" width="15.33203125" style="75" customWidth="1"/>
    <col min="11272" max="11272" width="14.88671875" style="75" customWidth="1"/>
    <col min="11273" max="11273" width="12.6640625" style="75" customWidth="1"/>
    <col min="11274" max="11274" width="13.5546875" style="75" customWidth="1"/>
    <col min="11275" max="11275" width="19" style="75" customWidth="1"/>
    <col min="11276" max="11276" width="11.44140625" style="75"/>
    <col min="11277" max="11277" width="15" style="75" customWidth="1"/>
    <col min="11278" max="11278" width="13.6640625" style="75" customWidth="1"/>
    <col min="11279" max="11279" width="14.109375" style="75" customWidth="1"/>
    <col min="11280" max="11282" width="11.44140625" style="75"/>
    <col min="11283" max="11283" width="13.6640625" style="75" customWidth="1"/>
    <col min="11284" max="11284" width="2.6640625" style="75" customWidth="1"/>
    <col min="11285" max="11520" width="11.44140625" style="75"/>
    <col min="11521" max="11521" width="12.109375" style="75" customWidth="1"/>
    <col min="11522" max="11522" width="10.88671875" style="75" customWidth="1"/>
    <col min="11523" max="11523" width="18.5546875" style="75" customWidth="1"/>
    <col min="11524" max="11524" width="5.6640625" style="75" customWidth="1"/>
    <col min="11525" max="11525" width="14.6640625" style="75" customWidth="1"/>
    <col min="11526" max="11526" width="14.44140625" style="75" customWidth="1"/>
    <col min="11527" max="11527" width="15.33203125" style="75" customWidth="1"/>
    <col min="11528" max="11528" width="14.88671875" style="75" customWidth="1"/>
    <col min="11529" max="11529" width="12.6640625" style="75" customWidth="1"/>
    <col min="11530" max="11530" width="13.5546875" style="75" customWidth="1"/>
    <col min="11531" max="11531" width="19" style="75" customWidth="1"/>
    <col min="11532" max="11532" width="11.44140625" style="75"/>
    <col min="11533" max="11533" width="15" style="75" customWidth="1"/>
    <col min="11534" max="11534" width="13.6640625" style="75" customWidth="1"/>
    <col min="11535" max="11535" width="14.109375" style="75" customWidth="1"/>
    <col min="11536" max="11538" width="11.44140625" style="75"/>
    <col min="11539" max="11539" width="13.6640625" style="75" customWidth="1"/>
    <col min="11540" max="11540" width="2.6640625" style="75" customWidth="1"/>
    <col min="11541" max="11776" width="11.44140625" style="75"/>
    <col min="11777" max="11777" width="12.109375" style="75" customWidth="1"/>
    <col min="11778" max="11778" width="10.88671875" style="75" customWidth="1"/>
    <col min="11779" max="11779" width="18.5546875" style="75" customWidth="1"/>
    <col min="11780" max="11780" width="5.6640625" style="75" customWidth="1"/>
    <col min="11781" max="11781" width="14.6640625" style="75" customWidth="1"/>
    <col min="11782" max="11782" width="14.44140625" style="75" customWidth="1"/>
    <col min="11783" max="11783" width="15.33203125" style="75" customWidth="1"/>
    <col min="11784" max="11784" width="14.88671875" style="75" customWidth="1"/>
    <col min="11785" max="11785" width="12.6640625" style="75" customWidth="1"/>
    <col min="11786" max="11786" width="13.5546875" style="75" customWidth="1"/>
    <col min="11787" max="11787" width="19" style="75" customWidth="1"/>
    <col min="11788" max="11788" width="11.44140625" style="75"/>
    <col min="11789" max="11789" width="15" style="75" customWidth="1"/>
    <col min="11790" max="11790" width="13.6640625" style="75" customWidth="1"/>
    <col min="11791" max="11791" width="14.109375" style="75" customWidth="1"/>
    <col min="11792" max="11794" width="11.44140625" style="75"/>
    <col min="11795" max="11795" width="13.6640625" style="75" customWidth="1"/>
    <col min="11796" max="11796" width="2.6640625" style="75" customWidth="1"/>
    <col min="11797" max="12032" width="11.44140625" style="75"/>
    <col min="12033" max="12033" width="12.109375" style="75" customWidth="1"/>
    <col min="12034" max="12034" width="10.88671875" style="75" customWidth="1"/>
    <col min="12035" max="12035" width="18.5546875" style="75" customWidth="1"/>
    <col min="12036" max="12036" width="5.6640625" style="75" customWidth="1"/>
    <col min="12037" max="12037" width="14.6640625" style="75" customWidth="1"/>
    <col min="12038" max="12038" width="14.44140625" style="75" customWidth="1"/>
    <col min="12039" max="12039" width="15.33203125" style="75" customWidth="1"/>
    <col min="12040" max="12040" width="14.88671875" style="75" customWidth="1"/>
    <col min="12041" max="12041" width="12.6640625" style="75" customWidth="1"/>
    <col min="12042" max="12042" width="13.5546875" style="75" customWidth="1"/>
    <col min="12043" max="12043" width="19" style="75" customWidth="1"/>
    <col min="12044" max="12044" width="11.44140625" style="75"/>
    <col min="12045" max="12045" width="15" style="75" customWidth="1"/>
    <col min="12046" max="12046" width="13.6640625" style="75" customWidth="1"/>
    <col min="12047" max="12047" width="14.109375" style="75" customWidth="1"/>
    <col min="12048" max="12050" width="11.44140625" style="75"/>
    <col min="12051" max="12051" width="13.6640625" style="75" customWidth="1"/>
    <col min="12052" max="12052" width="2.6640625" style="75" customWidth="1"/>
    <col min="12053" max="12288" width="11.44140625" style="75"/>
    <col min="12289" max="12289" width="12.109375" style="75" customWidth="1"/>
    <col min="12290" max="12290" width="10.88671875" style="75" customWidth="1"/>
    <col min="12291" max="12291" width="18.5546875" style="75" customWidth="1"/>
    <col min="12292" max="12292" width="5.6640625" style="75" customWidth="1"/>
    <col min="12293" max="12293" width="14.6640625" style="75" customWidth="1"/>
    <col min="12294" max="12294" width="14.44140625" style="75" customWidth="1"/>
    <col min="12295" max="12295" width="15.33203125" style="75" customWidth="1"/>
    <col min="12296" max="12296" width="14.88671875" style="75" customWidth="1"/>
    <col min="12297" max="12297" width="12.6640625" style="75" customWidth="1"/>
    <col min="12298" max="12298" width="13.5546875" style="75" customWidth="1"/>
    <col min="12299" max="12299" width="19" style="75" customWidth="1"/>
    <col min="12300" max="12300" width="11.44140625" style="75"/>
    <col min="12301" max="12301" width="15" style="75" customWidth="1"/>
    <col min="12302" max="12302" width="13.6640625" style="75" customWidth="1"/>
    <col min="12303" max="12303" width="14.109375" style="75" customWidth="1"/>
    <col min="12304" max="12306" width="11.44140625" style="75"/>
    <col min="12307" max="12307" width="13.6640625" style="75" customWidth="1"/>
    <col min="12308" max="12308" width="2.6640625" style="75" customWidth="1"/>
    <col min="12309" max="12544" width="11.44140625" style="75"/>
    <col min="12545" max="12545" width="12.109375" style="75" customWidth="1"/>
    <col min="12546" max="12546" width="10.88671875" style="75" customWidth="1"/>
    <col min="12547" max="12547" width="18.5546875" style="75" customWidth="1"/>
    <col min="12548" max="12548" width="5.6640625" style="75" customWidth="1"/>
    <col min="12549" max="12549" width="14.6640625" style="75" customWidth="1"/>
    <col min="12550" max="12550" width="14.44140625" style="75" customWidth="1"/>
    <col min="12551" max="12551" width="15.33203125" style="75" customWidth="1"/>
    <col min="12552" max="12552" width="14.88671875" style="75" customWidth="1"/>
    <col min="12553" max="12553" width="12.6640625" style="75" customWidth="1"/>
    <col min="12554" max="12554" width="13.5546875" style="75" customWidth="1"/>
    <col min="12555" max="12555" width="19" style="75" customWidth="1"/>
    <col min="12556" max="12556" width="11.44140625" style="75"/>
    <col min="12557" max="12557" width="15" style="75" customWidth="1"/>
    <col min="12558" max="12558" width="13.6640625" style="75" customWidth="1"/>
    <col min="12559" max="12559" width="14.109375" style="75" customWidth="1"/>
    <col min="12560" max="12562" width="11.44140625" style="75"/>
    <col min="12563" max="12563" width="13.6640625" style="75" customWidth="1"/>
    <col min="12564" max="12564" width="2.6640625" style="75" customWidth="1"/>
    <col min="12565" max="12800" width="11.44140625" style="75"/>
    <col min="12801" max="12801" width="12.109375" style="75" customWidth="1"/>
    <col min="12802" max="12802" width="10.88671875" style="75" customWidth="1"/>
    <col min="12803" max="12803" width="18.5546875" style="75" customWidth="1"/>
    <col min="12804" max="12804" width="5.6640625" style="75" customWidth="1"/>
    <col min="12805" max="12805" width="14.6640625" style="75" customWidth="1"/>
    <col min="12806" max="12806" width="14.44140625" style="75" customWidth="1"/>
    <col min="12807" max="12807" width="15.33203125" style="75" customWidth="1"/>
    <col min="12808" max="12808" width="14.88671875" style="75" customWidth="1"/>
    <col min="12809" max="12809" width="12.6640625" style="75" customWidth="1"/>
    <col min="12810" max="12810" width="13.5546875" style="75" customWidth="1"/>
    <col min="12811" max="12811" width="19" style="75" customWidth="1"/>
    <col min="12812" max="12812" width="11.44140625" style="75"/>
    <col min="12813" max="12813" width="15" style="75" customWidth="1"/>
    <col min="12814" max="12814" width="13.6640625" style="75" customWidth="1"/>
    <col min="12815" max="12815" width="14.109375" style="75" customWidth="1"/>
    <col min="12816" max="12818" width="11.44140625" style="75"/>
    <col min="12819" max="12819" width="13.6640625" style="75" customWidth="1"/>
    <col min="12820" max="12820" width="2.6640625" style="75" customWidth="1"/>
    <col min="12821" max="13056" width="11.44140625" style="75"/>
    <col min="13057" max="13057" width="12.109375" style="75" customWidth="1"/>
    <col min="13058" max="13058" width="10.88671875" style="75" customWidth="1"/>
    <col min="13059" max="13059" width="18.5546875" style="75" customWidth="1"/>
    <col min="13060" max="13060" width="5.6640625" style="75" customWidth="1"/>
    <col min="13061" max="13061" width="14.6640625" style="75" customWidth="1"/>
    <col min="13062" max="13062" width="14.44140625" style="75" customWidth="1"/>
    <col min="13063" max="13063" width="15.33203125" style="75" customWidth="1"/>
    <col min="13064" max="13064" width="14.88671875" style="75" customWidth="1"/>
    <col min="13065" max="13065" width="12.6640625" style="75" customWidth="1"/>
    <col min="13066" max="13066" width="13.5546875" style="75" customWidth="1"/>
    <col min="13067" max="13067" width="19" style="75" customWidth="1"/>
    <col min="13068" max="13068" width="11.44140625" style="75"/>
    <col min="13069" max="13069" width="15" style="75" customWidth="1"/>
    <col min="13070" max="13070" width="13.6640625" style="75" customWidth="1"/>
    <col min="13071" max="13071" width="14.109375" style="75" customWidth="1"/>
    <col min="13072" max="13074" width="11.44140625" style="75"/>
    <col min="13075" max="13075" width="13.6640625" style="75" customWidth="1"/>
    <col min="13076" max="13076" width="2.6640625" style="75" customWidth="1"/>
    <col min="13077" max="13312" width="11.44140625" style="75"/>
    <col min="13313" max="13313" width="12.109375" style="75" customWidth="1"/>
    <col min="13314" max="13314" width="10.88671875" style="75" customWidth="1"/>
    <col min="13315" max="13315" width="18.5546875" style="75" customWidth="1"/>
    <col min="13316" max="13316" width="5.6640625" style="75" customWidth="1"/>
    <col min="13317" max="13317" width="14.6640625" style="75" customWidth="1"/>
    <col min="13318" max="13318" width="14.44140625" style="75" customWidth="1"/>
    <col min="13319" max="13319" width="15.33203125" style="75" customWidth="1"/>
    <col min="13320" max="13320" width="14.88671875" style="75" customWidth="1"/>
    <col min="13321" max="13321" width="12.6640625" style="75" customWidth="1"/>
    <col min="13322" max="13322" width="13.5546875" style="75" customWidth="1"/>
    <col min="13323" max="13323" width="19" style="75" customWidth="1"/>
    <col min="13324" max="13324" width="11.44140625" style="75"/>
    <col min="13325" max="13325" width="15" style="75" customWidth="1"/>
    <col min="13326" max="13326" width="13.6640625" style="75" customWidth="1"/>
    <col min="13327" max="13327" width="14.109375" style="75" customWidth="1"/>
    <col min="13328" max="13330" width="11.44140625" style="75"/>
    <col min="13331" max="13331" width="13.6640625" style="75" customWidth="1"/>
    <col min="13332" max="13332" width="2.6640625" style="75" customWidth="1"/>
    <col min="13333" max="13568" width="11.44140625" style="75"/>
    <col min="13569" max="13569" width="12.109375" style="75" customWidth="1"/>
    <col min="13570" max="13570" width="10.88671875" style="75" customWidth="1"/>
    <col min="13571" max="13571" width="18.5546875" style="75" customWidth="1"/>
    <col min="13572" max="13572" width="5.6640625" style="75" customWidth="1"/>
    <col min="13573" max="13573" width="14.6640625" style="75" customWidth="1"/>
    <col min="13574" max="13574" width="14.44140625" style="75" customWidth="1"/>
    <col min="13575" max="13575" width="15.33203125" style="75" customWidth="1"/>
    <col min="13576" max="13576" width="14.88671875" style="75" customWidth="1"/>
    <col min="13577" max="13577" width="12.6640625" style="75" customWidth="1"/>
    <col min="13578" max="13578" width="13.5546875" style="75" customWidth="1"/>
    <col min="13579" max="13579" width="19" style="75" customWidth="1"/>
    <col min="13580" max="13580" width="11.44140625" style="75"/>
    <col min="13581" max="13581" width="15" style="75" customWidth="1"/>
    <col min="13582" max="13582" width="13.6640625" style="75" customWidth="1"/>
    <col min="13583" max="13583" width="14.109375" style="75" customWidth="1"/>
    <col min="13584" max="13586" width="11.44140625" style="75"/>
    <col min="13587" max="13587" width="13.6640625" style="75" customWidth="1"/>
    <col min="13588" max="13588" width="2.6640625" style="75" customWidth="1"/>
    <col min="13589" max="13824" width="11.44140625" style="75"/>
    <col min="13825" max="13825" width="12.109375" style="75" customWidth="1"/>
    <col min="13826" max="13826" width="10.88671875" style="75" customWidth="1"/>
    <col min="13827" max="13827" width="18.5546875" style="75" customWidth="1"/>
    <col min="13828" max="13828" width="5.6640625" style="75" customWidth="1"/>
    <col min="13829" max="13829" width="14.6640625" style="75" customWidth="1"/>
    <col min="13830" max="13830" width="14.44140625" style="75" customWidth="1"/>
    <col min="13831" max="13831" width="15.33203125" style="75" customWidth="1"/>
    <col min="13832" max="13832" width="14.88671875" style="75" customWidth="1"/>
    <col min="13833" max="13833" width="12.6640625" style="75" customWidth="1"/>
    <col min="13834" max="13834" width="13.5546875" style="75" customWidth="1"/>
    <col min="13835" max="13835" width="19" style="75" customWidth="1"/>
    <col min="13836" max="13836" width="11.44140625" style="75"/>
    <col min="13837" max="13837" width="15" style="75" customWidth="1"/>
    <col min="13838" max="13838" width="13.6640625" style="75" customWidth="1"/>
    <col min="13839" max="13839" width="14.109375" style="75" customWidth="1"/>
    <col min="13840" max="13842" width="11.44140625" style="75"/>
    <col min="13843" max="13843" width="13.6640625" style="75" customWidth="1"/>
    <col min="13844" max="13844" width="2.6640625" style="75" customWidth="1"/>
    <col min="13845" max="14080" width="11.44140625" style="75"/>
    <col min="14081" max="14081" width="12.109375" style="75" customWidth="1"/>
    <col min="14082" max="14082" width="10.88671875" style="75" customWidth="1"/>
    <col min="14083" max="14083" width="18.5546875" style="75" customWidth="1"/>
    <col min="14084" max="14084" width="5.6640625" style="75" customWidth="1"/>
    <col min="14085" max="14085" width="14.6640625" style="75" customWidth="1"/>
    <col min="14086" max="14086" width="14.44140625" style="75" customWidth="1"/>
    <col min="14087" max="14087" width="15.33203125" style="75" customWidth="1"/>
    <col min="14088" max="14088" width="14.88671875" style="75" customWidth="1"/>
    <col min="14089" max="14089" width="12.6640625" style="75" customWidth="1"/>
    <col min="14090" max="14090" width="13.5546875" style="75" customWidth="1"/>
    <col min="14091" max="14091" width="19" style="75" customWidth="1"/>
    <col min="14092" max="14092" width="11.44140625" style="75"/>
    <col min="14093" max="14093" width="15" style="75" customWidth="1"/>
    <col min="14094" max="14094" width="13.6640625" style="75" customWidth="1"/>
    <col min="14095" max="14095" width="14.109375" style="75" customWidth="1"/>
    <col min="14096" max="14098" width="11.44140625" style="75"/>
    <col min="14099" max="14099" width="13.6640625" style="75" customWidth="1"/>
    <col min="14100" max="14100" width="2.6640625" style="75" customWidth="1"/>
    <col min="14101" max="14336" width="11.44140625" style="75"/>
    <col min="14337" max="14337" width="12.109375" style="75" customWidth="1"/>
    <col min="14338" max="14338" width="10.88671875" style="75" customWidth="1"/>
    <col min="14339" max="14339" width="18.5546875" style="75" customWidth="1"/>
    <col min="14340" max="14340" width="5.6640625" style="75" customWidth="1"/>
    <col min="14341" max="14341" width="14.6640625" style="75" customWidth="1"/>
    <col min="14342" max="14342" width="14.44140625" style="75" customWidth="1"/>
    <col min="14343" max="14343" width="15.33203125" style="75" customWidth="1"/>
    <col min="14344" max="14344" width="14.88671875" style="75" customWidth="1"/>
    <col min="14345" max="14345" width="12.6640625" style="75" customWidth="1"/>
    <col min="14346" max="14346" width="13.5546875" style="75" customWidth="1"/>
    <col min="14347" max="14347" width="19" style="75" customWidth="1"/>
    <col min="14348" max="14348" width="11.44140625" style="75"/>
    <col min="14349" max="14349" width="15" style="75" customWidth="1"/>
    <col min="14350" max="14350" width="13.6640625" style="75" customWidth="1"/>
    <col min="14351" max="14351" width="14.109375" style="75" customWidth="1"/>
    <col min="14352" max="14354" width="11.44140625" style="75"/>
    <col min="14355" max="14355" width="13.6640625" style="75" customWidth="1"/>
    <col min="14356" max="14356" width="2.6640625" style="75" customWidth="1"/>
    <col min="14357" max="14592" width="11.44140625" style="75"/>
    <col min="14593" max="14593" width="12.109375" style="75" customWidth="1"/>
    <col min="14594" max="14594" width="10.88671875" style="75" customWidth="1"/>
    <col min="14595" max="14595" width="18.5546875" style="75" customWidth="1"/>
    <col min="14596" max="14596" width="5.6640625" style="75" customWidth="1"/>
    <col min="14597" max="14597" width="14.6640625" style="75" customWidth="1"/>
    <col min="14598" max="14598" width="14.44140625" style="75" customWidth="1"/>
    <col min="14599" max="14599" width="15.33203125" style="75" customWidth="1"/>
    <col min="14600" max="14600" width="14.88671875" style="75" customWidth="1"/>
    <col min="14601" max="14601" width="12.6640625" style="75" customWidth="1"/>
    <col min="14602" max="14602" width="13.5546875" style="75" customWidth="1"/>
    <col min="14603" max="14603" width="19" style="75" customWidth="1"/>
    <col min="14604" max="14604" width="11.44140625" style="75"/>
    <col min="14605" max="14605" width="15" style="75" customWidth="1"/>
    <col min="14606" max="14606" width="13.6640625" style="75" customWidth="1"/>
    <col min="14607" max="14607" width="14.109375" style="75" customWidth="1"/>
    <col min="14608" max="14610" width="11.44140625" style="75"/>
    <col min="14611" max="14611" width="13.6640625" style="75" customWidth="1"/>
    <col min="14612" max="14612" width="2.6640625" style="75" customWidth="1"/>
    <col min="14613" max="14848" width="11.44140625" style="75"/>
    <col min="14849" max="14849" width="12.109375" style="75" customWidth="1"/>
    <col min="14850" max="14850" width="10.88671875" style="75" customWidth="1"/>
    <col min="14851" max="14851" width="18.5546875" style="75" customWidth="1"/>
    <col min="14852" max="14852" width="5.6640625" style="75" customWidth="1"/>
    <col min="14853" max="14853" width="14.6640625" style="75" customWidth="1"/>
    <col min="14854" max="14854" width="14.44140625" style="75" customWidth="1"/>
    <col min="14855" max="14855" width="15.33203125" style="75" customWidth="1"/>
    <col min="14856" max="14856" width="14.88671875" style="75" customWidth="1"/>
    <col min="14857" max="14857" width="12.6640625" style="75" customWidth="1"/>
    <col min="14858" max="14858" width="13.5546875" style="75" customWidth="1"/>
    <col min="14859" max="14859" width="19" style="75" customWidth="1"/>
    <col min="14860" max="14860" width="11.44140625" style="75"/>
    <col min="14861" max="14861" width="15" style="75" customWidth="1"/>
    <col min="14862" max="14862" width="13.6640625" style="75" customWidth="1"/>
    <col min="14863" max="14863" width="14.109375" style="75" customWidth="1"/>
    <col min="14864" max="14866" width="11.44140625" style="75"/>
    <col min="14867" max="14867" width="13.6640625" style="75" customWidth="1"/>
    <col min="14868" max="14868" width="2.6640625" style="75" customWidth="1"/>
    <col min="14869" max="15104" width="11.44140625" style="75"/>
    <col min="15105" max="15105" width="12.109375" style="75" customWidth="1"/>
    <col min="15106" max="15106" width="10.88671875" style="75" customWidth="1"/>
    <col min="15107" max="15107" width="18.5546875" style="75" customWidth="1"/>
    <col min="15108" max="15108" width="5.6640625" style="75" customWidth="1"/>
    <col min="15109" max="15109" width="14.6640625" style="75" customWidth="1"/>
    <col min="15110" max="15110" width="14.44140625" style="75" customWidth="1"/>
    <col min="15111" max="15111" width="15.33203125" style="75" customWidth="1"/>
    <col min="15112" max="15112" width="14.88671875" style="75" customWidth="1"/>
    <col min="15113" max="15113" width="12.6640625" style="75" customWidth="1"/>
    <col min="15114" max="15114" width="13.5546875" style="75" customWidth="1"/>
    <col min="15115" max="15115" width="19" style="75" customWidth="1"/>
    <col min="15116" max="15116" width="11.44140625" style="75"/>
    <col min="15117" max="15117" width="15" style="75" customWidth="1"/>
    <col min="15118" max="15118" width="13.6640625" style="75" customWidth="1"/>
    <col min="15119" max="15119" width="14.109375" style="75" customWidth="1"/>
    <col min="15120" max="15122" width="11.44140625" style="75"/>
    <col min="15123" max="15123" width="13.6640625" style="75" customWidth="1"/>
    <col min="15124" max="15124" width="2.6640625" style="75" customWidth="1"/>
    <col min="15125" max="15360" width="11.44140625" style="75"/>
    <col min="15361" max="15361" width="12.109375" style="75" customWidth="1"/>
    <col min="15362" max="15362" width="10.88671875" style="75" customWidth="1"/>
    <col min="15363" max="15363" width="18.5546875" style="75" customWidth="1"/>
    <col min="15364" max="15364" width="5.6640625" style="75" customWidth="1"/>
    <col min="15365" max="15365" width="14.6640625" style="75" customWidth="1"/>
    <col min="15366" max="15366" width="14.44140625" style="75" customWidth="1"/>
    <col min="15367" max="15367" width="15.33203125" style="75" customWidth="1"/>
    <col min="15368" max="15368" width="14.88671875" style="75" customWidth="1"/>
    <col min="15369" max="15369" width="12.6640625" style="75" customWidth="1"/>
    <col min="15370" max="15370" width="13.5546875" style="75" customWidth="1"/>
    <col min="15371" max="15371" width="19" style="75" customWidth="1"/>
    <col min="15372" max="15372" width="11.44140625" style="75"/>
    <col min="15373" max="15373" width="15" style="75" customWidth="1"/>
    <col min="15374" max="15374" width="13.6640625" style="75" customWidth="1"/>
    <col min="15375" max="15375" width="14.109375" style="75" customWidth="1"/>
    <col min="15376" max="15378" width="11.44140625" style="75"/>
    <col min="15379" max="15379" width="13.6640625" style="75" customWidth="1"/>
    <col min="15380" max="15380" width="2.6640625" style="75" customWidth="1"/>
    <col min="15381" max="15616" width="11.44140625" style="75"/>
    <col min="15617" max="15617" width="12.109375" style="75" customWidth="1"/>
    <col min="15618" max="15618" width="10.88671875" style="75" customWidth="1"/>
    <col min="15619" max="15619" width="18.5546875" style="75" customWidth="1"/>
    <col min="15620" max="15620" width="5.6640625" style="75" customWidth="1"/>
    <col min="15621" max="15621" width="14.6640625" style="75" customWidth="1"/>
    <col min="15622" max="15622" width="14.44140625" style="75" customWidth="1"/>
    <col min="15623" max="15623" width="15.33203125" style="75" customWidth="1"/>
    <col min="15624" max="15624" width="14.88671875" style="75" customWidth="1"/>
    <col min="15625" max="15625" width="12.6640625" style="75" customWidth="1"/>
    <col min="15626" max="15626" width="13.5546875" style="75" customWidth="1"/>
    <col min="15627" max="15627" width="19" style="75" customWidth="1"/>
    <col min="15628" max="15628" width="11.44140625" style="75"/>
    <col min="15629" max="15629" width="15" style="75" customWidth="1"/>
    <col min="15630" max="15630" width="13.6640625" style="75" customWidth="1"/>
    <col min="15631" max="15631" width="14.109375" style="75" customWidth="1"/>
    <col min="15632" max="15634" width="11.44140625" style="75"/>
    <col min="15635" max="15635" width="13.6640625" style="75" customWidth="1"/>
    <col min="15636" max="15636" width="2.6640625" style="75" customWidth="1"/>
    <col min="15637" max="15872" width="11.44140625" style="75"/>
    <col min="15873" max="15873" width="12.109375" style="75" customWidth="1"/>
    <col min="15874" max="15874" width="10.88671875" style="75" customWidth="1"/>
    <col min="15875" max="15875" width="18.5546875" style="75" customWidth="1"/>
    <col min="15876" max="15876" width="5.6640625" style="75" customWidth="1"/>
    <col min="15877" max="15877" width="14.6640625" style="75" customWidth="1"/>
    <col min="15878" max="15878" width="14.44140625" style="75" customWidth="1"/>
    <col min="15879" max="15879" width="15.33203125" style="75" customWidth="1"/>
    <col min="15880" max="15880" width="14.88671875" style="75" customWidth="1"/>
    <col min="15881" max="15881" width="12.6640625" style="75" customWidth="1"/>
    <col min="15882" max="15882" width="13.5546875" style="75" customWidth="1"/>
    <col min="15883" max="15883" width="19" style="75" customWidth="1"/>
    <col min="15884" max="15884" width="11.44140625" style="75"/>
    <col min="15885" max="15885" width="15" style="75" customWidth="1"/>
    <col min="15886" max="15886" width="13.6640625" style="75" customWidth="1"/>
    <col min="15887" max="15887" width="14.109375" style="75" customWidth="1"/>
    <col min="15888" max="15890" width="11.44140625" style="75"/>
    <col min="15891" max="15891" width="13.6640625" style="75" customWidth="1"/>
    <col min="15892" max="15892" width="2.6640625" style="75" customWidth="1"/>
    <col min="15893" max="16128" width="11.44140625" style="75"/>
    <col min="16129" max="16129" width="12.109375" style="75" customWidth="1"/>
    <col min="16130" max="16130" width="10.88671875" style="75" customWidth="1"/>
    <col min="16131" max="16131" width="18.5546875" style="75" customWidth="1"/>
    <col min="16132" max="16132" width="5.6640625" style="75" customWidth="1"/>
    <col min="16133" max="16133" width="14.6640625" style="75" customWidth="1"/>
    <col min="16134" max="16134" width="14.44140625" style="75" customWidth="1"/>
    <col min="16135" max="16135" width="15.33203125" style="75" customWidth="1"/>
    <col min="16136" max="16136" width="14.88671875" style="75" customWidth="1"/>
    <col min="16137" max="16137" width="12.6640625" style="75" customWidth="1"/>
    <col min="16138" max="16138" width="13.5546875" style="75" customWidth="1"/>
    <col min="16139" max="16139" width="19" style="75" customWidth="1"/>
    <col min="16140" max="16140" width="11.44140625" style="75"/>
    <col min="16141" max="16141" width="15" style="75" customWidth="1"/>
    <col min="16142" max="16142" width="13.6640625" style="75" customWidth="1"/>
    <col min="16143" max="16143" width="14.109375" style="75" customWidth="1"/>
    <col min="16144" max="16146" width="11.44140625" style="75"/>
    <col min="16147" max="16147" width="13.6640625" style="75" customWidth="1"/>
    <col min="16148" max="16148" width="2.6640625" style="75" customWidth="1"/>
    <col min="16149" max="16384" width="11.44140625" style="75"/>
  </cols>
  <sheetData>
    <row r="1" spans="1:20" ht="27.75" customHeight="1" x14ac:dyDescent="0.25">
      <c r="A1" s="151" t="s">
        <v>37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74"/>
    </row>
    <row r="2" spans="1:20" s="80" customFormat="1" ht="20.25" customHeight="1" thickBot="1" x14ac:dyDescent="0.35">
      <c r="A2" s="76" t="s">
        <v>38</v>
      </c>
      <c r="B2" s="77" t="s">
        <v>39</v>
      </c>
      <c r="C2" s="76" t="s">
        <v>40</v>
      </c>
      <c r="D2" s="152" t="s">
        <v>41</v>
      </c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9"/>
      <c r="T2" s="79"/>
    </row>
    <row r="3" spans="1:20" ht="14.1" customHeight="1" x14ac:dyDescent="0.25">
      <c r="A3" s="81">
        <v>0</v>
      </c>
      <c r="B3" s="82">
        <v>158</v>
      </c>
      <c r="C3" s="83" t="s">
        <v>66</v>
      </c>
      <c r="D3" s="152"/>
      <c r="S3" s="84"/>
      <c r="T3" s="84"/>
    </row>
    <row r="4" spans="1:20" ht="14.1" customHeight="1" x14ac:dyDescent="0.25">
      <c r="A4" s="88">
        <v>0</v>
      </c>
      <c r="B4" s="89">
        <v>151.685</v>
      </c>
      <c r="C4" s="90" t="s">
        <v>67</v>
      </c>
      <c r="D4" s="152"/>
      <c r="S4" s="84"/>
      <c r="T4" s="84"/>
    </row>
    <row r="5" spans="1:20" ht="14.1" customHeight="1" x14ac:dyDescent="0.25">
      <c r="A5" s="88">
        <v>0</v>
      </c>
      <c r="B5" s="89">
        <v>149.99299999999999</v>
      </c>
      <c r="C5" s="90" t="s">
        <v>68</v>
      </c>
      <c r="D5" s="152"/>
      <c r="S5" s="84"/>
      <c r="T5" s="84"/>
    </row>
    <row r="6" spans="1:20" ht="14.1" customHeight="1" x14ac:dyDescent="0.25">
      <c r="A6" s="88">
        <v>0</v>
      </c>
      <c r="B6" s="89">
        <v>149.761</v>
      </c>
      <c r="C6" s="90" t="s">
        <v>69</v>
      </c>
      <c r="D6" s="152"/>
      <c r="S6" s="84"/>
      <c r="T6" s="84"/>
    </row>
    <row r="7" spans="1:20" ht="14.1" customHeight="1" x14ac:dyDescent="0.25">
      <c r="A7" s="94">
        <v>5</v>
      </c>
      <c r="B7" s="95">
        <v>149.08000000000001</v>
      </c>
      <c r="C7" s="87" t="s">
        <v>43</v>
      </c>
      <c r="D7" s="152"/>
      <c r="S7" s="84"/>
      <c r="T7" s="84"/>
    </row>
    <row r="8" spans="1:20" ht="14.1" customHeight="1" x14ac:dyDescent="0.25">
      <c r="A8" s="91">
        <v>5</v>
      </c>
      <c r="B8" s="92">
        <v>149.08000000000001</v>
      </c>
      <c r="C8" s="90"/>
      <c r="D8" s="152"/>
      <c r="S8" s="84"/>
      <c r="T8" s="84"/>
    </row>
    <row r="9" spans="1:20" ht="14.1" customHeight="1" x14ac:dyDescent="0.25">
      <c r="A9" s="91">
        <v>20</v>
      </c>
      <c r="B9" s="92">
        <v>144.58000000000001</v>
      </c>
      <c r="C9" s="90"/>
      <c r="D9" s="152"/>
      <c r="S9" s="84"/>
      <c r="T9" s="84"/>
    </row>
    <row r="10" spans="1:20" ht="14.1" customHeight="1" x14ac:dyDescent="0.25">
      <c r="A10" s="91">
        <v>33</v>
      </c>
      <c r="B10" s="92">
        <v>136.97999999999999</v>
      </c>
      <c r="C10" s="93"/>
      <c r="D10" s="152"/>
      <c r="S10" s="84"/>
      <c r="T10" s="84"/>
    </row>
    <row r="11" spans="1:20" ht="14.1" customHeight="1" x14ac:dyDescent="0.25">
      <c r="A11" s="91">
        <v>43</v>
      </c>
      <c r="B11" s="92">
        <v>136.03</v>
      </c>
      <c r="C11" s="90"/>
      <c r="D11" s="152"/>
      <c r="S11" s="84"/>
      <c r="T11" s="84"/>
    </row>
    <row r="12" spans="1:20" ht="14.1" customHeight="1" x14ac:dyDescent="0.25">
      <c r="A12" s="91">
        <v>53</v>
      </c>
      <c r="B12" s="92">
        <v>135.46</v>
      </c>
      <c r="C12" s="90"/>
      <c r="D12" s="152"/>
      <c r="S12" s="84"/>
      <c r="T12" s="84"/>
    </row>
    <row r="13" spans="1:20" ht="14.1" customHeight="1" x14ac:dyDescent="0.25">
      <c r="A13" s="91">
        <v>63</v>
      </c>
      <c r="B13" s="92">
        <v>134.41</v>
      </c>
      <c r="C13" s="90"/>
      <c r="D13" s="152"/>
      <c r="S13" s="84"/>
      <c r="T13" s="84"/>
    </row>
    <row r="14" spans="1:20" ht="14.1" customHeight="1" x14ac:dyDescent="0.25">
      <c r="A14" s="91">
        <v>73</v>
      </c>
      <c r="B14" s="92">
        <v>132.08000000000001</v>
      </c>
      <c r="C14" s="90"/>
      <c r="D14" s="152"/>
      <c r="S14" s="84"/>
      <c r="T14" s="84"/>
    </row>
    <row r="15" spans="1:20" ht="14.1" customHeight="1" x14ac:dyDescent="0.25">
      <c r="A15" s="91">
        <v>83</v>
      </c>
      <c r="B15" s="92">
        <v>132.22</v>
      </c>
      <c r="C15" s="90"/>
      <c r="D15" s="152"/>
      <c r="S15" s="84"/>
      <c r="T15" s="84"/>
    </row>
    <row r="16" spans="1:20" ht="14.1" customHeight="1" x14ac:dyDescent="0.25">
      <c r="A16" s="91">
        <v>93</v>
      </c>
      <c r="B16" s="92">
        <v>132.43</v>
      </c>
      <c r="C16" s="90"/>
      <c r="D16" s="152"/>
      <c r="S16" s="84"/>
      <c r="T16" s="84"/>
    </row>
    <row r="17" spans="1:20" ht="14.1" customHeight="1" x14ac:dyDescent="0.25">
      <c r="A17" s="91">
        <v>103</v>
      </c>
      <c r="B17" s="92">
        <v>132.78</v>
      </c>
      <c r="C17" s="90"/>
      <c r="D17" s="152"/>
      <c r="S17" s="84"/>
      <c r="T17" s="84"/>
    </row>
    <row r="18" spans="1:20" ht="14.1" customHeight="1" x14ac:dyDescent="0.25">
      <c r="A18" s="91">
        <v>113</v>
      </c>
      <c r="B18" s="92">
        <v>133.33000000000001</v>
      </c>
      <c r="C18" s="90"/>
      <c r="D18" s="152"/>
      <c r="S18" s="84"/>
      <c r="T18" s="84"/>
    </row>
    <row r="19" spans="1:20" ht="14.1" customHeight="1" x14ac:dyDescent="0.25">
      <c r="A19" s="91">
        <v>123</v>
      </c>
      <c r="B19" s="92">
        <v>133.76</v>
      </c>
      <c r="C19" s="90"/>
      <c r="D19" s="152"/>
      <c r="S19" s="84"/>
      <c r="T19" s="84"/>
    </row>
    <row r="20" spans="1:20" ht="14.1" customHeight="1" x14ac:dyDescent="0.25">
      <c r="A20" s="91">
        <v>133</v>
      </c>
      <c r="B20" s="92">
        <v>134.83000000000001</v>
      </c>
      <c r="C20" s="93"/>
      <c r="D20" s="152"/>
      <c r="S20" s="84"/>
      <c r="T20" s="84"/>
    </row>
    <row r="21" spans="1:20" ht="14.1" customHeight="1" x14ac:dyDescent="0.25">
      <c r="A21" s="91">
        <v>145</v>
      </c>
      <c r="B21" s="92">
        <v>135.52000000000001</v>
      </c>
      <c r="C21" s="90"/>
      <c r="D21" s="152"/>
      <c r="S21" s="84"/>
      <c r="T21" s="84"/>
    </row>
    <row r="22" spans="1:20" ht="14.1" customHeight="1" x14ac:dyDescent="0.25">
      <c r="A22" s="91">
        <v>157</v>
      </c>
      <c r="B22" s="92">
        <v>136.5</v>
      </c>
      <c r="C22" s="90"/>
      <c r="D22" s="152"/>
      <c r="S22" s="84"/>
      <c r="T22" s="84"/>
    </row>
    <row r="23" spans="1:20" ht="14.1" customHeight="1" x14ac:dyDescent="0.25">
      <c r="A23" s="91">
        <v>169</v>
      </c>
      <c r="B23" s="92">
        <v>138.22999999999999</v>
      </c>
      <c r="C23" s="90"/>
      <c r="D23" s="152"/>
      <c r="S23" s="84"/>
      <c r="T23" s="84"/>
    </row>
    <row r="24" spans="1:20" ht="14.1" customHeight="1" x14ac:dyDescent="0.25">
      <c r="A24" s="91">
        <v>181</v>
      </c>
      <c r="B24" s="92">
        <v>138.44</v>
      </c>
      <c r="C24" s="90"/>
      <c r="D24" s="152"/>
      <c r="S24" s="84"/>
      <c r="T24" s="84"/>
    </row>
    <row r="25" spans="1:20" ht="14.1" customHeight="1" x14ac:dyDescent="0.25">
      <c r="A25" s="91">
        <v>193</v>
      </c>
      <c r="B25" s="92">
        <v>138.71</v>
      </c>
      <c r="C25" s="90"/>
      <c r="D25" s="152"/>
      <c r="S25" s="84"/>
      <c r="T25" s="84"/>
    </row>
    <row r="26" spans="1:20" ht="14.1" customHeight="1" x14ac:dyDescent="0.25">
      <c r="A26" s="91">
        <v>205</v>
      </c>
      <c r="B26" s="92">
        <v>139.31</v>
      </c>
      <c r="C26" s="90"/>
      <c r="D26" s="152"/>
      <c r="S26" s="84"/>
      <c r="T26" s="84"/>
    </row>
    <row r="27" spans="1:20" ht="14.1" customHeight="1" x14ac:dyDescent="0.25">
      <c r="A27" s="91">
        <v>217</v>
      </c>
      <c r="B27" s="92">
        <v>140.94</v>
      </c>
      <c r="C27" s="90"/>
      <c r="D27" s="152"/>
      <c r="S27" s="84"/>
      <c r="T27" s="84"/>
    </row>
    <row r="28" spans="1:20" ht="14.1" customHeight="1" x14ac:dyDescent="0.25">
      <c r="A28" s="91">
        <v>229</v>
      </c>
      <c r="B28" s="92">
        <v>142.72999999999999</v>
      </c>
      <c r="C28" s="90"/>
      <c r="D28" s="152"/>
      <c r="S28" s="84"/>
      <c r="T28" s="84"/>
    </row>
    <row r="29" spans="1:20" ht="14.1" customHeight="1" x14ac:dyDescent="0.25">
      <c r="A29" s="94">
        <v>241</v>
      </c>
      <c r="B29" s="95">
        <v>149.08000000000001</v>
      </c>
      <c r="C29" s="87" t="s">
        <v>44</v>
      </c>
      <c r="D29" s="152"/>
      <c r="S29" s="84"/>
      <c r="T29" s="84"/>
    </row>
    <row r="30" spans="1:20" ht="14.1" customHeight="1" x14ac:dyDescent="0.25">
      <c r="A30" s="91">
        <v>241</v>
      </c>
      <c r="B30" s="92">
        <v>149.251</v>
      </c>
      <c r="C30" s="90" t="s">
        <v>70</v>
      </c>
      <c r="D30" s="152"/>
      <c r="S30" s="84"/>
      <c r="T30" s="84"/>
    </row>
    <row r="31" spans="1:20" ht="14.1" customHeight="1" x14ac:dyDescent="0.25">
      <c r="A31" s="99">
        <v>246.5</v>
      </c>
      <c r="B31" s="100">
        <v>149.25</v>
      </c>
      <c r="C31" s="93" t="s">
        <v>71</v>
      </c>
      <c r="D31" s="152"/>
      <c r="S31" s="84"/>
      <c r="T31" s="84"/>
    </row>
    <row r="32" spans="1:20" ht="14.1" customHeight="1" x14ac:dyDescent="0.25">
      <c r="A32" s="99"/>
      <c r="B32" s="100"/>
      <c r="C32" s="98"/>
      <c r="D32" s="152"/>
      <c r="S32" s="84"/>
      <c r="T32" s="84"/>
    </row>
    <row r="33" spans="1:20" ht="14.1" customHeight="1" x14ac:dyDescent="0.25">
      <c r="A33" s="99"/>
      <c r="B33" s="100"/>
      <c r="C33" s="98"/>
      <c r="D33" s="152"/>
      <c r="S33" s="84"/>
      <c r="T33" s="84"/>
    </row>
    <row r="34" spans="1:20" ht="14.1" customHeight="1" x14ac:dyDescent="0.25">
      <c r="A34" s="99"/>
      <c r="B34" s="100"/>
      <c r="C34" s="98"/>
      <c r="D34" s="152"/>
      <c r="S34" s="84"/>
      <c r="T34" s="84"/>
    </row>
    <row r="35" spans="1:20" ht="14.1" customHeight="1" x14ac:dyDescent="0.25">
      <c r="A35" s="99"/>
      <c r="B35" s="100"/>
      <c r="C35" s="98"/>
      <c r="D35" s="152"/>
      <c r="S35" s="84"/>
      <c r="T35" s="84"/>
    </row>
    <row r="36" spans="1:20" ht="14.1" customHeight="1" x14ac:dyDescent="0.25">
      <c r="A36" s="99"/>
      <c r="B36" s="100"/>
      <c r="C36" s="98"/>
      <c r="D36" s="152"/>
      <c r="S36" s="84"/>
      <c r="T36" s="84"/>
    </row>
    <row r="37" spans="1:20" ht="14.1" customHeight="1" x14ac:dyDescent="0.25">
      <c r="A37" s="99"/>
      <c r="B37" s="100"/>
      <c r="C37" s="101"/>
      <c r="D37" s="152"/>
      <c r="S37" s="84"/>
      <c r="T37" s="84"/>
    </row>
    <row r="38" spans="1:20" ht="14.1" customHeight="1" x14ac:dyDescent="0.25">
      <c r="A38" s="99"/>
      <c r="B38" s="100"/>
      <c r="C38" s="101"/>
      <c r="D38" s="152"/>
      <c r="S38" s="84"/>
      <c r="T38" s="84"/>
    </row>
    <row r="39" spans="1:20" ht="14.1" customHeight="1" x14ac:dyDescent="0.25">
      <c r="A39" s="99"/>
      <c r="B39" s="100"/>
      <c r="C39" s="101"/>
      <c r="D39" s="152"/>
      <c r="S39" s="84"/>
      <c r="T39" s="84"/>
    </row>
    <row r="40" spans="1:20" ht="14.1" customHeight="1" x14ac:dyDescent="0.25">
      <c r="A40" s="99"/>
      <c r="B40" s="100"/>
      <c r="C40" s="101"/>
      <c r="D40" s="152"/>
      <c r="S40" s="84"/>
      <c r="T40" s="84"/>
    </row>
    <row r="41" spans="1:20" ht="14.1" customHeight="1" x14ac:dyDescent="0.25">
      <c r="A41" s="99"/>
      <c r="B41" s="100"/>
      <c r="C41" s="101"/>
      <c r="D41" s="152"/>
      <c r="S41" s="84"/>
      <c r="T41" s="84"/>
    </row>
    <row r="42" spans="1:20" ht="14.1" customHeight="1" x14ac:dyDescent="0.25">
      <c r="A42" s="99"/>
      <c r="B42" s="100"/>
      <c r="C42" s="101"/>
      <c r="D42" s="152"/>
      <c r="S42" s="84"/>
      <c r="T42" s="84"/>
    </row>
    <row r="43" spans="1:20" ht="14.1" customHeight="1" x14ac:dyDescent="0.25">
      <c r="A43" s="99"/>
      <c r="B43" s="100"/>
      <c r="C43" s="101"/>
      <c r="D43" s="152"/>
      <c r="S43" s="84"/>
      <c r="T43" s="84"/>
    </row>
    <row r="44" spans="1:20" ht="14.1" customHeight="1" x14ac:dyDescent="0.25">
      <c r="A44" s="99"/>
      <c r="B44" s="100"/>
      <c r="C44" s="101"/>
      <c r="D44" s="152"/>
      <c r="S44" s="84"/>
      <c r="T44" s="84"/>
    </row>
    <row r="45" spans="1:20" ht="14.1" customHeight="1" x14ac:dyDescent="0.25">
      <c r="A45" s="99"/>
      <c r="B45" s="100"/>
      <c r="C45" s="101"/>
      <c r="D45" s="152"/>
      <c r="S45" s="84"/>
      <c r="T45" s="84"/>
    </row>
    <row r="46" spans="1:20" ht="14.1" customHeight="1" x14ac:dyDescent="0.25">
      <c r="A46" s="99"/>
      <c r="B46" s="100"/>
      <c r="C46" s="101"/>
      <c r="D46" s="152"/>
      <c r="S46" s="84"/>
      <c r="T46" s="84"/>
    </row>
    <row r="47" spans="1:20" ht="14.1" customHeight="1" x14ac:dyDescent="0.25">
      <c r="A47" s="99"/>
      <c r="B47" s="100"/>
      <c r="C47" s="101"/>
      <c r="D47" s="152"/>
      <c r="S47" s="84"/>
      <c r="T47" s="84"/>
    </row>
    <row r="48" spans="1:20" ht="14.1" customHeight="1" x14ac:dyDescent="0.25">
      <c r="A48" s="99"/>
      <c r="B48" s="100"/>
      <c r="C48" s="101"/>
      <c r="D48" s="152"/>
      <c r="S48" s="84"/>
      <c r="T48" s="84"/>
    </row>
    <row r="49" spans="1:20" ht="14.1" customHeight="1" x14ac:dyDescent="0.25">
      <c r="A49" s="99"/>
      <c r="B49" s="100"/>
      <c r="C49" s="93"/>
      <c r="D49" s="152"/>
      <c r="S49" s="84"/>
      <c r="T49" s="84"/>
    </row>
    <row r="50" spans="1:20" ht="14.1" customHeight="1" x14ac:dyDescent="0.25">
      <c r="A50" s="99"/>
      <c r="B50" s="100"/>
      <c r="C50" s="101"/>
      <c r="D50" s="152"/>
      <c r="S50" s="84"/>
      <c r="T50" s="84"/>
    </row>
    <row r="51" spans="1:20" ht="14.1" customHeight="1" x14ac:dyDescent="0.25">
      <c r="A51" s="99"/>
      <c r="B51" s="100"/>
      <c r="C51" s="101"/>
      <c r="D51" s="152"/>
      <c r="S51" s="84"/>
      <c r="T51" s="84"/>
    </row>
    <row r="52" spans="1:20" ht="14.1" customHeight="1" x14ac:dyDescent="0.25">
      <c r="A52" s="99"/>
      <c r="B52" s="100"/>
      <c r="C52" s="101"/>
      <c r="D52" s="152"/>
      <c r="S52" s="84"/>
      <c r="T52" s="84"/>
    </row>
    <row r="53" spans="1:20" ht="14.1" customHeight="1" x14ac:dyDescent="0.25">
      <c r="A53" s="99"/>
      <c r="B53" s="100"/>
      <c r="C53" s="101"/>
      <c r="D53" s="152"/>
      <c r="S53" s="84"/>
      <c r="T53" s="84"/>
    </row>
    <row r="54" spans="1:20" ht="14.1" customHeight="1" x14ac:dyDescent="0.25">
      <c r="A54" s="99"/>
      <c r="B54" s="100"/>
      <c r="C54" s="101"/>
      <c r="D54" s="152"/>
      <c r="S54" s="84"/>
      <c r="T54" s="84"/>
    </row>
    <row r="55" spans="1:20" ht="14.1" customHeight="1" x14ac:dyDescent="0.25">
      <c r="A55" s="99"/>
      <c r="B55" s="100"/>
      <c r="C55" s="101"/>
      <c r="D55" s="152"/>
      <c r="S55" s="84"/>
      <c r="T55" s="84"/>
    </row>
    <row r="56" spans="1:20" ht="14.1" customHeight="1" x14ac:dyDescent="0.25">
      <c r="A56" s="99"/>
      <c r="B56" s="100"/>
      <c r="C56" s="101"/>
      <c r="D56" s="152"/>
      <c r="S56" s="84"/>
      <c r="T56" s="84"/>
    </row>
    <row r="57" spans="1:20" ht="14.1" customHeight="1" x14ac:dyDescent="0.25">
      <c r="A57" s="99"/>
      <c r="B57" s="100"/>
      <c r="C57" s="101"/>
      <c r="D57" s="152"/>
      <c r="S57" s="84"/>
      <c r="T57" s="84"/>
    </row>
    <row r="58" spans="1:20" ht="14.1" customHeight="1" x14ac:dyDescent="0.25">
      <c r="A58" s="99"/>
      <c r="B58" s="100"/>
      <c r="C58" s="101"/>
      <c r="D58" s="152"/>
      <c r="S58" s="84"/>
      <c r="T58" s="84"/>
    </row>
    <row r="59" spans="1:20" ht="14.1" customHeight="1" thickBot="1" x14ac:dyDescent="0.3">
      <c r="A59" s="102"/>
      <c r="B59" s="103"/>
      <c r="C59" s="104"/>
      <c r="D59" s="153"/>
      <c r="S59" s="84"/>
      <c r="T59" s="84"/>
    </row>
    <row r="60" spans="1:20" ht="14.1" customHeight="1" x14ac:dyDescent="0.25">
      <c r="A60" s="105">
        <v>5</v>
      </c>
      <c r="B60" s="106">
        <v>149.08000000000001</v>
      </c>
      <c r="C60" s="107" t="s">
        <v>45</v>
      </c>
      <c r="D60" s="154" t="s">
        <v>46</v>
      </c>
      <c r="S60" s="84"/>
      <c r="T60" s="84"/>
    </row>
    <row r="61" spans="1:20" ht="14.1" customHeight="1" thickBot="1" x14ac:dyDescent="0.3">
      <c r="A61" s="108">
        <v>241</v>
      </c>
      <c r="B61" s="109">
        <v>149.08000000000001</v>
      </c>
      <c r="C61" s="110" t="s">
        <v>47</v>
      </c>
      <c r="D61" s="155"/>
      <c r="S61" s="84"/>
      <c r="T61" s="84"/>
    </row>
    <row r="62" spans="1:20" ht="14.1" customHeight="1" x14ac:dyDescent="0.25">
      <c r="A62" s="105">
        <v>10</v>
      </c>
      <c r="B62" s="111">
        <v>149.761</v>
      </c>
      <c r="C62" s="107" t="s">
        <v>48</v>
      </c>
      <c r="D62" s="155"/>
      <c r="S62" s="84"/>
      <c r="T62" s="84"/>
    </row>
    <row r="63" spans="1:20" ht="14.1" customHeight="1" thickBot="1" x14ac:dyDescent="0.3">
      <c r="A63" s="112">
        <v>10</v>
      </c>
      <c r="B63" s="113">
        <v>138.761</v>
      </c>
      <c r="C63" s="110" t="s">
        <v>48</v>
      </c>
      <c r="D63" s="155"/>
      <c r="S63" s="84"/>
      <c r="T63" s="84"/>
    </row>
    <row r="64" spans="1:20" ht="14.1" customHeight="1" x14ac:dyDescent="0.25">
      <c r="A64" s="114">
        <v>0</v>
      </c>
      <c r="B64" s="115">
        <v>0</v>
      </c>
      <c r="C64" s="107" t="s">
        <v>62</v>
      </c>
      <c r="D64" s="155"/>
      <c r="S64" s="84"/>
      <c r="T64" s="84"/>
    </row>
    <row r="65" spans="1:20" ht="14.1" customHeight="1" thickBot="1" x14ac:dyDescent="0.3">
      <c r="A65" s="116">
        <v>0</v>
      </c>
      <c r="B65" s="117">
        <v>0</v>
      </c>
      <c r="C65" s="110" t="s">
        <v>62</v>
      </c>
      <c r="D65" s="155"/>
      <c r="S65" s="84"/>
      <c r="T65" s="84"/>
    </row>
    <row r="66" spans="1:20" ht="14.1" customHeight="1" x14ac:dyDescent="0.25">
      <c r="A66" s="114">
        <v>1</v>
      </c>
      <c r="B66" s="131">
        <v>149.99299999999999</v>
      </c>
      <c r="C66" s="119" t="s">
        <v>51</v>
      </c>
      <c r="D66" s="155"/>
      <c r="S66" s="84"/>
      <c r="T66" s="84"/>
    </row>
    <row r="67" spans="1:20" ht="14.1" customHeight="1" thickBot="1" x14ac:dyDescent="0.3">
      <c r="A67" s="116">
        <v>240</v>
      </c>
      <c r="B67" s="120">
        <v>149.251</v>
      </c>
      <c r="C67" s="121" t="s">
        <v>52</v>
      </c>
      <c r="D67" s="155"/>
      <c r="S67" s="84"/>
      <c r="T67" s="84"/>
    </row>
    <row r="68" spans="1:20" ht="14.1" customHeight="1" x14ac:dyDescent="0.25">
      <c r="A68" s="122" t="s">
        <v>53</v>
      </c>
      <c r="B68" s="123" t="s">
        <v>72</v>
      </c>
      <c r="C68" s="124"/>
      <c r="D68" s="155"/>
      <c r="S68" s="84"/>
      <c r="T68" s="84"/>
    </row>
    <row r="69" spans="1:20" ht="14.1" customHeight="1" x14ac:dyDescent="0.25">
      <c r="A69" s="125" t="s">
        <v>55</v>
      </c>
      <c r="B69" s="126" t="s">
        <v>73</v>
      </c>
      <c r="C69" s="127"/>
      <c r="D69" s="155"/>
      <c r="S69" s="84"/>
      <c r="T69" s="84"/>
    </row>
    <row r="70" spans="1:20" ht="14.1" customHeight="1" x14ac:dyDescent="0.25">
      <c r="A70" s="125" t="s">
        <v>57</v>
      </c>
      <c r="B70" s="126"/>
      <c r="C70" s="127"/>
      <c r="D70" s="155"/>
      <c r="S70" s="84"/>
      <c r="T70" s="84"/>
    </row>
    <row r="71" spans="1:20" ht="14.1" customHeight="1" thickBot="1" x14ac:dyDescent="0.3">
      <c r="A71" s="157" t="s">
        <v>74</v>
      </c>
      <c r="B71" s="158"/>
      <c r="C71" s="159"/>
      <c r="D71" s="156"/>
      <c r="S71" s="84"/>
      <c r="T71" s="84"/>
    </row>
    <row r="72" spans="1:20" x14ac:dyDescent="0.25">
      <c r="A72" s="128" t="s">
        <v>59</v>
      </c>
      <c r="B72" s="84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</row>
    <row r="74" spans="1:20" x14ac:dyDescent="0.25">
      <c r="B74" s="129"/>
    </row>
    <row r="75" spans="1:20" x14ac:dyDescent="0.25">
      <c r="B75" s="130"/>
    </row>
    <row r="76" spans="1:20" x14ac:dyDescent="0.25">
      <c r="B76" s="130"/>
    </row>
    <row r="77" spans="1:20" x14ac:dyDescent="0.25">
      <c r="A77" s="129">
        <v>152.77199999999999</v>
      </c>
    </row>
    <row r="78" spans="1:20" x14ac:dyDescent="0.25">
      <c r="A78" s="129">
        <v>146.77000000000001</v>
      </c>
    </row>
    <row r="79" spans="1:20" x14ac:dyDescent="0.25">
      <c r="A79" s="129">
        <f>(A77-A78)</f>
        <v>6.0019999999999811</v>
      </c>
    </row>
  </sheetData>
  <mergeCells count="4">
    <mergeCell ref="A1:S1"/>
    <mergeCell ref="D2:D59"/>
    <mergeCell ref="D60:D71"/>
    <mergeCell ref="A71:C71"/>
  </mergeCells>
  <printOptions horizontalCentered="1" verticalCentered="1"/>
  <pageMargins left="0.19685039370078741" right="0.19685039370078741" top="0.51181102362204722" bottom="0.74803149606299213" header="0" footer="0"/>
  <pageSetup scale="50" orientation="landscape" blackAndWhite="1" horizontalDpi="1200" verticalDpi="1200" r:id="rId1"/>
  <headerFooter alignWithMargins="0">
    <oddFooter>&amp;L&amp;A&amp;CInformacion confidencial de hidrologia - IDEAM - &amp;D&amp;R1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79"/>
  <sheetViews>
    <sheetView showGridLines="0" zoomScale="85" zoomScaleNormal="85" workbookViewId="0">
      <pane ySplit="1" topLeftCell="A36" activePane="bottomLeft" state="frozen"/>
      <selection activeCell="X54" activeCellId="1" sqref="A1:S1 X54"/>
      <selection pane="bottomLeft" activeCell="B58" sqref="B58"/>
    </sheetView>
  </sheetViews>
  <sheetFormatPr baseColWidth="10" defaultRowHeight="13.2" x14ac:dyDescent="0.25"/>
  <cols>
    <col min="1" max="1" width="12.109375" style="75" customWidth="1"/>
    <col min="2" max="2" width="10.88671875" style="75" customWidth="1"/>
    <col min="3" max="3" width="18.5546875" style="75" customWidth="1"/>
    <col min="4" max="4" width="5.6640625" style="75" customWidth="1"/>
    <col min="5" max="5" width="14.6640625" style="75" customWidth="1"/>
    <col min="6" max="6" width="14.44140625" style="75" customWidth="1"/>
    <col min="7" max="7" width="15.33203125" style="75" customWidth="1"/>
    <col min="8" max="8" width="14.88671875" style="75" customWidth="1"/>
    <col min="9" max="9" width="12.6640625" style="75" customWidth="1"/>
    <col min="10" max="10" width="13.5546875" style="75" customWidth="1"/>
    <col min="11" max="11" width="19" style="75" customWidth="1"/>
    <col min="12" max="12" width="11.44140625" style="75"/>
    <col min="13" max="13" width="15" style="75" customWidth="1"/>
    <col min="14" max="14" width="13.6640625" style="75" customWidth="1"/>
    <col min="15" max="15" width="14.109375" style="75" customWidth="1"/>
    <col min="16" max="18" width="11.44140625" style="75"/>
    <col min="19" max="19" width="13.6640625" style="75" customWidth="1"/>
    <col min="20" max="20" width="2.6640625" style="75" customWidth="1"/>
    <col min="21" max="256" width="11.44140625" style="75"/>
    <col min="257" max="257" width="12.109375" style="75" customWidth="1"/>
    <col min="258" max="258" width="10.88671875" style="75" customWidth="1"/>
    <col min="259" max="259" width="18.5546875" style="75" customWidth="1"/>
    <col min="260" max="260" width="5.6640625" style="75" customWidth="1"/>
    <col min="261" max="261" width="14.6640625" style="75" customWidth="1"/>
    <col min="262" max="262" width="14.44140625" style="75" customWidth="1"/>
    <col min="263" max="263" width="15.33203125" style="75" customWidth="1"/>
    <col min="264" max="264" width="14.88671875" style="75" customWidth="1"/>
    <col min="265" max="265" width="12.6640625" style="75" customWidth="1"/>
    <col min="266" max="266" width="13.5546875" style="75" customWidth="1"/>
    <col min="267" max="267" width="19" style="75" customWidth="1"/>
    <col min="268" max="268" width="11.44140625" style="75"/>
    <col min="269" max="269" width="15" style="75" customWidth="1"/>
    <col min="270" max="270" width="13.6640625" style="75" customWidth="1"/>
    <col min="271" max="271" width="14.109375" style="75" customWidth="1"/>
    <col min="272" max="274" width="11.44140625" style="75"/>
    <col min="275" max="275" width="13.6640625" style="75" customWidth="1"/>
    <col min="276" max="276" width="2.6640625" style="75" customWidth="1"/>
    <col min="277" max="512" width="11.44140625" style="75"/>
    <col min="513" max="513" width="12.109375" style="75" customWidth="1"/>
    <col min="514" max="514" width="10.88671875" style="75" customWidth="1"/>
    <col min="515" max="515" width="18.5546875" style="75" customWidth="1"/>
    <col min="516" max="516" width="5.6640625" style="75" customWidth="1"/>
    <col min="517" max="517" width="14.6640625" style="75" customWidth="1"/>
    <col min="518" max="518" width="14.44140625" style="75" customWidth="1"/>
    <col min="519" max="519" width="15.33203125" style="75" customWidth="1"/>
    <col min="520" max="520" width="14.88671875" style="75" customWidth="1"/>
    <col min="521" max="521" width="12.6640625" style="75" customWidth="1"/>
    <col min="522" max="522" width="13.5546875" style="75" customWidth="1"/>
    <col min="523" max="523" width="19" style="75" customWidth="1"/>
    <col min="524" max="524" width="11.44140625" style="75"/>
    <col min="525" max="525" width="15" style="75" customWidth="1"/>
    <col min="526" max="526" width="13.6640625" style="75" customWidth="1"/>
    <col min="527" max="527" width="14.109375" style="75" customWidth="1"/>
    <col min="528" max="530" width="11.44140625" style="75"/>
    <col min="531" max="531" width="13.6640625" style="75" customWidth="1"/>
    <col min="532" max="532" width="2.6640625" style="75" customWidth="1"/>
    <col min="533" max="768" width="11.44140625" style="75"/>
    <col min="769" max="769" width="12.109375" style="75" customWidth="1"/>
    <col min="770" max="770" width="10.88671875" style="75" customWidth="1"/>
    <col min="771" max="771" width="18.5546875" style="75" customWidth="1"/>
    <col min="772" max="772" width="5.6640625" style="75" customWidth="1"/>
    <col min="773" max="773" width="14.6640625" style="75" customWidth="1"/>
    <col min="774" max="774" width="14.44140625" style="75" customWidth="1"/>
    <col min="775" max="775" width="15.33203125" style="75" customWidth="1"/>
    <col min="776" max="776" width="14.88671875" style="75" customWidth="1"/>
    <col min="777" max="777" width="12.6640625" style="75" customWidth="1"/>
    <col min="778" max="778" width="13.5546875" style="75" customWidth="1"/>
    <col min="779" max="779" width="19" style="75" customWidth="1"/>
    <col min="780" max="780" width="11.44140625" style="75"/>
    <col min="781" max="781" width="15" style="75" customWidth="1"/>
    <col min="782" max="782" width="13.6640625" style="75" customWidth="1"/>
    <col min="783" max="783" width="14.109375" style="75" customWidth="1"/>
    <col min="784" max="786" width="11.44140625" style="75"/>
    <col min="787" max="787" width="13.6640625" style="75" customWidth="1"/>
    <col min="788" max="788" width="2.6640625" style="75" customWidth="1"/>
    <col min="789" max="1024" width="11.44140625" style="75"/>
    <col min="1025" max="1025" width="12.109375" style="75" customWidth="1"/>
    <col min="1026" max="1026" width="10.88671875" style="75" customWidth="1"/>
    <col min="1027" max="1027" width="18.5546875" style="75" customWidth="1"/>
    <col min="1028" max="1028" width="5.6640625" style="75" customWidth="1"/>
    <col min="1029" max="1029" width="14.6640625" style="75" customWidth="1"/>
    <col min="1030" max="1030" width="14.44140625" style="75" customWidth="1"/>
    <col min="1031" max="1031" width="15.33203125" style="75" customWidth="1"/>
    <col min="1032" max="1032" width="14.88671875" style="75" customWidth="1"/>
    <col min="1033" max="1033" width="12.6640625" style="75" customWidth="1"/>
    <col min="1034" max="1034" width="13.5546875" style="75" customWidth="1"/>
    <col min="1035" max="1035" width="19" style="75" customWidth="1"/>
    <col min="1036" max="1036" width="11.44140625" style="75"/>
    <col min="1037" max="1037" width="15" style="75" customWidth="1"/>
    <col min="1038" max="1038" width="13.6640625" style="75" customWidth="1"/>
    <col min="1039" max="1039" width="14.109375" style="75" customWidth="1"/>
    <col min="1040" max="1042" width="11.44140625" style="75"/>
    <col min="1043" max="1043" width="13.6640625" style="75" customWidth="1"/>
    <col min="1044" max="1044" width="2.6640625" style="75" customWidth="1"/>
    <col min="1045" max="1280" width="11.44140625" style="75"/>
    <col min="1281" max="1281" width="12.109375" style="75" customWidth="1"/>
    <col min="1282" max="1282" width="10.88671875" style="75" customWidth="1"/>
    <col min="1283" max="1283" width="18.5546875" style="75" customWidth="1"/>
    <col min="1284" max="1284" width="5.6640625" style="75" customWidth="1"/>
    <col min="1285" max="1285" width="14.6640625" style="75" customWidth="1"/>
    <col min="1286" max="1286" width="14.44140625" style="75" customWidth="1"/>
    <col min="1287" max="1287" width="15.33203125" style="75" customWidth="1"/>
    <col min="1288" max="1288" width="14.88671875" style="75" customWidth="1"/>
    <col min="1289" max="1289" width="12.6640625" style="75" customWidth="1"/>
    <col min="1290" max="1290" width="13.5546875" style="75" customWidth="1"/>
    <col min="1291" max="1291" width="19" style="75" customWidth="1"/>
    <col min="1292" max="1292" width="11.44140625" style="75"/>
    <col min="1293" max="1293" width="15" style="75" customWidth="1"/>
    <col min="1294" max="1294" width="13.6640625" style="75" customWidth="1"/>
    <col min="1295" max="1295" width="14.109375" style="75" customWidth="1"/>
    <col min="1296" max="1298" width="11.44140625" style="75"/>
    <col min="1299" max="1299" width="13.6640625" style="75" customWidth="1"/>
    <col min="1300" max="1300" width="2.6640625" style="75" customWidth="1"/>
    <col min="1301" max="1536" width="11.44140625" style="75"/>
    <col min="1537" max="1537" width="12.109375" style="75" customWidth="1"/>
    <col min="1538" max="1538" width="10.88671875" style="75" customWidth="1"/>
    <col min="1539" max="1539" width="18.5546875" style="75" customWidth="1"/>
    <col min="1540" max="1540" width="5.6640625" style="75" customWidth="1"/>
    <col min="1541" max="1541" width="14.6640625" style="75" customWidth="1"/>
    <col min="1542" max="1542" width="14.44140625" style="75" customWidth="1"/>
    <col min="1543" max="1543" width="15.33203125" style="75" customWidth="1"/>
    <col min="1544" max="1544" width="14.88671875" style="75" customWidth="1"/>
    <col min="1545" max="1545" width="12.6640625" style="75" customWidth="1"/>
    <col min="1546" max="1546" width="13.5546875" style="75" customWidth="1"/>
    <col min="1547" max="1547" width="19" style="75" customWidth="1"/>
    <col min="1548" max="1548" width="11.44140625" style="75"/>
    <col min="1549" max="1549" width="15" style="75" customWidth="1"/>
    <col min="1550" max="1550" width="13.6640625" style="75" customWidth="1"/>
    <col min="1551" max="1551" width="14.109375" style="75" customWidth="1"/>
    <col min="1552" max="1554" width="11.44140625" style="75"/>
    <col min="1555" max="1555" width="13.6640625" style="75" customWidth="1"/>
    <col min="1556" max="1556" width="2.6640625" style="75" customWidth="1"/>
    <col min="1557" max="1792" width="11.44140625" style="75"/>
    <col min="1793" max="1793" width="12.109375" style="75" customWidth="1"/>
    <col min="1794" max="1794" width="10.88671875" style="75" customWidth="1"/>
    <col min="1795" max="1795" width="18.5546875" style="75" customWidth="1"/>
    <col min="1796" max="1796" width="5.6640625" style="75" customWidth="1"/>
    <col min="1797" max="1797" width="14.6640625" style="75" customWidth="1"/>
    <col min="1798" max="1798" width="14.44140625" style="75" customWidth="1"/>
    <col min="1799" max="1799" width="15.33203125" style="75" customWidth="1"/>
    <col min="1800" max="1800" width="14.88671875" style="75" customWidth="1"/>
    <col min="1801" max="1801" width="12.6640625" style="75" customWidth="1"/>
    <col min="1802" max="1802" width="13.5546875" style="75" customWidth="1"/>
    <col min="1803" max="1803" width="19" style="75" customWidth="1"/>
    <col min="1804" max="1804" width="11.44140625" style="75"/>
    <col min="1805" max="1805" width="15" style="75" customWidth="1"/>
    <col min="1806" max="1806" width="13.6640625" style="75" customWidth="1"/>
    <col min="1807" max="1807" width="14.109375" style="75" customWidth="1"/>
    <col min="1808" max="1810" width="11.44140625" style="75"/>
    <col min="1811" max="1811" width="13.6640625" style="75" customWidth="1"/>
    <col min="1812" max="1812" width="2.6640625" style="75" customWidth="1"/>
    <col min="1813" max="2048" width="11.44140625" style="75"/>
    <col min="2049" max="2049" width="12.109375" style="75" customWidth="1"/>
    <col min="2050" max="2050" width="10.88671875" style="75" customWidth="1"/>
    <col min="2051" max="2051" width="18.5546875" style="75" customWidth="1"/>
    <col min="2052" max="2052" width="5.6640625" style="75" customWidth="1"/>
    <col min="2053" max="2053" width="14.6640625" style="75" customWidth="1"/>
    <col min="2054" max="2054" width="14.44140625" style="75" customWidth="1"/>
    <col min="2055" max="2055" width="15.33203125" style="75" customWidth="1"/>
    <col min="2056" max="2056" width="14.88671875" style="75" customWidth="1"/>
    <col min="2057" max="2057" width="12.6640625" style="75" customWidth="1"/>
    <col min="2058" max="2058" width="13.5546875" style="75" customWidth="1"/>
    <col min="2059" max="2059" width="19" style="75" customWidth="1"/>
    <col min="2060" max="2060" width="11.44140625" style="75"/>
    <col min="2061" max="2061" width="15" style="75" customWidth="1"/>
    <col min="2062" max="2062" width="13.6640625" style="75" customWidth="1"/>
    <col min="2063" max="2063" width="14.109375" style="75" customWidth="1"/>
    <col min="2064" max="2066" width="11.44140625" style="75"/>
    <col min="2067" max="2067" width="13.6640625" style="75" customWidth="1"/>
    <col min="2068" max="2068" width="2.6640625" style="75" customWidth="1"/>
    <col min="2069" max="2304" width="11.44140625" style="75"/>
    <col min="2305" max="2305" width="12.109375" style="75" customWidth="1"/>
    <col min="2306" max="2306" width="10.88671875" style="75" customWidth="1"/>
    <col min="2307" max="2307" width="18.5546875" style="75" customWidth="1"/>
    <col min="2308" max="2308" width="5.6640625" style="75" customWidth="1"/>
    <col min="2309" max="2309" width="14.6640625" style="75" customWidth="1"/>
    <col min="2310" max="2310" width="14.44140625" style="75" customWidth="1"/>
    <col min="2311" max="2311" width="15.33203125" style="75" customWidth="1"/>
    <col min="2312" max="2312" width="14.88671875" style="75" customWidth="1"/>
    <col min="2313" max="2313" width="12.6640625" style="75" customWidth="1"/>
    <col min="2314" max="2314" width="13.5546875" style="75" customWidth="1"/>
    <col min="2315" max="2315" width="19" style="75" customWidth="1"/>
    <col min="2316" max="2316" width="11.44140625" style="75"/>
    <col min="2317" max="2317" width="15" style="75" customWidth="1"/>
    <col min="2318" max="2318" width="13.6640625" style="75" customWidth="1"/>
    <col min="2319" max="2319" width="14.109375" style="75" customWidth="1"/>
    <col min="2320" max="2322" width="11.44140625" style="75"/>
    <col min="2323" max="2323" width="13.6640625" style="75" customWidth="1"/>
    <col min="2324" max="2324" width="2.6640625" style="75" customWidth="1"/>
    <col min="2325" max="2560" width="11.44140625" style="75"/>
    <col min="2561" max="2561" width="12.109375" style="75" customWidth="1"/>
    <col min="2562" max="2562" width="10.88671875" style="75" customWidth="1"/>
    <col min="2563" max="2563" width="18.5546875" style="75" customWidth="1"/>
    <col min="2564" max="2564" width="5.6640625" style="75" customWidth="1"/>
    <col min="2565" max="2565" width="14.6640625" style="75" customWidth="1"/>
    <col min="2566" max="2566" width="14.44140625" style="75" customWidth="1"/>
    <col min="2567" max="2567" width="15.33203125" style="75" customWidth="1"/>
    <col min="2568" max="2568" width="14.88671875" style="75" customWidth="1"/>
    <col min="2569" max="2569" width="12.6640625" style="75" customWidth="1"/>
    <col min="2570" max="2570" width="13.5546875" style="75" customWidth="1"/>
    <col min="2571" max="2571" width="19" style="75" customWidth="1"/>
    <col min="2572" max="2572" width="11.44140625" style="75"/>
    <col min="2573" max="2573" width="15" style="75" customWidth="1"/>
    <col min="2574" max="2574" width="13.6640625" style="75" customWidth="1"/>
    <col min="2575" max="2575" width="14.109375" style="75" customWidth="1"/>
    <col min="2576" max="2578" width="11.44140625" style="75"/>
    <col min="2579" max="2579" width="13.6640625" style="75" customWidth="1"/>
    <col min="2580" max="2580" width="2.6640625" style="75" customWidth="1"/>
    <col min="2581" max="2816" width="11.44140625" style="75"/>
    <col min="2817" max="2817" width="12.109375" style="75" customWidth="1"/>
    <col min="2818" max="2818" width="10.88671875" style="75" customWidth="1"/>
    <col min="2819" max="2819" width="18.5546875" style="75" customWidth="1"/>
    <col min="2820" max="2820" width="5.6640625" style="75" customWidth="1"/>
    <col min="2821" max="2821" width="14.6640625" style="75" customWidth="1"/>
    <col min="2822" max="2822" width="14.44140625" style="75" customWidth="1"/>
    <col min="2823" max="2823" width="15.33203125" style="75" customWidth="1"/>
    <col min="2824" max="2824" width="14.88671875" style="75" customWidth="1"/>
    <col min="2825" max="2825" width="12.6640625" style="75" customWidth="1"/>
    <col min="2826" max="2826" width="13.5546875" style="75" customWidth="1"/>
    <col min="2827" max="2827" width="19" style="75" customWidth="1"/>
    <col min="2828" max="2828" width="11.44140625" style="75"/>
    <col min="2829" max="2829" width="15" style="75" customWidth="1"/>
    <col min="2830" max="2830" width="13.6640625" style="75" customWidth="1"/>
    <col min="2831" max="2831" width="14.109375" style="75" customWidth="1"/>
    <col min="2832" max="2834" width="11.44140625" style="75"/>
    <col min="2835" max="2835" width="13.6640625" style="75" customWidth="1"/>
    <col min="2836" max="2836" width="2.6640625" style="75" customWidth="1"/>
    <col min="2837" max="3072" width="11.44140625" style="75"/>
    <col min="3073" max="3073" width="12.109375" style="75" customWidth="1"/>
    <col min="3074" max="3074" width="10.88671875" style="75" customWidth="1"/>
    <col min="3075" max="3075" width="18.5546875" style="75" customWidth="1"/>
    <col min="3076" max="3076" width="5.6640625" style="75" customWidth="1"/>
    <col min="3077" max="3077" width="14.6640625" style="75" customWidth="1"/>
    <col min="3078" max="3078" width="14.44140625" style="75" customWidth="1"/>
    <col min="3079" max="3079" width="15.33203125" style="75" customWidth="1"/>
    <col min="3080" max="3080" width="14.88671875" style="75" customWidth="1"/>
    <col min="3081" max="3081" width="12.6640625" style="75" customWidth="1"/>
    <col min="3082" max="3082" width="13.5546875" style="75" customWidth="1"/>
    <col min="3083" max="3083" width="19" style="75" customWidth="1"/>
    <col min="3084" max="3084" width="11.44140625" style="75"/>
    <col min="3085" max="3085" width="15" style="75" customWidth="1"/>
    <col min="3086" max="3086" width="13.6640625" style="75" customWidth="1"/>
    <col min="3087" max="3087" width="14.109375" style="75" customWidth="1"/>
    <col min="3088" max="3090" width="11.44140625" style="75"/>
    <col min="3091" max="3091" width="13.6640625" style="75" customWidth="1"/>
    <col min="3092" max="3092" width="2.6640625" style="75" customWidth="1"/>
    <col min="3093" max="3328" width="11.44140625" style="75"/>
    <col min="3329" max="3329" width="12.109375" style="75" customWidth="1"/>
    <col min="3330" max="3330" width="10.88671875" style="75" customWidth="1"/>
    <col min="3331" max="3331" width="18.5546875" style="75" customWidth="1"/>
    <col min="3332" max="3332" width="5.6640625" style="75" customWidth="1"/>
    <col min="3333" max="3333" width="14.6640625" style="75" customWidth="1"/>
    <col min="3334" max="3334" width="14.44140625" style="75" customWidth="1"/>
    <col min="3335" max="3335" width="15.33203125" style="75" customWidth="1"/>
    <col min="3336" max="3336" width="14.88671875" style="75" customWidth="1"/>
    <col min="3337" max="3337" width="12.6640625" style="75" customWidth="1"/>
    <col min="3338" max="3338" width="13.5546875" style="75" customWidth="1"/>
    <col min="3339" max="3339" width="19" style="75" customWidth="1"/>
    <col min="3340" max="3340" width="11.44140625" style="75"/>
    <col min="3341" max="3341" width="15" style="75" customWidth="1"/>
    <col min="3342" max="3342" width="13.6640625" style="75" customWidth="1"/>
    <col min="3343" max="3343" width="14.109375" style="75" customWidth="1"/>
    <col min="3344" max="3346" width="11.44140625" style="75"/>
    <col min="3347" max="3347" width="13.6640625" style="75" customWidth="1"/>
    <col min="3348" max="3348" width="2.6640625" style="75" customWidth="1"/>
    <col min="3349" max="3584" width="11.44140625" style="75"/>
    <col min="3585" max="3585" width="12.109375" style="75" customWidth="1"/>
    <col min="3586" max="3586" width="10.88671875" style="75" customWidth="1"/>
    <col min="3587" max="3587" width="18.5546875" style="75" customWidth="1"/>
    <col min="3588" max="3588" width="5.6640625" style="75" customWidth="1"/>
    <col min="3589" max="3589" width="14.6640625" style="75" customWidth="1"/>
    <col min="3590" max="3590" width="14.44140625" style="75" customWidth="1"/>
    <col min="3591" max="3591" width="15.33203125" style="75" customWidth="1"/>
    <col min="3592" max="3592" width="14.88671875" style="75" customWidth="1"/>
    <col min="3593" max="3593" width="12.6640625" style="75" customWidth="1"/>
    <col min="3594" max="3594" width="13.5546875" style="75" customWidth="1"/>
    <col min="3595" max="3595" width="19" style="75" customWidth="1"/>
    <col min="3596" max="3596" width="11.44140625" style="75"/>
    <col min="3597" max="3597" width="15" style="75" customWidth="1"/>
    <col min="3598" max="3598" width="13.6640625" style="75" customWidth="1"/>
    <col min="3599" max="3599" width="14.109375" style="75" customWidth="1"/>
    <col min="3600" max="3602" width="11.44140625" style="75"/>
    <col min="3603" max="3603" width="13.6640625" style="75" customWidth="1"/>
    <col min="3604" max="3604" width="2.6640625" style="75" customWidth="1"/>
    <col min="3605" max="3840" width="11.44140625" style="75"/>
    <col min="3841" max="3841" width="12.109375" style="75" customWidth="1"/>
    <col min="3842" max="3842" width="10.88671875" style="75" customWidth="1"/>
    <col min="3843" max="3843" width="18.5546875" style="75" customWidth="1"/>
    <col min="3844" max="3844" width="5.6640625" style="75" customWidth="1"/>
    <col min="3845" max="3845" width="14.6640625" style="75" customWidth="1"/>
    <col min="3846" max="3846" width="14.44140625" style="75" customWidth="1"/>
    <col min="3847" max="3847" width="15.33203125" style="75" customWidth="1"/>
    <col min="3848" max="3848" width="14.88671875" style="75" customWidth="1"/>
    <col min="3849" max="3849" width="12.6640625" style="75" customWidth="1"/>
    <col min="3850" max="3850" width="13.5546875" style="75" customWidth="1"/>
    <col min="3851" max="3851" width="19" style="75" customWidth="1"/>
    <col min="3852" max="3852" width="11.44140625" style="75"/>
    <col min="3853" max="3853" width="15" style="75" customWidth="1"/>
    <col min="3854" max="3854" width="13.6640625" style="75" customWidth="1"/>
    <col min="3855" max="3855" width="14.109375" style="75" customWidth="1"/>
    <col min="3856" max="3858" width="11.44140625" style="75"/>
    <col min="3859" max="3859" width="13.6640625" style="75" customWidth="1"/>
    <col min="3860" max="3860" width="2.6640625" style="75" customWidth="1"/>
    <col min="3861" max="4096" width="11.44140625" style="75"/>
    <col min="4097" max="4097" width="12.109375" style="75" customWidth="1"/>
    <col min="4098" max="4098" width="10.88671875" style="75" customWidth="1"/>
    <col min="4099" max="4099" width="18.5546875" style="75" customWidth="1"/>
    <col min="4100" max="4100" width="5.6640625" style="75" customWidth="1"/>
    <col min="4101" max="4101" width="14.6640625" style="75" customWidth="1"/>
    <col min="4102" max="4102" width="14.44140625" style="75" customWidth="1"/>
    <col min="4103" max="4103" width="15.33203125" style="75" customWidth="1"/>
    <col min="4104" max="4104" width="14.88671875" style="75" customWidth="1"/>
    <col min="4105" max="4105" width="12.6640625" style="75" customWidth="1"/>
    <col min="4106" max="4106" width="13.5546875" style="75" customWidth="1"/>
    <col min="4107" max="4107" width="19" style="75" customWidth="1"/>
    <col min="4108" max="4108" width="11.44140625" style="75"/>
    <col min="4109" max="4109" width="15" style="75" customWidth="1"/>
    <col min="4110" max="4110" width="13.6640625" style="75" customWidth="1"/>
    <col min="4111" max="4111" width="14.109375" style="75" customWidth="1"/>
    <col min="4112" max="4114" width="11.44140625" style="75"/>
    <col min="4115" max="4115" width="13.6640625" style="75" customWidth="1"/>
    <col min="4116" max="4116" width="2.6640625" style="75" customWidth="1"/>
    <col min="4117" max="4352" width="11.44140625" style="75"/>
    <col min="4353" max="4353" width="12.109375" style="75" customWidth="1"/>
    <col min="4354" max="4354" width="10.88671875" style="75" customWidth="1"/>
    <col min="4355" max="4355" width="18.5546875" style="75" customWidth="1"/>
    <col min="4356" max="4356" width="5.6640625" style="75" customWidth="1"/>
    <col min="4357" max="4357" width="14.6640625" style="75" customWidth="1"/>
    <col min="4358" max="4358" width="14.44140625" style="75" customWidth="1"/>
    <col min="4359" max="4359" width="15.33203125" style="75" customWidth="1"/>
    <col min="4360" max="4360" width="14.88671875" style="75" customWidth="1"/>
    <col min="4361" max="4361" width="12.6640625" style="75" customWidth="1"/>
    <col min="4362" max="4362" width="13.5546875" style="75" customWidth="1"/>
    <col min="4363" max="4363" width="19" style="75" customWidth="1"/>
    <col min="4364" max="4364" width="11.44140625" style="75"/>
    <col min="4365" max="4365" width="15" style="75" customWidth="1"/>
    <col min="4366" max="4366" width="13.6640625" style="75" customWidth="1"/>
    <col min="4367" max="4367" width="14.109375" style="75" customWidth="1"/>
    <col min="4368" max="4370" width="11.44140625" style="75"/>
    <col min="4371" max="4371" width="13.6640625" style="75" customWidth="1"/>
    <col min="4372" max="4372" width="2.6640625" style="75" customWidth="1"/>
    <col min="4373" max="4608" width="11.44140625" style="75"/>
    <col min="4609" max="4609" width="12.109375" style="75" customWidth="1"/>
    <col min="4610" max="4610" width="10.88671875" style="75" customWidth="1"/>
    <col min="4611" max="4611" width="18.5546875" style="75" customWidth="1"/>
    <col min="4612" max="4612" width="5.6640625" style="75" customWidth="1"/>
    <col min="4613" max="4613" width="14.6640625" style="75" customWidth="1"/>
    <col min="4614" max="4614" width="14.44140625" style="75" customWidth="1"/>
    <col min="4615" max="4615" width="15.33203125" style="75" customWidth="1"/>
    <col min="4616" max="4616" width="14.88671875" style="75" customWidth="1"/>
    <col min="4617" max="4617" width="12.6640625" style="75" customWidth="1"/>
    <col min="4618" max="4618" width="13.5546875" style="75" customWidth="1"/>
    <col min="4619" max="4619" width="19" style="75" customWidth="1"/>
    <col min="4620" max="4620" width="11.44140625" style="75"/>
    <col min="4621" max="4621" width="15" style="75" customWidth="1"/>
    <col min="4622" max="4622" width="13.6640625" style="75" customWidth="1"/>
    <col min="4623" max="4623" width="14.109375" style="75" customWidth="1"/>
    <col min="4624" max="4626" width="11.44140625" style="75"/>
    <col min="4627" max="4627" width="13.6640625" style="75" customWidth="1"/>
    <col min="4628" max="4628" width="2.6640625" style="75" customWidth="1"/>
    <col min="4629" max="4864" width="11.44140625" style="75"/>
    <col min="4865" max="4865" width="12.109375" style="75" customWidth="1"/>
    <col min="4866" max="4866" width="10.88671875" style="75" customWidth="1"/>
    <col min="4867" max="4867" width="18.5546875" style="75" customWidth="1"/>
    <col min="4868" max="4868" width="5.6640625" style="75" customWidth="1"/>
    <col min="4869" max="4869" width="14.6640625" style="75" customWidth="1"/>
    <col min="4870" max="4870" width="14.44140625" style="75" customWidth="1"/>
    <col min="4871" max="4871" width="15.33203125" style="75" customWidth="1"/>
    <col min="4872" max="4872" width="14.88671875" style="75" customWidth="1"/>
    <col min="4873" max="4873" width="12.6640625" style="75" customWidth="1"/>
    <col min="4874" max="4874" width="13.5546875" style="75" customWidth="1"/>
    <col min="4875" max="4875" width="19" style="75" customWidth="1"/>
    <col min="4876" max="4876" width="11.44140625" style="75"/>
    <col min="4877" max="4877" width="15" style="75" customWidth="1"/>
    <col min="4878" max="4878" width="13.6640625" style="75" customWidth="1"/>
    <col min="4879" max="4879" width="14.109375" style="75" customWidth="1"/>
    <col min="4880" max="4882" width="11.44140625" style="75"/>
    <col min="4883" max="4883" width="13.6640625" style="75" customWidth="1"/>
    <col min="4884" max="4884" width="2.6640625" style="75" customWidth="1"/>
    <col min="4885" max="5120" width="11.44140625" style="75"/>
    <col min="5121" max="5121" width="12.109375" style="75" customWidth="1"/>
    <col min="5122" max="5122" width="10.88671875" style="75" customWidth="1"/>
    <col min="5123" max="5123" width="18.5546875" style="75" customWidth="1"/>
    <col min="5124" max="5124" width="5.6640625" style="75" customWidth="1"/>
    <col min="5125" max="5125" width="14.6640625" style="75" customWidth="1"/>
    <col min="5126" max="5126" width="14.44140625" style="75" customWidth="1"/>
    <col min="5127" max="5127" width="15.33203125" style="75" customWidth="1"/>
    <col min="5128" max="5128" width="14.88671875" style="75" customWidth="1"/>
    <col min="5129" max="5129" width="12.6640625" style="75" customWidth="1"/>
    <col min="5130" max="5130" width="13.5546875" style="75" customWidth="1"/>
    <col min="5131" max="5131" width="19" style="75" customWidth="1"/>
    <col min="5132" max="5132" width="11.44140625" style="75"/>
    <col min="5133" max="5133" width="15" style="75" customWidth="1"/>
    <col min="5134" max="5134" width="13.6640625" style="75" customWidth="1"/>
    <col min="5135" max="5135" width="14.109375" style="75" customWidth="1"/>
    <col min="5136" max="5138" width="11.44140625" style="75"/>
    <col min="5139" max="5139" width="13.6640625" style="75" customWidth="1"/>
    <col min="5140" max="5140" width="2.6640625" style="75" customWidth="1"/>
    <col min="5141" max="5376" width="11.44140625" style="75"/>
    <col min="5377" max="5377" width="12.109375" style="75" customWidth="1"/>
    <col min="5378" max="5378" width="10.88671875" style="75" customWidth="1"/>
    <col min="5379" max="5379" width="18.5546875" style="75" customWidth="1"/>
    <col min="5380" max="5380" width="5.6640625" style="75" customWidth="1"/>
    <col min="5381" max="5381" width="14.6640625" style="75" customWidth="1"/>
    <col min="5382" max="5382" width="14.44140625" style="75" customWidth="1"/>
    <col min="5383" max="5383" width="15.33203125" style="75" customWidth="1"/>
    <col min="5384" max="5384" width="14.88671875" style="75" customWidth="1"/>
    <col min="5385" max="5385" width="12.6640625" style="75" customWidth="1"/>
    <col min="5386" max="5386" width="13.5546875" style="75" customWidth="1"/>
    <col min="5387" max="5387" width="19" style="75" customWidth="1"/>
    <col min="5388" max="5388" width="11.44140625" style="75"/>
    <col min="5389" max="5389" width="15" style="75" customWidth="1"/>
    <col min="5390" max="5390" width="13.6640625" style="75" customWidth="1"/>
    <col min="5391" max="5391" width="14.109375" style="75" customWidth="1"/>
    <col min="5392" max="5394" width="11.44140625" style="75"/>
    <col min="5395" max="5395" width="13.6640625" style="75" customWidth="1"/>
    <col min="5396" max="5396" width="2.6640625" style="75" customWidth="1"/>
    <col min="5397" max="5632" width="11.44140625" style="75"/>
    <col min="5633" max="5633" width="12.109375" style="75" customWidth="1"/>
    <col min="5634" max="5634" width="10.88671875" style="75" customWidth="1"/>
    <col min="5635" max="5635" width="18.5546875" style="75" customWidth="1"/>
    <col min="5636" max="5636" width="5.6640625" style="75" customWidth="1"/>
    <col min="5637" max="5637" width="14.6640625" style="75" customWidth="1"/>
    <col min="5638" max="5638" width="14.44140625" style="75" customWidth="1"/>
    <col min="5639" max="5639" width="15.33203125" style="75" customWidth="1"/>
    <col min="5640" max="5640" width="14.88671875" style="75" customWidth="1"/>
    <col min="5641" max="5641" width="12.6640625" style="75" customWidth="1"/>
    <col min="5642" max="5642" width="13.5546875" style="75" customWidth="1"/>
    <col min="5643" max="5643" width="19" style="75" customWidth="1"/>
    <col min="5644" max="5644" width="11.44140625" style="75"/>
    <col min="5645" max="5645" width="15" style="75" customWidth="1"/>
    <col min="5646" max="5646" width="13.6640625" style="75" customWidth="1"/>
    <col min="5647" max="5647" width="14.109375" style="75" customWidth="1"/>
    <col min="5648" max="5650" width="11.44140625" style="75"/>
    <col min="5651" max="5651" width="13.6640625" style="75" customWidth="1"/>
    <col min="5652" max="5652" width="2.6640625" style="75" customWidth="1"/>
    <col min="5653" max="5888" width="11.44140625" style="75"/>
    <col min="5889" max="5889" width="12.109375" style="75" customWidth="1"/>
    <col min="5890" max="5890" width="10.88671875" style="75" customWidth="1"/>
    <col min="5891" max="5891" width="18.5546875" style="75" customWidth="1"/>
    <col min="5892" max="5892" width="5.6640625" style="75" customWidth="1"/>
    <col min="5893" max="5893" width="14.6640625" style="75" customWidth="1"/>
    <col min="5894" max="5894" width="14.44140625" style="75" customWidth="1"/>
    <col min="5895" max="5895" width="15.33203125" style="75" customWidth="1"/>
    <col min="5896" max="5896" width="14.88671875" style="75" customWidth="1"/>
    <col min="5897" max="5897" width="12.6640625" style="75" customWidth="1"/>
    <col min="5898" max="5898" width="13.5546875" style="75" customWidth="1"/>
    <col min="5899" max="5899" width="19" style="75" customWidth="1"/>
    <col min="5900" max="5900" width="11.44140625" style="75"/>
    <col min="5901" max="5901" width="15" style="75" customWidth="1"/>
    <col min="5902" max="5902" width="13.6640625" style="75" customWidth="1"/>
    <col min="5903" max="5903" width="14.109375" style="75" customWidth="1"/>
    <col min="5904" max="5906" width="11.44140625" style="75"/>
    <col min="5907" max="5907" width="13.6640625" style="75" customWidth="1"/>
    <col min="5908" max="5908" width="2.6640625" style="75" customWidth="1"/>
    <col min="5909" max="6144" width="11.44140625" style="75"/>
    <col min="6145" max="6145" width="12.109375" style="75" customWidth="1"/>
    <col min="6146" max="6146" width="10.88671875" style="75" customWidth="1"/>
    <col min="6147" max="6147" width="18.5546875" style="75" customWidth="1"/>
    <col min="6148" max="6148" width="5.6640625" style="75" customWidth="1"/>
    <col min="6149" max="6149" width="14.6640625" style="75" customWidth="1"/>
    <col min="6150" max="6150" width="14.44140625" style="75" customWidth="1"/>
    <col min="6151" max="6151" width="15.33203125" style="75" customWidth="1"/>
    <col min="6152" max="6152" width="14.88671875" style="75" customWidth="1"/>
    <col min="6153" max="6153" width="12.6640625" style="75" customWidth="1"/>
    <col min="6154" max="6154" width="13.5546875" style="75" customWidth="1"/>
    <col min="6155" max="6155" width="19" style="75" customWidth="1"/>
    <col min="6156" max="6156" width="11.44140625" style="75"/>
    <col min="6157" max="6157" width="15" style="75" customWidth="1"/>
    <col min="6158" max="6158" width="13.6640625" style="75" customWidth="1"/>
    <col min="6159" max="6159" width="14.109375" style="75" customWidth="1"/>
    <col min="6160" max="6162" width="11.44140625" style="75"/>
    <col min="6163" max="6163" width="13.6640625" style="75" customWidth="1"/>
    <col min="6164" max="6164" width="2.6640625" style="75" customWidth="1"/>
    <col min="6165" max="6400" width="11.44140625" style="75"/>
    <col min="6401" max="6401" width="12.109375" style="75" customWidth="1"/>
    <col min="6402" max="6402" width="10.88671875" style="75" customWidth="1"/>
    <col min="6403" max="6403" width="18.5546875" style="75" customWidth="1"/>
    <col min="6404" max="6404" width="5.6640625" style="75" customWidth="1"/>
    <col min="6405" max="6405" width="14.6640625" style="75" customWidth="1"/>
    <col min="6406" max="6406" width="14.44140625" style="75" customWidth="1"/>
    <col min="6407" max="6407" width="15.33203125" style="75" customWidth="1"/>
    <col min="6408" max="6408" width="14.88671875" style="75" customWidth="1"/>
    <col min="6409" max="6409" width="12.6640625" style="75" customWidth="1"/>
    <col min="6410" max="6410" width="13.5546875" style="75" customWidth="1"/>
    <col min="6411" max="6411" width="19" style="75" customWidth="1"/>
    <col min="6412" max="6412" width="11.44140625" style="75"/>
    <col min="6413" max="6413" width="15" style="75" customWidth="1"/>
    <col min="6414" max="6414" width="13.6640625" style="75" customWidth="1"/>
    <col min="6415" max="6415" width="14.109375" style="75" customWidth="1"/>
    <col min="6416" max="6418" width="11.44140625" style="75"/>
    <col min="6419" max="6419" width="13.6640625" style="75" customWidth="1"/>
    <col min="6420" max="6420" width="2.6640625" style="75" customWidth="1"/>
    <col min="6421" max="6656" width="11.44140625" style="75"/>
    <col min="6657" max="6657" width="12.109375" style="75" customWidth="1"/>
    <col min="6658" max="6658" width="10.88671875" style="75" customWidth="1"/>
    <col min="6659" max="6659" width="18.5546875" style="75" customWidth="1"/>
    <col min="6660" max="6660" width="5.6640625" style="75" customWidth="1"/>
    <col min="6661" max="6661" width="14.6640625" style="75" customWidth="1"/>
    <col min="6662" max="6662" width="14.44140625" style="75" customWidth="1"/>
    <col min="6663" max="6663" width="15.33203125" style="75" customWidth="1"/>
    <col min="6664" max="6664" width="14.88671875" style="75" customWidth="1"/>
    <col min="6665" max="6665" width="12.6640625" style="75" customWidth="1"/>
    <col min="6666" max="6666" width="13.5546875" style="75" customWidth="1"/>
    <col min="6667" max="6667" width="19" style="75" customWidth="1"/>
    <col min="6668" max="6668" width="11.44140625" style="75"/>
    <col min="6669" max="6669" width="15" style="75" customWidth="1"/>
    <col min="6670" max="6670" width="13.6640625" style="75" customWidth="1"/>
    <col min="6671" max="6671" width="14.109375" style="75" customWidth="1"/>
    <col min="6672" max="6674" width="11.44140625" style="75"/>
    <col min="6675" max="6675" width="13.6640625" style="75" customWidth="1"/>
    <col min="6676" max="6676" width="2.6640625" style="75" customWidth="1"/>
    <col min="6677" max="6912" width="11.44140625" style="75"/>
    <col min="6913" max="6913" width="12.109375" style="75" customWidth="1"/>
    <col min="6914" max="6914" width="10.88671875" style="75" customWidth="1"/>
    <col min="6915" max="6915" width="18.5546875" style="75" customWidth="1"/>
    <col min="6916" max="6916" width="5.6640625" style="75" customWidth="1"/>
    <col min="6917" max="6917" width="14.6640625" style="75" customWidth="1"/>
    <col min="6918" max="6918" width="14.44140625" style="75" customWidth="1"/>
    <col min="6919" max="6919" width="15.33203125" style="75" customWidth="1"/>
    <col min="6920" max="6920" width="14.88671875" style="75" customWidth="1"/>
    <col min="6921" max="6921" width="12.6640625" style="75" customWidth="1"/>
    <col min="6922" max="6922" width="13.5546875" style="75" customWidth="1"/>
    <col min="6923" max="6923" width="19" style="75" customWidth="1"/>
    <col min="6924" max="6924" width="11.44140625" style="75"/>
    <col min="6925" max="6925" width="15" style="75" customWidth="1"/>
    <col min="6926" max="6926" width="13.6640625" style="75" customWidth="1"/>
    <col min="6927" max="6927" width="14.109375" style="75" customWidth="1"/>
    <col min="6928" max="6930" width="11.44140625" style="75"/>
    <col min="6931" max="6931" width="13.6640625" style="75" customWidth="1"/>
    <col min="6932" max="6932" width="2.6640625" style="75" customWidth="1"/>
    <col min="6933" max="7168" width="11.44140625" style="75"/>
    <col min="7169" max="7169" width="12.109375" style="75" customWidth="1"/>
    <col min="7170" max="7170" width="10.88671875" style="75" customWidth="1"/>
    <col min="7171" max="7171" width="18.5546875" style="75" customWidth="1"/>
    <col min="7172" max="7172" width="5.6640625" style="75" customWidth="1"/>
    <col min="7173" max="7173" width="14.6640625" style="75" customWidth="1"/>
    <col min="7174" max="7174" width="14.44140625" style="75" customWidth="1"/>
    <col min="7175" max="7175" width="15.33203125" style="75" customWidth="1"/>
    <col min="7176" max="7176" width="14.88671875" style="75" customWidth="1"/>
    <col min="7177" max="7177" width="12.6640625" style="75" customWidth="1"/>
    <col min="7178" max="7178" width="13.5546875" style="75" customWidth="1"/>
    <col min="7179" max="7179" width="19" style="75" customWidth="1"/>
    <col min="7180" max="7180" width="11.44140625" style="75"/>
    <col min="7181" max="7181" width="15" style="75" customWidth="1"/>
    <col min="7182" max="7182" width="13.6640625" style="75" customWidth="1"/>
    <col min="7183" max="7183" width="14.109375" style="75" customWidth="1"/>
    <col min="7184" max="7186" width="11.44140625" style="75"/>
    <col min="7187" max="7187" width="13.6640625" style="75" customWidth="1"/>
    <col min="7188" max="7188" width="2.6640625" style="75" customWidth="1"/>
    <col min="7189" max="7424" width="11.44140625" style="75"/>
    <col min="7425" max="7425" width="12.109375" style="75" customWidth="1"/>
    <col min="7426" max="7426" width="10.88671875" style="75" customWidth="1"/>
    <col min="7427" max="7427" width="18.5546875" style="75" customWidth="1"/>
    <col min="7428" max="7428" width="5.6640625" style="75" customWidth="1"/>
    <col min="7429" max="7429" width="14.6640625" style="75" customWidth="1"/>
    <col min="7430" max="7430" width="14.44140625" style="75" customWidth="1"/>
    <col min="7431" max="7431" width="15.33203125" style="75" customWidth="1"/>
    <col min="7432" max="7432" width="14.88671875" style="75" customWidth="1"/>
    <col min="7433" max="7433" width="12.6640625" style="75" customWidth="1"/>
    <col min="7434" max="7434" width="13.5546875" style="75" customWidth="1"/>
    <col min="7435" max="7435" width="19" style="75" customWidth="1"/>
    <col min="7436" max="7436" width="11.44140625" style="75"/>
    <col min="7437" max="7437" width="15" style="75" customWidth="1"/>
    <col min="7438" max="7438" width="13.6640625" style="75" customWidth="1"/>
    <col min="7439" max="7439" width="14.109375" style="75" customWidth="1"/>
    <col min="7440" max="7442" width="11.44140625" style="75"/>
    <col min="7443" max="7443" width="13.6640625" style="75" customWidth="1"/>
    <col min="7444" max="7444" width="2.6640625" style="75" customWidth="1"/>
    <col min="7445" max="7680" width="11.44140625" style="75"/>
    <col min="7681" max="7681" width="12.109375" style="75" customWidth="1"/>
    <col min="7682" max="7682" width="10.88671875" style="75" customWidth="1"/>
    <col min="7683" max="7683" width="18.5546875" style="75" customWidth="1"/>
    <col min="7684" max="7684" width="5.6640625" style="75" customWidth="1"/>
    <col min="7685" max="7685" width="14.6640625" style="75" customWidth="1"/>
    <col min="7686" max="7686" width="14.44140625" style="75" customWidth="1"/>
    <col min="7687" max="7687" width="15.33203125" style="75" customWidth="1"/>
    <col min="7688" max="7688" width="14.88671875" style="75" customWidth="1"/>
    <col min="7689" max="7689" width="12.6640625" style="75" customWidth="1"/>
    <col min="7690" max="7690" width="13.5546875" style="75" customWidth="1"/>
    <col min="7691" max="7691" width="19" style="75" customWidth="1"/>
    <col min="7692" max="7692" width="11.44140625" style="75"/>
    <col min="7693" max="7693" width="15" style="75" customWidth="1"/>
    <col min="7694" max="7694" width="13.6640625" style="75" customWidth="1"/>
    <col min="7695" max="7695" width="14.109375" style="75" customWidth="1"/>
    <col min="7696" max="7698" width="11.44140625" style="75"/>
    <col min="7699" max="7699" width="13.6640625" style="75" customWidth="1"/>
    <col min="7700" max="7700" width="2.6640625" style="75" customWidth="1"/>
    <col min="7701" max="7936" width="11.44140625" style="75"/>
    <col min="7937" max="7937" width="12.109375" style="75" customWidth="1"/>
    <col min="7938" max="7938" width="10.88671875" style="75" customWidth="1"/>
    <col min="7939" max="7939" width="18.5546875" style="75" customWidth="1"/>
    <col min="7940" max="7940" width="5.6640625" style="75" customWidth="1"/>
    <col min="7941" max="7941" width="14.6640625" style="75" customWidth="1"/>
    <col min="7942" max="7942" width="14.44140625" style="75" customWidth="1"/>
    <col min="7943" max="7943" width="15.33203125" style="75" customWidth="1"/>
    <col min="7944" max="7944" width="14.88671875" style="75" customWidth="1"/>
    <col min="7945" max="7945" width="12.6640625" style="75" customWidth="1"/>
    <col min="7946" max="7946" width="13.5546875" style="75" customWidth="1"/>
    <col min="7947" max="7947" width="19" style="75" customWidth="1"/>
    <col min="7948" max="7948" width="11.44140625" style="75"/>
    <col min="7949" max="7949" width="15" style="75" customWidth="1"/>
    <col min="7950" max="7950" width="13.6640625" style="75" customWidth="1"/>
    <col min="7951" max="7951" width="14.109375" style="75" customWidth="1"/>
    <col min="7952" max="7954" width="11.44140625" style="75"/>
    <col min="7955" max="7955" width="13.6640625" style="75" customWidth="1"/>
    <col min="7956" max="7956" width="2.6640625" style="75" customWidth="1"/>
    <col min="7957" max="8192" width="11.44140625" style="75"/>
    <col min="8193" max="8193" width="12.109375" style="75" customWidth="1"/>
    <col min="8194" max="8194" width="10.88671875" style="75" customWidth="1"/>
    <col min="8195" max="8195" width="18.5546875" style="75" customWidth="1"/>
    <col min="8196" max="8196" width="5.6640625" style="75" customWidth="1"/>
    <col min="8197" max="8197" width="14.6640625" style="75" customWidth="1"/>
    <col min="8198" max="8198" width="14.44140625" style="75" customWidth="1"/>
    <col min="8199" max="8199" width="15.33203125" style="75" customWidth="1"/>
    <col min="8200" max="8200" width="14.88671875" style="75" customWidth="1"/>
    <col min="8201" max="8201" width="12.6640625" style="75" customWidth="1"/>
    <col min="8202" max="8202" width="13.5546875" style="75" customWidth="1"/>
    <col min="8203" max="8203" width="19" style="75" customWidth="1"/>
    <col min="8204" max="8204" width="11.44140625" style="75"/>
    <col min="8205" max="8205" width="15" style="75" customWidth="1"/>
    <col min="8206" max="8206" width="13.6640625" style="75" customWidth="1"/>
    <col min="8207" max="8207" width="14.109375" style="75" customWidth="1"/>
    <col min="8208" max="8210" width="11.44140625" style="75"/>
    <col min="8211" max="8211" width="13.6640625" style="75" customWidth="1"/>
    <col min="8212" max="8212" width="2.6640625" style="75" customWidth="1"/>
    <col min="8213" max="8448" width="11.44140625" style="75"/>
    <col min="8449" max="8449" width="12.109375" style="75" customWidth="1"/>
    <col min="8450" max="8450" width="10.88671875" style="75" customWidth="1"/>
    <col min="8451" max="8451" width="18.5546875" style="75" customWidth="1"/>
    <col min="8452" max="8452" width="5.6640625" style="75" customWidth="1"/>
    <col min="8453" max="8453" width="14.6640625" style="75" customWidth="1"/>
    <col min="8454" max="8454" width="14.44140625" style="75" customWidth="1"/>
    <col min="8455" max="8455" width="15.33203125" style="75" customWidth="1"/>
    <col min="8456" max="8456" width="14.88671875" style="75" customWidth="1"/>
    <col min="8457" max="8457" width="12.6640625" style="75" customWidth="1"/>
    <col min="8458" max="8458" width="13.5546875" style="75" customWidth="1"/>
    <col min="8459" max="8459" width="19" style="75" customWidth="1"/>
    <col min="8460" max="8460" width="11.44140625" style="75"/>
    <col min="8461" max="8461" width="15" style="75" customWidth="1"/>
    <col min="8462" max="8462" width="13.6640625" style="75" customWidth="1"/>
    <col min="8463" max="8463" width="14.109375" style="75" customWidth="1"/>
    <col min="8464" max="8466" width="11.44140625" style="75"/>
    <col min="8467" max="8467" width="13.6640625" style="75" customWidth="1"/>
    <col min="8468" max="8468" width="2.6640625" style="75" customWidth="1"/>
    <col min="8469" max="8704" width="11.44140625" style="75"/>
    <col min="8705" max="8705" width="12.109375" style="75" customWidth="1"/>
    <col min="8706" max="8706" width="10.88671875" style="75" customWidth="1"/>
    <col min="8707" max="8707" width="18.5546875" style="75" customWidth="1"/>
    <col min="8708" max="8708" width="5.6640625" style="75" customWidth="1"/>
    <col min="8709" max="8709" width="14.6640625" style="75" customWidth="1"/>
    <col min="8710" max="8710" width="14.44140625" style="75" customWidth="1"/>
    <col min="8711" max="8711" width="15.33203125" style="75" customWidth="1"/>
    <col min="8712" max="8712" width="14.88671875" style="75" customWidth="1"/>
    <col min="8713" max="8713" width="12.6640625" style="75" customWidth="1"/>
    <col min="8714" max="8714" width="13.5546875" style="75" customWidth="1"/>
    <col min="8715" max="8715" width="19" style="75" customWidth="1"/>
    <col min="8716" max="8716" width="11.44140625" style="75"/>
    <col min="8717" max="8717" width="15" style="75" customWidth="1"/>
    <col min="8718" max="8718" width="13.6640625" style="75" customWidth="1"/>
    <col min="8719" max="8719" width="14.109375" style="75" customWidth="1"/>
    <col min="8720" max="8722" width="11.44140625" style="75"/>
    <col min="8723" max="8723" width="13.6640625" style="75" customWidth="1"/>
    <col min="8724" max="8724" width="2.6640625" style="75" customWidth="1"/>
    <col min="8725" max="8960" width="11.44140625" style="75"/>
    <col min="8961" max="8961" width="12.109375" style="75" customWidth="1"/>
    <col min="8962" max="8962" width="10.88671875" style="75" customWidth="1"/>
    <col min="8963" max="8963" width="18.5546875" style="75" customWidth="1"/>
    <col min="8964" max="8964" width="5.6640625" style="75" customWidth="1"/>
    <col min="8965" max="8965" width="14.6640625" style="75" customWidth="1"/>
    <col min="8966" max="8966" width="14.44140625" style="75" customWidth="1"/>
    <col min="8967" max="8967" width="15.33203125" style="75" customWidth="1"/>
    <col min="8968" max="8968" width="14.88671875" style="75" customWidth="1"/>
    <col min="8969" max="8969" width="12.6640625" style="75" customWidth="1"/>
    <col min="8970" max="8970" width="13.5546875" style="75" customWidth="1"/>
    <col min="8971" max="8971" width="19" style="75" customWidth="1"/>
    <col min="8972" max="8972" width="11.44140625" style="75"/>
    <col min="8973" max="8973" width="15" style="75" customWidth="1"/>
    <col min="8974" max="8974" width="13.6640625" style="75" customWidth="1"/>
    <col min="8975" max="8975" width="14.109375" style="75" customWidth="1"/>
    <col min="8976" max="8978" width="11.44140625" style="75"/>
    <col min="8979" max="8979" width="13.6640625" style="75" customWidth="1"/>
    <col min="8980" max="8980" width="2.6640625" style="75" customWidth="1"/>
    <col min="8981" max="9216" width="11.44140625" style="75"/>
    <col min="9217" max="9217" width="12.109375" style="75" customWidth="1"/>
    <col min="9218" max="9218" width="10.88671875" style="75" customWidth="1"/>
    <col min="9219" max="9219" width="18.5546875" style="75" customWidth="1"/>
    <col min="9220" max="9220" width="5.6640625" style="75" customWidth="1"/>
    <col min="9221" max="9221" width="14.6640625" style="75" customWidth="1"/>
    <col min="9222" max="9222" width="14.44140625" style="75" customWidth="1"/>
    <col min="9223" max="9223" width="15.33203125" style="75" customWidth="1"/>
    <col min="9224" max="9224" width="14.88671875" style="75" customWidth="1"/>
    <col min="9225" max="9225" width="12.6640625" style="75" customWidth="1"/>
    <col min="9226" max="9226" width="13.5546875" style="75" customWidth="1"/>
    <col min="9227" max="9227" width="19" style="75" customWidth="1"/>
    <col min="9228" max="9228" width="11.44140625" style="75"/>
    <col min="9229" max="9229" width="15" style="75" customWidth="1"/>
    <col min="9230" max="9230" width="13.6640625" style="75" customWidth="1"/>
    <col min="9231" max="9231" width="14.109375" style="75" customWidth="1"/>
    <col min="9232" max="9234" width="11.44140625" style="75"/>
    <col min="9235" max="9235" width="13.6640625" style="75" customWidth="1"/>
    <col min="9236" max="9236" width="2.6640625" style="75" customWidth="1"/>
    <col min="9237" max="9472" width="11.44140625" style="75"/>
    <col min="9473" max="9473" width="12.109375" style="75" customWidth="1"/>
    <col min="9474" max="9474" width="10.88671875" style="75" customWidth="1"/>
    <col min="9475" max="9475" width="18.5546875" style="75" customWidth="1"/>
    <col min="9476" max="9476" width="5.6640625" style="75" customWidth="1"/>
    <col min="9477" max="9477" width="14.6640625" style="75" customWidth="1"/>
    <col min="9478" max="9478" width="14.44140625" style="75" customWidth="1"/>
    <col min="9479" max="9479" width="15.33203125" style="75" customWidth="1"/>
    <col min="9480" max="9480" width="14.88671875" style="75" customWidth="1"/>
    <col min="9481" max="9481" width="12.6640625" style="75" customWidth="1"/>
    <col min="9482" max="9482" width="13.5546875" style="75" customWidth="1"/>
    <col min="9483" max="9483" width="19" style="75" customWidth="1"/>
    <col min="9484" max="9484" width="11.44140625" style="75"/>
    <col min="9485" max="9485" width="15" style="75" customWidth="1"/>
    <col min="9486" max="9486" width="13.6640625" style="75" customWidth="1"/>
    <col min="9487" max="9487" width="14.109375" style="75" customWidth="1"/>
    <col min="9488" max="9490" width="11.44140625" style="75"/>
    <col min="9491" max="9491" width="13.6640625" style="75" customWidth="1"/>
    <col min="9492" max="9492" width="2.6640625" style="75" customWidth="1"/>
    <col min="9493" max="9728" width="11.44140625" style="75"/>
    <col min="9729" max="9729" width="12.109375" style="75" customWidth="1"/>
    <col min="9730" max="9730" width="10.88671875" style="75" customWidth="1"/>
    <col min="9731" max="9731" width="18.5546875" style="75" customWidth="1"/>
    <col min="9732" max="9732" width="5.6640625" style="75" customWidth="1"/>
    <col min="9733" max="9733" width="14.6640625" style="75" customWidth="1"/>
    <col min="9734" max="9734" width="14.44140625" style="75" customWidth="1"/>
    <col min="9735" max="9735" width="15.33203125" style="75" customWidth="1"/>
    <col min="9736" max="9736" width="14.88671875" style="75" customWidth="1"/>
    <col min="9737" max="9737" width="12.6640625" style="75" customWidth="1"/>
    <col min="9738" max="9738" width="13.5546875" style="75" customWidth="1"/>
    <col min="9739" max="9739" width="19" style="75" customWidth="1"/>
    <col min="9740" max="9740" width="11.44140625" style="75"/>
    <col min="9741" max="9741" width="15" style="75" customWidth="1"/>
    <col min="9742" max="9742" width="13.6640625" style="75" customWidth="1"/>
    <col min="9743" max="9743" width="14.109375" style="75" customWidth="1"/>
    <col min="9744" max="9746" width="11.44140625" style="75"/>
    <col min="9747" max="9747" width="13.6640625" style="75" customWidth="1"/>
    <col min="9748" max="9748" width="2.6640625" style="75" customWidth="1"/>
    <col min="9749" max="9984" width="11.44140625" style="75"/>
    <col min="9985" max="9985" width="12.109375" style="75" customWidth="1"/>
    <col min="9986" max="9986" width="10.88671875" style="75" customWidth="1"/>
    <col min="9987" max="9987" width="18.5546875" style="75" customWidth="1"/>
    <col min="9988" max="9988" width="5.6640625" style="75" customWidth="1"/>
    <col min="9989" max="9989" width="14.6640625" style="75" customWidth="1"/>
    <col min="9990" max="9990" width="14.44140625" style="75" customWidth="1"/>
    <col min="9991" max="9991" width="15.33203125" style="75" customWidth="1"/>
    <col min="9992" max="9992" width="14.88671875" style="75" customWidth="1"/>
    <col min="9993" max="9993" width="12.6640625" style="75" customWidth="1"/>
    <col min="9994" max="9994" width="13.5546875" style="75" customWidth="1"/>
    <col min="9995" max="9995" width="19" style="75" customWidth="1"/>
    <col min="9996" max="9996" width="11.44140625" style="75"/>
    <col min="9997" max="9997" width="15" style="75" customWidth="1"/>
    <col min="9998" max="9998" width="13.6640625" style="75" customWidth="1"/>
    <col min="9999" max="9999" width="14.109375" style="75" customWidth="1"/>
    <col min="10000" max="10002" width="11.44140625" style="75"/>
    <col min="10003" max="10003" width="13.6640625" style="75" customWidth="1"/>
    <col min="10004" max="10004" width="2.6640625" style="75" customWidth="1"/>
    <col min="10005" max="10240" width="11.44140625" style="75"/>
    <col min="10241" max="10241" width="12.109375" style="75" customWidth="1"/>
    <col min="10242" max="10242" width="10.88671875" style="75" customWidth="1"/>
    <col min="10243" max="10243" width="18.5546875" style="75" customWidth="1"/>
    <col min="10244" max="10244" width="5.6640625" style="75" customWidth="1"/>
    <col min="10245" max="10245" width="14.6640625" style="75" customWidth="1"/>
    <col min="10246" max="10246" width="14.44140625" style="75" customWidth="1"/>
    <col min="10247" max="10247" width="15.33203125" style="75" customWidth="1"/>
    <col min="10248" max="10248" width="14.88671875" style="75" customWidth="1"/>
    <col min="10249" max="10249" width="12.6640625" style="75" customWidth="1"/>
    <col min="10250" max="10250" width="13.5546875" style="75" customWidth="1"/>
    <col min="10251" max="10251" width="19" style="75" customWidth="1"/>
    <col min="10252" max="10252" width="11.44140625" style="75"/>
    <col min="10253" max="10253" width="15" style="75" customWidth="1"/>
    <col min="10254" max="10254" width="13.6640625" style="75" customWidth="1"/>
    <col min="10255" max="10255" width="14.109375" style="75" customWidth="1"/>
    <col min="10256" max="10258" width="11.44140625" style="75"/>
    <col min="10259" max="10259" width="13.6640625" style="75" customWidth="1"/>
    <col min="10260" max="10260" width="2.6640625" style="75" customWidth="1"/>
    <col min="10261" max="10496" width="11.44140625" style="75"/>
    <col min="10497" max="10497" width="12.109375" style="75" customWidth="1"/>
    <col min="10498" max="10498" width="10.88671875" style="75" customWidth="1"/>
    <col min="10499" max="10499" width="18.5546875" style="75" customWidth="1"/>
    <col min="10500" max="10500" width="5.6640625" style="75" customWidth="1"/>
    <col min="10501" max="10501" width="14.6640625" style="75" customWidth="1"/>
    <col min="10502" max="10502" width="14.44140625" style="75" customWidth="1"/>
    <col min="10503" max="10503" width="15.33203125" style="75" customWidth="1"/>
    <col min="10504" max="10504" width="14.88671875" style="75" customWidth="1"/>
    <col min="10505" max="10505" width="12.6640625" style="75" customWidth="1"/>
    <col min="10506" max="10506" width="13.5546875" style="75" customWidth="1"/>
    <col min="10507" max="10507" width="19" style="75" customWidth="1"/>
    <col min="10508" max="10508" width="11.44140625" style="75"/>
    <col min="10509" max="10509" width="15" style="75" customWidth="1"/>
    <col min="10510" max="10510" width="13.6640625" style="75" customWidth="1"/>
    <col min="10511" max="10511" width="14.109375" style="75" customWidth="1"/>
    <col min="10512" max="10514" width="11.44140625" style="75"/>
    <col min="10515" max="10515" width="13.6640625" style="75" customWidth="1"/>
    <col min="10516" max="10516" width="2.6640625" style="75" customWidth="1"/>
    <col min="10517" max="10752" width="11.44140625" style="75"/>
    <col min="10753" max="10753" width="12.109375" style="75" customWidth="1"/>
    <col min="10754" max="10754" width="10.88671875" style="75" customWidth="1"/>
    <col min="10755" max="10755" width="18.5546875" style="75" customWidth="1"/>
    <col min="10756" max="10756" width="5.6640625" style="75" customWidth="1"/>
    <col min="10757" max="10757" width="14.6640625" style="75" customWidth="1"/>
    <col min="10758" max="10758" width="14.44140625" style="75" customWidth="1"/>
    <col min="10759" max="10759" width="15.33203125" style="75" customWidth="1"/>
    <col min="10760" max="10760" width="14.88671875" style="75" customWidth="1"/>
    <col min="10761" max="10761" width="12.6640625" style="75" customWidth="1"/>
    <col min="10762" max="10762" width="13.5546875" style="75" customWidth="1"/>
    <col min="10763" max="10763" width="19" style="75" customWidth="1"/>
    <col min="10764" max="10764" width="11.44140625" style="75"/>
    <col min="10765" max="10765" width="15" style="75" customWidth="1"/>
    <col min="10766" max="10766" width="13.6640625" style="75" customWidth="1"/>
    <col min="10767" max="10767" width="14.109375" style="75" customWidth="1"/>
    <col min="10768" max="10770" width="11.44140625" style="75"/>
    <col min="10771" max="10771" width="13.6640625" style="75" customWidth="1"/>
    <col min="10772" max="10772" width="2.6640625" style="75" customWidth="1"/>
    <col min="10773" max="11008" width="11.44140625" style="75"/>
    <col min="11009" max="11009" width="12.109375" style="75" customWidth="1"/>
    <col min="11010" max="11010" width="10.88671875" style="75" customWidth="1"/>
    <col min="11011" max="11011" width="18.5546875" style="75" customWidth="1"/>
    <col min="11012" max="11012" width="5.6640625" style="75" customWidth="1"/>
    <col min="11013" max="11013" width="14.6640625" style="75" customWidth="1"/>
    <col min="11014" max="11014" width="14.44140625" style="75" customWidth="1"/>
    <col min="11015" max="11015" width="15.33203125" style="75" customWidth="1"/>
    <col min="11016" max="11016" width="14.88671875" style="75" customWidth="1"/>
    <col min="11017" max="11017" width="12.6640625" style="75" customWidth="1"/>
    <col min="11018" max="11018" width="13.5546875" style="75" customWidth="1"/>
    <col min="11019" max="11019" width="19" style="75" customWidth="1"/>
    <col min="11020" max="11020" width="11.44140625" style="75"/>
    <col min="11021" max="11021" width="15" style="75" customWidth="1"/>
    <col min="11022" max="11022" width="13.6640625" style="75" customWidth="1"/>
    <col min="11023" max="11023" width="14.109375" style="75" customWidth="1"/>
    <col min="11024" max="11026" width="11.44140625" style="75"/>
    <col min="11027" max="11027" width="13.6640625" style="75" customWidth="1"/>
    <col min="11028" max="11028" width="2.6640625" style="75" customWidth="1"/>
    <col min="11029" max="11264" width="11.44140625" style="75"/>
    <col min="11265" max="11265" width="12.109375" style="75" customWidth="1"/>
    <col min="11266" max="11266" width="10.88671875" style="75" customWidth="1"/>
    <col min="11267" max="11267" width="18.5546875" style="75" customWidth="1"/>
    <col min="11268" max="11268" width="5.6640625" style="75" customWidth="1"/>
    <col min="11269" max="11269" width="14.6640625" style="75" customWidth="1"/>
    <col min="11270" max="11270" width="14.44140625" style="75" customWidth="1"/>
    <col min="11271" max="11271" width="15.33203125" style="75" customWidth="1"/>
    <col min="11272" max="11272" width="14.88671875" style="75" customWidth="1"/>
    <col min="11273" max="11273" width="12.6640625" style="75" customWidth="1"/>
    <col min="11274" max="11274" width="13.5546875" style="75" customWidth="1"/>
    <col min="11275" max="11275" width="19" style="75" customWidth="1"/>
    <col min="11276" max="11276" width="11.44140625" style="75"/>
    <col min="11277" max="11277" width="15" style="75" customWidth="1"/>
    <col min="11278" max="11278" width="13.6640625" style="75" customWidth="1"/>
    <col min="11279" max="11279" width="14.109375" style="75" customWidth="1"/>
    <col min="11280" max="11282" width="11.44140625" style="75"/>
    <col min="11283" max="11283" width="13.6640625" style="75" customWidth="1"/>
    <col min="11284" max="11284" width="2.6640625" style="75" customWidth="1"/>
    <col min="11285" max="11520" width="11.44140625" style="75"/>
    <col min="11521" max="11521" width="12.109375" style="75" customWidth="1"/>
    <col min="11522" max="11522" width="10.88671875" style="75" customWidth="1"/>
    <col min="11523" max="11523" width="18.5546875" style="75" customWidth="1"/>
    <col min="11524" max="11524" width="5.6640625" style="75" customWidth="1"/>
    <col min="11525" max="11525" width="14.6640625" style="75" customWidth="1"/>
    <col min="11526" max="11526" width="14.44140625" style="75" customWidth="1"/>
    <col min="11527" max="11527" width="15.33203125" style="75" customWidth="1"/>
    <col min="11528" max="11528" width="14.88671875" style="75" customWidth="1"/>
    <col min="11529" max="11529" width="12.6640625" style="75" customWidth="1"/>
    <col min="11530" max="11530" width="13.5546875" style="75" customWidth="1"/>
    <col min="11531" max="11531" width="19" style="75" customWidth="1"/>
    <col min="11532" max="11532" width="11.44140625" style="75"/>
    <col min="11533" max="11533" width="15" style="75" customWidth="1"/>
    <col min="11534" max="11534" width="13.6640625" style="75" customWidth="1"/>
    <col min="11535" max="11535" width="14.109375" style="75" customWidth="1"/>
    <col min="11536" max="11538" width="11.44140625" style="75"/>
    <col min="11539" max="11539" width="13.6640625" style="75" customWidth="1"/>
    <col min="11540" max="11540" width="2.6640625" style="75" customWidth="1"/>
    <col min="11541" max="11776" width="11.44140625" style="75"/>
    <col min="11777" max="11777" width="12.109375" style="75" customWidth="1"/>
    <col min="11778" max="11778" width="10.88671875" style="75" customWidth="1"/>
    <col min="11779" max="11779" width="18.5546875" style="75" customWidth="1"/>
    <col min="11780" max="11780" width="5.6640625" style="75" customWidth="1"/>
    <col min="11781" max="11781" width="14.6640625" style="75" customWidth="1"/>
    <col min="11782" max="11782" width="14.44140625" style="75" customWidth="1"/>
    <col min="11783" max="11783" width="15.33203125" style="75" customWidth="1"/>
    <col min="11784" max="11784" width="14.88671875" style="75" customWidth="1"/>
    <col min="11785" max="11785" width="12.6640625" style="75" customWidth="1"/>
    <col min="11786" max="11786" width="13.5546875" style="75" customWidth="1"/>
    <col min="11787" max="11787" width="19" style="75" customWidth="1"/>
    <col min="11788" max="11788" width="11.44140625" style="75"/>
    <col min="11789" max="11789" width="15" style="75" customWidth="1"/>
    <col min="11790" max="11790" width="13.6640625" style="75" customWidth="1"/>
    <col min="11791" max="11791" width="14.109375" style="75" customWidth="1"/>
    <col min="11792" max="11794" width="11.44140625" style="75"/>
    <col min="11795" max="11795" width="13.6640625" style="75" customWidth="1"/>
    <col min="11796" max="11796" width="2.6640625" style="75" customWidth="1"/>
    <col min="11797" max="12032" width="11.44140625" style="75"/>
    <col min="12033" max="12033" width="12.109375" style="75" customWidth="1"/>
    <col min="12034" max="12034" width="10.88671875" style="75" customWidth="1"/>
    <col min="12035" max="12035" width="18.5546875" style="75" customWidth="1"/>
    <col min="12036" max="12036" width="5.6640625" style="75" customWidth="1"/>
    <col min="12037" max="12037" width="14.6640625" style="75" customWidth="1"/>
    <col min="12038" max="12038" width="14.44140625" style="75" customWidth="1"/>
    <col min="12039" max="12039" width="15.33203125" style="75" customWidth="1"/>
    <col min="12040" max="12040" width="14.88671875" style="75" customWidth="1"/>
    <col min="12041" max="12041" width="12.6640625" style="75" customWidth="1"/>
    <col min="12042" max="12042" width="13.5546875" style="75" customWidth="1"/>
    <col min="12043" max="12043" width="19" style="75" customWidth="1"/>
    <col min="12044" max="12044" width="11.44140625" style="75"/>
    <col min="12045" max="12045" width="15" style="75" customWidth="1"/>
    <col min="12046" max="12046" width="13.6640625" style="75" customWidth="1"/>
    <col min="12047" max="12047" width="14.109375" style="75" customWidth="1"/>
    <col min="12048" max="12050" width="11.44140625" style="75"/>
    <col min="12051" max="12051" width="13.6640625" style="75" customWidth="1"/>
    <col min="12052" max="12052" width="2.6640625" style="75" customWidth="1"/>
    <col min="12053" max="12288" width="11.44140625" style="75"/>
    <col min="12289" max="12289" width="12.109375" style="75" customWidth="1"/>
    <col min="12290" max="12290" width="10.88671875" style="75" customWidth="1"/>
    <col min="12291" max="12291" width="18.5546875" style="75" customWidth="1"/>
    <col min="12292" max="12292" width="5.6640625" style="75" customWidth="1"/>
    <col min="12293" max="12293" width="14.6640625" style="75" customWidth="1"/>
    <col min="12294" max="12294" width="14.44140625" style="75" customWidth="1"/>
    <col min="12295" max="12295" width="15.33203125" style="75" customWidth="1"/>
    <col min="12296" max="12296" width="14.88671875" style="75" customWidth="1"/>
    <col min="12297" max="12297" width="12.6640625" style="75" customWidth="1"/>
    <col min="12298" max="12298" width="13.5546875" style="75" customWidth="1"/>
    <col min="12299" max="12299" width="19" style="75" customWidth="1"/>
    <col min="12300" max="12300" width="11.44140625" style="75"/>
    <col min="12301" max="12301" width="15" style="75" customWidth="1"/>
    <col min="12302" max="12302" width="13.6640625" style="75" customWidth="1"/>
    <col min="12303" max="12303" width="14.109375" style="75" customWidth="1"/>
    <col min="12304" max="12306" width="11.44140625" style="75"/>
    <col min="12307" max="12307" width="13.6640625" style="75" customWidth="1"/>
    <col min="12308" max="12308" width="2.6640625" style="75" customWidth="1"/>
    <col min="12309" max="12544" width="11.44140625" style="75"/>
    <col min="12545" max="12545" width="12.109375" style="75" customWidth="1"/>
    <col min="12546" max="12546" width="10.88671875" style="75" customWidth="1"/>
    <col min="12547" max="12547" width="18.5546875" style="75" customWidth="1"/>
    <col min="12548" max="12548" width="5.6640625" style="75" customWidth="1"/>
    <col min="12549" max="12549" width="14.6640625" style="75" customWidth="1"/>
    <col min="12550" max="12550" width="14.44140625" style="75" customWidth="1"/>
    <col min="12551" max="12551" width="15.33203125" style="75" customWidth="1"/>
    <col min="12552" max="12552" width="14.88671875" style="75" customWidth="1"/>
    <col min="12553" max="12553" width="12.6640625" style="75" customWidth="1"/>
    <col min="12554" max="12554" width="13.5546875" style="75" customWidth="1"/>
    <col min="12555" max="12555" width="19" style="75" customWidth="1"/>
    <col min="12556" max="12556" width="11.44140625" style="75"/>
    <col min="12557" max="12557" width="15" style="75" customWidth="1"/>
    <col min="12558" max="12558" width="13.6640625" style="75" customWidth="1"/>
    <col min="12559" max="12559" width="14.109375" style="75" customWidth="1"/>
    <col min="12560" max="12562" width="11.44140625" style="75"/>
    <col min="12563" max="12563" width="13.6640625" style="75" customWidth="1"/>
    <col min="12564" max="12564" width="2.6640625" style="75" customWidth="1"/>
    <col min="12565" max="12800" width="11.44140625" style="75"/>
    <col min="12801" max="12801" width="12.109375" style="75" customWidth="1"/>
    <col min="12802" max="12802" width="10.88671875" style="75" customWidth="1"/>
    <col min="12803" max="12803" width="18.5546875" style="75" customWidth="1"/>
    <col min="12804" max="12804" width="5.6640625" style="75" customWidth="1"/>
    <col min="12805" max="12805" width="14.6640625" style="75" customWidth="1"/>
    <col min="12806" max="12806" width="14.44140625" style="75" customWidth="1"/>
    <col min="12807" max="12807" width="15.33203125" style="75" customWidth="1"/>
    <col min="12808" max="12808" width="14.88671875" style="75" customWidth="1"/>
    <col min="12809" max="12809" width="12.6640625" style="75" customWidth="1"/>
    <col min="12810" max="12810" width="13.5546875" style="75" customWidth="1"/>
    <col min="12811" max="12811" width="19" style="75" customWidth="1"/>
    <col min="12812" max="12812" width="11.44140625" style="75"/>
    <col min="12813" max="12813" width="15" style="75" customWidth="1"/>
    <col min="12814" max="12814" width="13.6640625" style="75" customWidth="1"/>
    <col min="12815" max="12815" width="14.109375" style="75" customWidth="1"/>
    <col min="12816" max="12818" width="11.44140625" style="75"/>
    <col min="12819" max="12819" width="13.6640625" style="75" customWidth="1"/>
    <col min="12820" max="12820" width="2.6640625" style="75" customWidth="1"/>
    <col min="12821" max="13056" width="11.44140625" style="75"/>
    <col min="13057" max="13057" width="12.109375" style="75" customWidth="1"/>
    <col min="13058" max="13058" width="10.88671875" style="75" customWidth="1"/>
    <col min="13059" max="13059" width="18.5546875" style="75" customWidth="1"/>
    <col min="13060" max="13060" width="5.6640625" style="75" customWidth="1"/>
    <col min="13061" max="13061" width="14.6640625" style="75" customWidth="1"/>
    <col min="13062" max="13062" width="14.44140625" style="75" customWidth="1"/>
    <col min="13063" max="13063" width="15.33203125" style="75" customWidth="1"/>
    <col min="13064" max="13064" width="14.88671875" style="75" customWidth="1"/>
    <col min="13065" max="13065" width="12.6640625" style="75" customWidth="1"/>
    <col min="13066" max="13066" width="13.5546875" style="75" customWidth="1"/>
    <col min="13067" max="13067" width="19" style="75" customWidth="1"/>
    <col min="13068" max="13068" width="11.44140625" style="75"/>
    <col min="13069" max="13069" width="15" style="75" customWidth="1"/>
    <col min="13070" max="13070" width="13.6640625" style="75" customWidth="1"/>
    <col min="13071" max="13071" width="14.109375" style="75" customWidth="1"/>
    <col min="13072" max="13074" width="11.44140625" style="75"/>
    <col min="13075" max="13075" width="13.6640625" style="75" customWidth="1"/>
    <col min="13076" max="13076" width="2.6640625" style="75" customWidth="1"/>
    <col min="13077" max="13312" width="11.44140625" style="75"/>
    <col min="13313" max="13313" width="12.109375" style="75" customWidth="1"/>
    <col min="13314" max="13314" width="10.88671875" style="75" customWidth="1"/>
    <col min="13315" max="13315" width="18.5546875" style="75" customWidth="1"/>
    <col min="13316" max="13316" width="5.6640625" style="75" customWidth="1"/>
    <col min="13317" max="13317" width="14.6640625" style="75" customWidth="1"/>
    <col min="13318" max="13318" width="14.44140625" style="75" customWidth="1"/>
    <col min="13319" max="13319" width="15.33203125" style="75" customWidth="1"/>
    <col min="13320" max="13320" width="14.88671875" style="75" customWidth="1"/>
    <col min="13321" max="13321" width="12.6640625" style="75" customWidth="1"/>
    <col min="13322" max="13322" width="13.5546875" style="75" customWidth="1"/>
    <col min="13323" max="13323" width="19" style="75" customWidth="1"/>
    <col min="13324" max="13324" width="11.44140625" style="75"/>
    <col min="13325" max="13325" width="15" style="75" customWidth="1"/>
    <col min="13326" max="13326" width="13.6640625" style="75" customWidth="1"/>
    <col min="13327" max="13327" width="14.109375" style="75" customWidth="1"/>
    <col min="13328" max="13330" width="11.44140625" style="75"/>
    <col min="13331" max="13331" width="13.6640625" style="75" customWidth="1"/>
    <col min="13332" max="13332" width="2.6640625" style="75" customWidth="1"/>
    <col min="13333" max="13568" width="11.44140625" style="75"/>
    <col min="13569" max="13569" width="12.109375" style="75" customWidth="1"/>
    <col min="13570" max="13570" width="10.88671875" style="75" customWidth="1"/>
    <col min="13571" max="13571" width="18.5546875" style="75" customWidth="1"/>
    <col min="13572" max="13572" width="5.6640625" style="75" customWidth="1"/>
    <col min="13573" max="13573" width="14.6640625" style="75" customWidth="1"/>
    <col min="13574" max="13574" width="14.44140625" style="75" customWidth="1"/>
    <col min="13575" max="13575" width="15.33203125" style="75" customWidth="1"/>
    <col min="13576" max="13576" width="14.88671875" style="75" customWidth="1"/>
    <col min="13577" max="13577" width="12.6640625" style="75" customWidth="1"/>
    <col min="13578" max="13578" width="13.5546875" style="75" customWidth="1"/>
    <col min="13579" max="13579" width="19" style="75" customWidth="1"/>
    <col min="13580" max="13580" width="11.44140625" style="75"/>
    <col min="13581" max="13581" width="15" style="75" customWidth="1"/>
    <col min="13582" max="13582" width="13.6640625" style="75" customWidth="1"/>
    <col min="13583" max="13583" width="14.109375" style="75" customWidth="1"/>
    <col min="13584" max="13586" width="11.44140625" style="75"/>
    <col min="13587" max="13587" width="13.6640625" style="75" customWidth="1"/>
    <col min="13588" max="13588" width="2.6640625" style="75" customWidth="1"/>
    <col min="13589" max="13824" width="11.44140625" style="75"/>
    <col min="13825" max="13825" width="12.109375" style="75" customWidth="1"/>
    <col min="13826" max="13826" width="10.88671875" style="75" customWidth="1"/>
    <col min="13827" max="13827" width="18.5546875" style="75" customWidth="1"/>
    <col min="13828" max="13828" width="5.6640625" style="75" customWidth="1"/>
    <col min="13829" max="13829" width="14.6640625" style="75" customWidth="1"/>
    <col min="13830" max="13830" width="14.44140625" style="75" customWidth="1"/>
    <col min="13831" max="13831" width="15.33203125" style="75" customWidth="1"/>
    <col min="13832" max="13832" width="14.88671875" style="75" customWidth="1"/>
    <col min="13833" max="13833" width="12.6640625" style="75" customWidth="1"/>
    <col min="13834" max="13834" width="13.5546875" style="75" customWidth="1"/>
    <col min="13835" max="13835" width="19" style="75" customWidth="1"/>
    <col min="13836" max="13836" width="11.44140625" style="75"/>
    <col min="13837" max="13837" width="15" style="75" customWidth="1"/>
    <col min="13838" max="13838" width="13.6640625" style="75" customWidth="1"/>
    <col min="13839" max="13839" width="14.109375" style="75" customWidth="1"/>
    <col min="13840" max="13842" width="11.44140625" style="75"/>
    <col min="13843" max="13843" width="13.6640625" style="75" customWidth="1"/>
    <col min="13844" max="13844" width="2.6640625" style="75" customWidth="1"/>
    <col min="13845" max="14080" width="11.44140625" style="75"/>
    <col min="14081" max="14081" width="12.109375" style="75" customWidth="1"/>
    <col min="14082" max="14082" width="10.88671875" style="75" customWidth="1"/>
    <col min="14083" max="14083" width="18.5546875" style="75" customWidth="1"/>
    <col min="14084" max="14084" width="5.6640625" style="75" customWidth="1"/>
    <col min="14085" max="14085" width="14.6640625" style="75" customWidth="1"/>
    <col min="14086" max="14086" width="14.44140625" style="75" customWidth="1"/>
    <col min="14087" max="14087" width="15.33203125" style="75" customWidth="1"/>
    <col min="14088" max="14088" width="14.88671875" style="75" customWidth="1"/>
    <col min="14089" max="14089" width="12.6640625" style="75" customWidth="1"/>
    <col min="14090" max="14090" width="13.5546875" style="75" customWidth="1"/>
    <col min="14091" max="14091" width="19" style="75" customWidth="1"/>
    <col min="14092" max="14092" width="11.44140625" style="75"/>
    <col min="14093" max="14093" width="15" style="75" customWidth="1"/>
    <col min="14094" max="14094" width="13.6640625" style="75" customWidth="1"/>
    <col min="14095" max="14095" width="14.109375" style="75" customWidth="1"/>
    <col min="14096" max="14098" width="11.44140625" style="75"/>
    <col min="14099" max="14099" width="13.6640625" style="75" customWidth="1"/>
    <col min="14100" max="14100" width="2.6640625" style="75" customWidth="1"/>
    <col min="14101" max="14336" width="11.44140625" style="75"/>
    <col min="14337" max="14337" width="12.109375" style="75" customWidth="1"/>
    <col min="14338" max="14338" width="10.88671875" style="75" customWidth="1"/>
    <col min="14339" max="14339" width="18.5546875" style="75" customWidth="1"/>
    <col min="14340" max="14340" width="5.6640625" style="75" customWidth="1"/>
    <col min="14341" max="14341" width="14.6640625" style="75" customWidth="1"/>
    <col min="14342" max="14342" width="14.44140625" style="75" customWidth="1"/>
    <col min="14343" max="14343" width="15.33203125" style="75" customWidth="1"/>
    <col min="14344" max="14344" width="14.88671875" style="75" customWidth="1"/>
    <col min="14345" max="14345" width="12.6640625" style="75" customWidth="1"/>
    <col min="14346" max="14346" width="13.5546875" style="75" customWidth="1"/>
    <col min="14347" max="14347" width="19" style="75" customWidth="1"/>
    <col min="14348" max="14348" width="11.44140625" style="75"/>
    <col min="14349" max="14349" width="15" style="75" customWidth="1"/>
    <col min="14350" max="14350" width="13.6640625" style="75" customWidth="1"/>
    <col min="14351" max="14351" width="14.109375" style="75" customWidth="1"/>
    <col min="14352" max="14354" width="11.44140625" style="75"/>
    <col min="14355" max="14355" width="13.6640625" style="75" customWidth="1"/>
    <col min="14356" max="14356" width="2.6640625" style="75" customWidth="1"/>
    <col min="14357" max="14592" width="11.44140625" style="75"/>
    <col min="14593" max="14593" width="12.109375" style="75" customWidth="1"/>
    <col min="14594" max="14594" width="10.88671875" style="75" customWidth="1"/>
    <col min="14595" max="14595" width="18.5546875" style="75" customWidth="1"/>
    <col min="14596" max="14596" width="5.6640625" style="75" customWidth="1"/>
    <col min="14597" max="14597" width="14.6640625" style="75" customWidth="1"/>
    <col min="14598" max="14598" width="14.44140625" style="75" customWidth="1"/>
    <col min="14599" max="14599" width="15.33203125" style="75" customWidth="1"/>
    <col min="14600" max="14600" width="14.88671875" style="75" customWidth="1"/>
    <col min="14601" max="14601" width="12.6640625" style="75" customWidth="1"/>
    <col min="14602" max="14602" width="13.5546875" style="75" customWidth="1"/>
    <col min="14603" max="14603" width="19" style="75" customWidth="1"/>
    <col min="14604" max="14604" width="11.44140625" style="75"/>
    <col min="14605" max="14605" width="15" style="75" customWidth="1"/>
    <col min="14606" max="14606" width="13.6640625" style="75" customWidth="1"/>
    <col min="14607" max="14607" width="14.109375" style="75" customWidth="1"/>
    <col min="14608" max="14610" width="11.44140625" style="75"/>
    <col min="14611" max="14611" width="13.6640625" style="75" customWidth="1"/>
    <col min="14612" max="14612" width="2.6640625" style="75" customWidth="1"/>
    <col min="14613" max="14848" width="11.44140625" style="75"/>
    <col min="14849" max="14849" width="12.109375" style="75" customWidth="1"/>
    <col min="14850" max="14850" width="10.88671875" style="75" customWidth="1"/>
    <col min="14851" max="14851" width="18.5546875" style="75" customWidth="1"/>
    <col min="14852" max="14852" width="5.6640625" style="75" customWidth="1"/>
    <col min="14853" max="14853" width="14.6640625" style="75" customWidth="1"/>
    <col min="14854" max="14854" width="14.44140625" style="75" customWidth="1"/>
    <col min="14855" max="14855" width="15.33203125" style="75" customWidth="1"/>
    <col min="14856" max="14856" width="14.88671875" style="75" customWidth="1"/>
    <col min="14857" max="14857" width="12.6640625" style="75" customWidth="1"/>
    <col min="14858" max="14858" width="13.5546875" style="75" customWidth="1"/>
    <col min="14859" max="14859" width="19" style="75" customWidth="1"/>
    <col min="14860" max="14860" width="11.44140625" style="75"/>
    <col min="14861" max="14861" width="15" style="75" customWidth="1"/>
    <col min="14862" max="14862" width="13.6640625" style="75" customWidth="1"/>
    <col min="14863" max="14863" width="14.109375" style="75" customWidth="1"/>
    <col min="14864" max="14866" width="11.44140625" style="75"/>
    <col min="14867" max="14867" width="13.6640625" style="75" customWidth="1"/>
    <col min="14868" max="14868" width="2.6640625" style="75" customWidth="1"/>
    <col min="14869" max="15104" width="11.44140625" style="75"/>
    <col min="15105" max="15105" width="12.109375" style="75" customWidth="1"/>
    <col min="15106" max="15106" width="10.88671875" style="75" customWidth="1"/>
    <col min="15107" max="15107" width="18.5546875" style="75" customWidth="1"/>
    <col min="15108" max="15108" width="5.6640625" style="75" customWidth="1"/>
    <col min="15109" max="15109" width="14.6640625" style="75" customWidth="1"/>
    <col min="15110" max="15110" width="14.44140625" style="75" customWidth="1"/>
    <col min="15111" max="15111" width="15.33203125" style="75" customWidth="1"/>
    <col min="15112" max="15112" width="14.88671875" style="75" customWidth="1"/>
    <col min="15113" max="15113" width="12.6640625" style="75" customWidth="1"/>
    <col min="15114" max="15114" width="13.5546875" style="75" customWidth="1"/>
    <col min="15115" max="15115" width="19" style="75" customWidth="1"/>
    <col min="15116" max="15116" width="11.44140625" style="75"/>
    <col min="15117" max="15117" width="15" style="75" customWidth="1"/>
    <col min="15118" max="15118" width="13.6640625" style="75" customWidth="1"/>
    <col min="15119" max="15119" width="14.109375" style="75" customWidth="1"/>
    <col min="15120" max="15122" width="11.44140625" style="75"/>
    <col min="15123" max="15123" width="13.6640625" style="75" customWidth="1"/>
    <col min="15124" max="15124" width="2.6640625" style="75" customWidth="1"/>
    <col min="15125" max="15360" width="11.44140625" style="75"/>
    <col min="15361" max="15361" width="12.109375" style="75" customWidth="1"/>
    <col min="15362" max="15362" width="10.88671875" style="75" customWidth="1"/>
    <col min="15363" max="15363" width="18.5546875" style="75" customWidth="1"/>
    <col min="15364" max="15364" width="5.6640625" style="75" customWidth="1"/>
    <col min="15365" max="15365" width="14.6640625" style="75" customWidth="1"/>
    <col min="15366" max="15366" width="14.44140625" style="75" customWidth="1"/>
    <col min="15367" max="15367" width="15.33203125" style="75" customWidth="1"/>
    <col min="15368" max="15368" width="14.88671875" style="75" customWidth="1"/>
    <col min="15369" max="15369" width="12.6640625" style="75" customWidth="1"/>
    <col min="15370" max="15370" width="13.5546875" style="75" customWidth="1"/>
    <col min="15371" max="15371" width="19" style="75" customWidth="1"/>
    <col min="15372" max="15372" width="11.44140625" style="75"/>
    <col min="15373" max="15373" width="15" style="75" customWidth="1"/>
    <col min="15374" max="15374" width="13.6640625" style="75" customWidth="1"/>
    <col min="15375" max="15375" width="14.109375" style="75" customWidth="1"/>
    <col min="15376" max="15378" width="11.44140625" style="75"/>
    <col min="15379" max="15379" width="13.6640625" style="75" customWidth="1"/>
    <col min="15380" max="15380" width="2.6640625" style="75" customWidth="1"/>
    <col min="15381" max="15616" width="11.44140625" style="75"/>
    <col min="15617" max="15617" width="12.109375" style="75" customWidth="1"/>
    <col min="15618" max="15618" width="10.88671875" style="75" customWidth="1"/>
    <col min="15619" max="15619" width="18.5546875" style="75" customWidth="1"/>
    <col min="15620" max="15620" width="5.6640625" style="75" customWidth="1"/>
    <col min="15621" max="15621" width="14.6640625" style="75" customWidth="1"/>
    <col min="15622" max="15622" width="14.44140625" style="75" customWidth="1"/>
    <col min="15623" max="15623" width="15.33203125" style="75" customWidth="1"/>
    <col min="15624" max="15624" width="14.88671875" style="75" customWidth="1"/>
    <col min="15625" max="15625" width="12.6640625" style="75" customWidth="1"/>
    <col min="15626" max="15626" width="13.5546875" style="75" customWidth="1"/>
    <col min="15627" max="15627" width="19" style="75" customWidth="1"/>
    <col min="15628" max="15628" width="11.44140625" style="75"/>
    <col min="15629" max="15629" width="15" style="75" customWidth="1"/>
    <col min="15630" max="15630" width="13.6640625" style="75" customWidth="1"/>
    <col min="15631" max="15631" width="14.109375" style="75" customWidth="1"/>
    <col min="15632" max="15634" width="11.44140625" style="75"/>
    <col min="15635" max="15635" width="13.6640625" style="75" customWidth="1"/>
    <col min="15636" max="15636" width="2.6640625" style="75" customWidth="1"/>
    <col min="15637" max="15872" width="11.44140625" style="75"/>
    <col min="15873" max="15873" width="12.109375" style="75" customWidth="1"/>
    <col min="15874" max="15874" width="10.88671875" style="75" customWidth="1"/>
    <col min="15875" max="15875" width="18.5546875" style="75" customWidth="1"/>
    <col min="15876" max="15876" width="5.6640625" style="75" customWidth="1"/>
    <col min="15877" max="15877" width="14.6640625" style="75" customWidth="1"/>
    <col min="15878" max="15878" width="14.44140625" style="75" customWidth="1"/>
    <col min="15879" max="15879" width="15.33203125" style="75" customWidth="1"/>
    <col min="15880" max="15880" width="14.88671875" style="75" customWidth="1"/>
    <col min="15881" max="15881" width="12.6640625" style="75" customWidth="1"/>
    <col min="15882" max="15882" width="13.5546875" style="75" customWidth="1"/>
    <col min="15883" max="15883" width="19" style="75" customWidth="1"/>
    <col min="15884" max="15884" width="11.44140625" style="75"/>
    <col min="15885" max="15885" width="15" style="75" customWidth="1"/>
    <col min="15886" max="15886" width="13.6640625" style="75" customWidth="1"/>
    <col min="15887" max="15887" width="14.109375" style="75" customWidth="1"/>
    <col min="15888" max="15890" width="11.44140625" style="75"/>
    <col min="15891" max="15891" width="13.6640625" style="75" customWidth="1"/>
    <col min="15892" max="15892" width="2.6640625" style="75" customWidth="1"/>
    <col min="15893" max="16128" width="11.44140625" style="75"/>
    <col min="16129" max="16129" width="12.109375" style="75" customWidth="1"/>
    <col min="16130" max="16130" width="10.88671875" style="75" customWidth="1"/>
    <col min="16131" max="16131" width="18.5546875" style="75" customWidth="1"/>
    <col min="16132" max="16132" width="5.6640625" style="75" customWidth="1"/>
    <col min="16133" max="16133" width="14.6640625" style="75" customWidth="1"/>
    <col min="16134" max="16134" width="14.44140625" style="75" customWidth="1"/>
    <col min="16135" max="16135" width="15.33203125" style="75" customWidth="1"/>
    <col min="16136" max="16136" width="14.88671875" style="75" customWidth="1"/>
    <col min="16137" max="16137" width="12.6640625" style="75" customWidth="1"/>
    <col min="16138" max="16138" width="13.5546875" style="75" customWidth="1"/>
    <col min="16139" max="16139" width="19" style="75" customWidth="1"/>
    <col min="16140" max="16140" width="11.44140625" style="75"/>
    <col min="16141" max="16141" width="15" style="75" customWidth="1"/>
    <col min="16142" max="16142" width="13.6640625" style="75" customWidth="1"/>
    <col min="16143" max="16143" width="14.109375" style="75" customWidth="1"/>
    <col min="16144" max="16146" width="11.44140625" style="75"/>
    <col min="16147" max="16147" width="13.6640625" style="75" customWidth="1"/>
    <col min="16148" max="16148" width="2.6640625" style="75" customWidth="1"/>
    <col min="16149" max="16384" width="11.44140625" style="75"/>
  </cols>
  <sheetData>
    <row r="1" spans="1:20" ht="27.75" customHeight="1" x14ac:dyDescent="0.25">
      <c r="A1" s="151" t="s">
        <v>37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74"/>
    </row>
    <row r="2" spans="1:20" s="80" customFormat="1" ht="20.25" customHeight="1" thickBot="1" x14ac:dyDescent="0.35">
      <c r="A2" s="76" t="s">
        <v>38</v>
      </c>
      <c r="B2" s="77" t="s">
        <v>39</v>
      </c>
      <c r="C2" s="76" t="s">
        <v>40</v>
      </c>
      <c r="D2" s="152" t="s">
        <v>41</v>
      </c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9"/>
      <c r="T2" s="79"/>
    </row>
    <row r="3" spans="1:20" ht="14.1" customHeight="1" x14ac:dyDescent="0.25">
      <c r="A3" s="81">
        <v>0</v>
      </c>
      <c r="B3" s="82">
        <v>158.005</v>
      </c>
      <c r="C3" s="83" t="s">
        <v>60</v>
      </c>
      <c r="D3" s="152"/>
      <c r="S3" s="84"/>
      <c r="T3" s="84"/>
    </row>
    <row r="4" spans="1:20" ht="14.1" customHeight="1" x14ac:dyDescent="0.25">
      <c r="A4" s="88">
        <v>2.2999999999999998</v>
      </c>
      <c r="B4" s="89">
        <v>157.96899999999999</v>
      </c>
      <c r="C4" s="90" t="s">
        <v>75</v>
      </c>
      <c r="D4" s="152"/>
      <c r="S4" s="84"/>
      <c r="T4" s="84"/>
    </row>
    <row r="5" spans="1:20" ht="14.1" customHeight="1" x14ac:dyDescent="0.25">
      <c r="A5" s="88">
        <v>5.3</v>
      </c>
      <c r="B5" s="89">
        <v>156.81700000000001</v>
      </c>
      <c r="C5" s="90"/>
      <c r="D5" s="152"/>
      <c r="S5" s="84"/>
      <c r="T5" s="84"/>
    </row>
    <row r="6" spans="1:20" ht="14.1" customHeight="1" x14ac:dyDescent="0.25">
      <c r="A6" s="88">
        <v>9</v>
      </c>
      <c r="B6" s="89">
        <v>155.292</v>
      </c>
      <c r="C6" s="90"/>
      <c r="D6" s="152"/>
      <c r="S6" s="84"/>
      <c r="T6" s="84"/>
    </row>
    <row r="7" spans="1:20" ht="14.1" customHeight="1" x14ac:dyDescent="0.25">
      <c r="A7" s="91">
        <v>13.7</v>
      </c>
      <c r="B7" s="92">
        <v>153.97399999999999</v>
      </c>
      <c r="C7" s="90" t="s">
        <v>75</v>
      </c>
      <c r="D7" s="152"/>
      <c r="S7" s="84"/>
      <c r="T7" s="84"/>
    </row>
    <row r="8" spans="1:20" ht="14.1" customHeight="1" x14ac:dyDescent="0.25">
      <c r="A8" s="91">
        <v>13.9</v>
      </c>
      <c r="B8" s="92">
        <v>153.559</v>
      </c>
      <c r="C8" s="90" t="s">
        <v>76</v>
      </c>
      <c r="D8" s="152"/>
      <c r="S8" s="84"/>
      <c r="T8" s="84"/>
    </row>
    <row r="9" spans="1:20" ht="14.1" customHeight="1" x14ac:dyDescent="0.25">
      <c r="A9" s="91">
        <v>17.899999999999999</v>
      </c>
      <c r="B9" s="92">
        <v>152.642</v>
      </c>
      <c r="C9" s="90"/>
      <c r="D9" s="152"/>
      <c r="S9" s="84"/>
      <c r="T9" s="84"/>
    </row>
    <row r="10" spans="1:20" ht="14.1" customHeight="1" x14ac:dyDescent="0.25">
      <c r="A10" s="91">
        <v>17.899999999999999</v>
      </c>
      <c r="B10" s="92">
        <v>152.762</v>
      </c>
      <c r="C10" s="93" t="s">
        <v>77</v>
      </c>
      <c r="D10" s="152"/>
      <c r="S10" s="84"/>
      <c r="T10" s="84"/>
    </row>
    <row r="11" spans="1:20" ht="14.1" customHeight="1" x14ac:dyDescent="0.25">
      <c r="A11" s="94">
        <v>21.4</v>
      </c>
      <c r="B11" s="95">
        <v>150.25299999999999</v>
      </c>
      <c r="C11" s="87" t="s">
        <v>43</v>
      </c>
      <c r="D11" s="152"/>
      <c r="S11" s="84"/>
      <c r="T11" s="84"/>
    </row>
    <row r="12" spans="1:20" ht="14.1" customHeight="1" x14ac:dyDescent="0.25">
      <c r="A12" s="91">
        <v>33.4</v>
      </c>
      <c r="B12" s="92">
        <v>145.38300000000001</v>
      </c>
      <c r="C12" s="90"/>
      <c r="D12" s="152"/>
      <c r="S12" s="84"/>
      <c r="T12" s="84"/>
    </row>
    <row r="13" spans="1:20" ht="14.1" customHeight="1" x14ac:dyDescent="0.25">
      <c r="A13" s="91">
        <v>43.4</v>
      </c>
      <c r="B13" s="92">
        <v>143.69300000000001</v>
      </c>
      <c r="C13" s="90"/>
      <c r="D13" s="152"/>
      <c r="S13" s="84"/>
      <c r="T13" s="84"/>
    </row>
    <row r="14" spans="1:20" ht="14.1" customHeight="1" x14ac:dyDescent="0.25">
      <c r="A14" s="91">
        <v>50.4</v>
      </c>
      <c r="B14" s="92">
        <v>141.93299999999999</v>
      </c>
      <c r="C14" s="90"/>
      <c r="D14" s="152"/>
      <c r="S14" s="84"/>
      <c r="T14" s="84"/>
    </row>
    <row r="15" spans="1:20" ht="14.1" customHeight="1" x14ac:dyDescent="0.25">
      <c r="A15" s="91">
        <v>57.4</v>
      </c>
      <c r="B15" s="92">
        <v>140.523</v>
      </c>
      <c r="C15" s="90"/>
      <c r="D15" s="152"/>
      <c r="S15" s="84"/>
      <c r="T15" s="84"/>
    </row>
    <row r="16" spans="1:20" ht="14.1" customHeight="1" x14ac:dyDescent="0.25">
      <c r="A16" s="91">
        <v>64.400000000000006</v>
      </c>
      <c r="B16" s="92">
        <v>140.553</v>
      </c>
      <c r="C16" s="90"/>
      <c r="D16" s="152"/>
      <c r="S16" s="84"/>
      <c r="T16" s="84"/>
    </row>
    <row r="17" spans="1:20" ht="14.1" customHeight="1" x14ac:dyDescent="0.25">
      <c r="A17" s="91">
        <v>71.400000000000006</v>
      </c>
      <c r="B17" s="92">
        <v>141.19300000000001</v>
      </c>
      <c r="C17" s="90"/>
      <c r="D17" s="152"/>
      <c r="S17" s="84"/>
      <c r="T17" s="84"/>
    </row>
    <row r="18" spans="1:20" ht="14.1" customHeight="1" x14ac:dyDescent="0.25">
      <c r="A18" s="91">
        <v>78.400000000000006</v>
      </c>
      <c r="B18" s="92">
        <v>141.22300000000001</v>
      </c>
      <c r="C18" s="90"/>
      <c r="D18" s="152"/>
      <c r="S18" s="84"/>
      <c r="T18" s="84"/>
    </row>
    <row r="19" spans="1:20" ht="14.1" customHeight="1" x14ac:dyDescent="0.25">
      <c r="A19" s="91">
        <v>85.4</v>
      </c>
      <c r="B19" s="92">
        <v>141.483</v>
      </c>
      <c r="C19" s="90"/>
      <c r="D19" s="152"/>
      <c r="S19" s="84"/>
      <c r="T19" s="84"/>
    </row>
    <row r="20" spans="1:20" ht="14.1" customHeight="1" x14ac:dyDescent="0.25">
      <c r="A20" s="91">
        <v>92.4</v>
      </c>
      <c r="B20" s="92">
        <v>141.643</v>
      </c>
      <c r="C20" s="93"/>
      <c r="D20" s="152"/>
      <c r="S20" s="84"/>
      <c r="T20" s="84"/>
    </row>
    <row r="21" spans="1:20" ht="14.1" customHeight="1" x14ac:dyDescent="0.25">
      <c r="A21" s="91">
        <v>99.4</v>
      </c>
      <c r="B21" s="92">
        <v>142.09299999999999</v>
      </c>
      <c r="C21" s="90"/>
      <c r="D21" s="152"/>
      <c r="S21" s="84"/>
      <c r="T21" s="84"/>
    </row>
    <row r="22" spans="1:20" ht="14.1" customHeight="1" x14ac:dyDescent="0.25">
      <c r="A22" s="91">
        <v>106.4</v>
      </c>
      <c r="B22" s="92">
        <v>142.44300000000001</v>
      </c>
      <c r="C22" s="90"/>
      <c r="D22" s="152"/>
      <c r="S22" s="84"/>
      <c r="T22" s="84"/>
    </row>
    <row r="23" spans="1:20" ht="14.1" customHeight="1" x14ac:dyDescent="0.25">
      <c r="A23" s="91">
        <v>113.4</v>
      </c>
      <c r="B23" s="92">
        <v>142.82300000000001</v>
      </c>
      <c r="C23" s="90"/>
      <c r="D23" s="152"/>
      <c r="S23" s="84"/>
      <c r="T23" s="84"/>
    </row>
    <row r="24" spans="1:20" ht="14.1" customHeight="1" x14ac:dyDescent="0.25">
      <c r="A24" s="91">
        <v>120.4</v>
      </c>
      <c r="B24" s="92">
        <v>143.46299999999999</v>
      </c>
      <c r="C24" s="90"/>
      <c r="D24" s="152"/>
      <c r="S24" s="84"/>
      <c r="T24" s="84"/>
    </row>
    <row r="25" spans="1:20" ht="14.1" customHeight="1" x14ac:dyDescent="0.25">
      <c r="A25" s="91">
        <v>127.4</v>
      </c>
      <c r="B25" s="92">
        <v>144.143</v>
      </c>
      <c r="C25" s="90"/>
      <c r="D25" s="152"/>
      <c r="S25" s="84"/>
      <c r="T25" s="84"/>
    </row>
    <row r="26" spans="1:20" ht="14.1" customHeight="1" x14ac:dyDescent="0.25">
      <c r="A26" s="91">
        <v>134.4</v>
      </c>
      <c r="B26" s="92">
        <v>144.94300000000001</v>
      </c>
      <c r="C26" s="90"/>
      <c r="D26" s="152"/>
      <c r="S26" s="84"/>
      <c r="T26" s="84"/>
    </row>
    <row r="27" spans="1:20" ht="14.1" customHeight="1" x14ac:dyDescent="0.25">
      <c r="A27" s="91">
        <v>141.4</v>
      </c>
      <c r="B27" s="92">
        <v>145.26300000000001</v>
      </c>
      <c r="C27" s="90"/>
      <c r="D27" s="152"/>
      <c r="S27" s="84"/>
      <c r="T27" s="84"/>
    </row>
    <row r="28" spans="1:20" ht="14.1" customHeight="1" x14ac:dyDescent="0.25">
      <c r="A28" s="91">
        <v>151.4</v>
      </c>
      <c r="B28" s="92">
        <v>145.99299999999999</v>
      </c>
      <c r="C28" s="90"/>
      <c r="D28" s="152"/>
      <c r="S28" s="84"/>
      <c r="T28" s="84"/>
    </row>
    <row r="29" spans="1:20" ht="14.1" customHeight="1" x14ac:dyDescent="0.25">
      <c r="A29" s="91">
        <v>161.4</v>
      </c>
      <c r="B29" s="92">
        <v>146.44300000000001</v>
      </c>
      <c r="C29" s="90"/>
      <c r="D29" s="152"/>
      <c r="S29" s="84"/>
      <c r="T29" s="84"/>
    </row>
    <row r="30" spans="1:20" ht="14.1" customHeight="1" x14ac:dyDescent="0.25">
      <c r="A30" s="91">
        <v>171.4</v>
      </c>
      <c r="B30" s="92">
        <v>146.96299999999999</v>
      </c>
      <c r="C30" s="90"/>
      <c r="D30" s="152"/>
      <c r="S30" s="84"/>
      <c r="T30" s="84"/>
    </row>
    <row r="31" spans="1:20" ht="14.1" customHeight="1" x14ac:dyDescent="0.25">
      <c r="A31" s="99">
        <v>181.4</v>
      </c>
      <c r="B31" s="100">
        <v>147.553</v>
      </c>
      <c r="C31" s="93"/>
      <c r="D31" s="152"/>
      <c r="S31" s="84"/>
      <c r="T31" s="84"/>
    </row>
    <row r="32" spans="1:20" ht="14.1" customHeight="1" x14ac:dyDescent="0.25">
      <c r="A32" s="99">
        <v>191.4</v>
      </c>
      <c r="B32" s="100">
        <v>148.053</v>
      </c>
      <c r="C32" s="90"/>
      <c r="D32" s="152"/>
      <c r="S32" s="84"/>
      <c r="T32" s="84"/>
    </row>
    <row r="33" spans="1:20" ht="14.1" customHeight="1" x14ac:dyDescent="0.25">
      <c r="A33" s="99">
        <v>201.4</v>
      </c>
      <c r="B33" s="100">
        <v>148.15299999999999</v>
      </c>
      <c r="C33" s="90"/>
      <c r="D33" s="152"/>
      <c r="S33" s="84"/>
      <c r="T33" s="84"/>
    </row>
    <row r="34" spans="1:20" ht="14.1" customHeight="1" x14ac:dyDescent="0.25">
      <c r="A34" s="132">
        <v>216.4</v>
      </c>
      <c r="B34" s="133">
        <v>150.25299999999999</v>
      </c>
      <c r="C34" s="87" t="s">
        <v>44</v>
      </c>
      <c r="D34" s="152"/>
      <c r="S34" s="84"/>
      <c r="T34" s="84"/>
    </row>
    <row r="35" spans="1:20" ht="14.1" customHeight="1" x14ac:dyDescent="0.25">
      <c r="A35" s="99">
        <v>220.4</v>
      </c>
      <c r="B35" s="100">
        <v>150.95400000000001</v>
      </c>
      <c r="C35" s="90"/>
      <c r="D35" s="152"/>
      <c r="S35" s="84"/>
      <c r="T35" s="84"/>
    </row>
    <row r="36" spans="1:20" ht="14.1" customHeight="1" x14ac:dyDescent="0.25">
      <c r="A36" s="99">
        <v>224.4</v>
      </c>
      <c r="B36" s="100">
        <v>152.46700000000001</v>
      </c>
      <c r="C36" s="90"/>
      <c r="D36" s="152"/>
      <c r="S36" s="84"/>
      <c r="T36" s="84"/>
    </row>
    <row r="37" spans="1:20" ht="14.1" customHeight="1" x14ac:dyDescent="0.25">
      <c r="A37" s="99">
        <v>227.4</v>
      </c>
      <c r="B37" s="100">
        <v>153.07900000000001</v>
      </c>
      <c r="C37" s="101" t="s">
        <v>76</v>
      </c>
      <c r="D37" s="152"/>
      <c r="S37" s="84"/>
      <c r="T37" s="84"/>
    </row>
    <row r="38" spans="1:20" ht="14.1" customHeight="1" x14ac:dyDescent="0.25">
      <c r="A38" s="99">
        <v>227.4</v>
      </c>
      <c r="B38" s="100">
        <v>154.40199999999999</v>
      </c>
      <c r="C38" s="101" t="s">
        <v>75</v>
      </c>
      <c r="D38" s="152"/>
      <c r="S38" s="84"/>
      <c r="T38" s="84"/>
    </row>
    <row r="39" spans="1:20" ht="14.1" customHeight="1" x14ac:dyDescent="0.25">
      <c r="A39" s="99">
        <v>227.4</v>
      </c>
      <c r="B39" s="100">
        <v>154.416</v>
      </c>
      <c r="C39" s="101"/>
      <c r="D39" s="152"/>
      <c r="S39" s="84"/>
      <c r="T39" s="84"/>
    </row>
    <row r="40" spans="1:20" ht="14.1" customHeight="1" x14ac:dyDescent="0.25">
      <c r="A40" s="99">
        <v>228.3</v>
      </c>
      <c r="B40" s="100">
        <v>155.01400000000001</v>
      </c>
      <c r="C40" s="101"/>
      <c r="D40" s="152"/>
      <c r="S40" s="84"/>
      <c r="T40" s="84"/>
    </row>
    <row r="41" spans="1:20" ht="14.1" customHeight="1" x14ac:dyDescent="0.25">
      <c r="A41" s="99">
        <v>228.3</v>
      </c>
      <c r="B41" s="100">
        <v>156.11600000000001</v>
      </c>
      <c r="C41" s="101"/>
      <c r="D41" s="152"/>
      <c r="S41" s="84"/>
      <c r="T41" s="84"/>
    </row>
    <row r="42" spans="1:20" ht="14.1" customHeight="1" x14ac:dyDescent="0.25">
      <c r="A42" s="99">
        <v>230.3</v>
      </c>
      <c r="B42" s="100">
        <v>156.113</v>
      </c>
      <c r="C42" s="101" t="s">
        <v>61</v>
      </c>
      <c r="D42" s="152"/>
      <c r="S42" s="84"/>
      <c r="T42" s="84"/>
    </row>
    <row r="43" spans="1:20" ht="14.1" customHeight="1" x14ac:dyDescent="0.25">
      <c r="A43" s="99"/>
      <c r="B43" s="100"/>
      <c r="C43" s="101"/>
      <c r="D43" s="152"/>
      <c r="S43" s="84"/>
      <c r="T43" s="84"/>
    </row>
    <row r="44" spans="1:20" ht="14.1" customHeight="1" x14ac:dyDescent="0.25">
      <c r="A44" s="99"/>
      <c r="B44" s="100"/>
      <c r="C44" s="101"/>
      <c r="D44" s="152"/>
      <c r="S44" s="84"/>
      <c r="T44" s="84"/>
    </row>
    <row r="45" spans="1:20" ht="14.1" customHeight="1" x14ac:dyDescent="0.25">
      <c r="A45" s="99"/>
      <c r="B45" s="100"/>
      <c r="C45" s="101"/>
      <c r="D45" s="152"/>
      <c r="S45" s="84"/>
      <c r="T45" s="84"/>
    </row>
    <row r="46" spans="1:20" ht="14.1" customHeight="1" x14ac:dyDescent="0.25">
      <c r="A46" s="99"/>
      <c r="B46" s="100"/>
      <c r="C46" s="101"/>
      <c r="D46" s="152"/>
      <c r="S46" s="84"/>
      <c r="T46" s="84"/>
    </row>
    <row r="47" spans="1:20" ht="14.1" customHeight="1" x14ac:dyDescent="0.25">
      <c r="A47" s="99"/>
      <c r="B47" s="100"/>
      <c r="C47" s="101"/>
      <c r="D47" s="152"/>
      <c r="S47" s="84"/>
      <c r="T47" s="84"/>
    </row>
    <row r="48" spans="1:20" ht="14.1" customHeight="1" x14ac:dyDescent="0.25">
      <c r="A48" s="99"/>
      <c r="B48" s="100"/>
      <c r="C48" s="101"/>
      <c r="D48" s="152"/>
      <c r="S48" s="84"/>
      <c r="T48" s="84"/>
    </row>
    <row r="49" spans="1:20" ht="14.1" customHeight="1" x14ac:dyDescent="0.25">
      <c r="A49" s="99"/>
      <c r="B49" s="100"/>
      <c r="C49" s="93"/>
      <c r="D49" s="152"/>
      <c r="S49" s="84"/>
      <c r="T49" s="84"/>
    </row>
    <row r="50" spans="1:20" ht="14.1" customHeight="1" x14ac:dyDescent="0.25">
      <c r="A50" s="99"/>
      <c r="B50" s="100"/>
      <c r="C50" s="101"/>
      <c r="D50" s="152"/>
      <c r="S50" s="84"/>
      <c r="T50" s="84"/>
    </row>
    <row r="51" spans="1:20" ht="14.1" customHeight="1" x14ac:dyDescent="0.25">
      <c r="A51" s="99"/>
      <c r="B51" s="100"/>
      <c r="C51" s="101"/>
      <c r="D51" s="152"/>
      <c r="S51" s="84"/>
      <c r="T51" s="84"/>
    </row>
    <row r="52" spans="1:20" ht="14.1" customHeight="1" x14ac:dyDescent="0.25">
      <c r="A52" s="99"/>
      <c r="B52" s="100"/>
      <c r="C52" s="101"/>
      <c r="D52" s="152"/>
      <c r="S52" s="84"/>
      <c r="T52" s="84"/>
    </row>
    <row r="53" spans="1:20" ht="14.1" customHeight="1" x14ac:dyDescent="0.25">
      <c r="A53" s="99"/>
      <c r="B53" s="100"/>
      <c r="C53" s="101"/>
      <c r="D53" s="152"/>
      <c r="S53" s="84"/>
      <c r="T53" s="84"/>
    </row>
    <row r="54" spans="1:20" ht="14.1" customHeight="1" x14ac:dyDescent="0.25">
      <c r="A54" s="99"/>
      <c r="B54" s="100"/>
      <c r="C54" s="101"/>
      <c r="D54" s="152"/>
      <c r="S54" s="84"/>
      <c r="T54" s="84"/>
    </row>
    <row r="55" spans="1:20" ht="14.1" customHeight="1" x14ac:dyDescent="0.25">
      <c r="A55" s="99"/>
      <c r="B55" s="100"/>
      <c r="C55" s="101"/>
      <c r="D55" s="152"/>
      <c r="S55" s="84"/>
      <c r="T55" s="84"/>
    </row>
    <row r="56" spans="1:20" ht="14.1" customHeight="1" x14ac:dyDescent="0.25">
      <c r="A56" s="99"/>
      <c r="B56" s="100"/>
      <c r="C56" s="101"/>
      <c r="D56" s="152"/>
      <c r="S56" s="84"/>
      <c r="T56" s="84"/>
    </row>
    <row r="57" spans="1:20" ht="14.1" customHeight="1" x14ac:dyDescent="0.25">
      <c r="A57" s="99"/>
      <c r="B57" s="100"/>
      <c r="C57" s="101"/>
      <c r="D57" s="152"/>
      <c r="S57" s="84"/>
      <c r="T57" s="84"/>
    </row>
    <row r="58" spans="1:20" ht="14.1" customHeight="1" x14ac:dyDescent="0.25">
      <c r="A58" s="99"/>
      <c r="B58" s="100"/>
      <c r="C58" s="101"/>
      <c r="D58" s="152"/>
      <c r="S58" s="84"/>
      <c r="T58" s="84"/>
    </row>
    <row r="59" spans="1:20" ht="14.1" customHeight="1" thickBot="1" x14ac:dyDescent="0.3">
      <c r="A59" s="102"/>
      <c r="B59" s="103"/>
      <c r="C59" s="104"/>
      <c r="D59" s="153"/>
      <c r="S59" s="84"/>
      <c r="T59" s="84"/>
    </row>
    <row r="60" spans="1:20" ht="14.1" customHeight="1" x14ac:dyDescent="0.25">
      <c r="A60" s="105">
        <v>217</v>
      </c>
      <c r="B60" s="106">
        <v>150.25299999999999</v>
      </c>
      <c r="C60" s="107" t="s">
        <v>45</v>
      </c>
      <c r="D60" s="154" t="s">
        <v>46</v>
      </c>
      <c r="S60" s="84"/>
      <c r="T60" s="84"/>
    </row>
    <row r="61" spans="1:20" ht="14.1" customHeight="1" thickBot="1" x14ac:dyDescent="0.3">
      <c r="A61" s="108">
        <v>21</v>
      </c>
      <c r="B61" s="109">
        <v>150.25299999999999</v>
      </c>
      <c r="C61" s="110" t="s">
        <v>47</v>
      </c>
      <c r="D61" s="155"/>
      <c r="S61" s="84"/>
      <c r="T61" s="84"/>
    </row>
    <row r="62" spans="1:20" ht="14.1" customHeight="1" x14ac:dyDescent="0.25">
      <c r="A62" s="105">
        <v>28</v>
      </c>
      <c r="B62" s="111">
        <v>157.76900000000001</v>
      </c>
      <c r="C62" s="107" t="s">
        <v>48</v>
      </c>
      <c r="D62" s="155"/>
      <c r="S62" s="84"/>
      <c r="T62" s="84"/>
    </row>
    <row r="63" spans="1:20" ht="14.1" customHeight="1" thickBot="1" x14ac:dyDescent="0.3">
      <c r="A63" s="112">
        <v>28</v>
      </c>
      <c r="B63" s="113">
        <v>146.76900000000001</v>
      </c>
      <c r="C63" s="110" t="s">
        <v>48</v>
      </c>
      <c r="D63" s="155"/>
      <c r="S63" s="84"/>
      <c r="T63" s="84"/>
    </row>
    <row r="64" spans="1:20" ht="14.1" customHeight="1" x14ac:dyDescent="0.25">
      <c r="A64" s="114">
        <v>1</v>
      </c>
      <c r="B64" s="115">
        <v>0</v>
      </c>
      <c r="C64" s="107" t="s">
        <v>62</v>
      </c>
      <c r="D64" s="155"/>
      <c r="S64" s="84"/>
      <c r="T64" s="84"/>
    </row>
    <row r="65" spans="1:20" ht="14.1" customHeight="1" thickBot="1" x14ac:dyDescent="0.3">
      <c r="A65" s="116">
        <v>1</v>
      </c>
      <c r="B65" s="117">
        <v>0</v>
      </c>
      <c r="C65" s="110" t="s">
        <v>62</v>
      </c>
      <c r="D65" s="155"/>
      <c r="S65" s="84"/>
      <c r="T65" s="84"/>
    </row>
    <row r="66" spans="1:20" ht="14.1" customHeight="1" x14ac:dyDescent="0.25">
      <c r="A66" s="114">
        <v>0</v>
      </c>
      <c r="B66" s="131">
        <v>0</v>
      </c>
      <c r="C66" s="119" t="s">
        <v>51</v>
      </c>
      <c r="D66" s="155"/>
      <c r="S66" s="84"/>
      <c r="T66" s="84"/>
    </row>
    <row r="67" spans="1:20" ht="14.1" customHeight="1" thickBot="1" x14ac:dyDescent="0.3">
      <c r="A67" s="116">
        <v>230</v>
      </c>
      <c r="B67" s="120">
        <v>156.113</v>
      </c>
      <c r="C67" s="121" t="s">
        <v>52</v>
      </c>
      <c r="D67" s="155"/>
      <c r="S67" s="84"/>
      <c r="T67" s="84"/>
    </row>
    <row r="68" spans="1:20" ht="14.1" customHeight="1" x14ac:dyDescent="0.25">
      <c r="A68" s="122" t="s">
        <v>53</v>
      </c>
      <c r="B68" s="123" t="s">
        <v>78</v>
      </c>
      <c r="C68" s="124"/>
      <c r="D68" s="155"/>
      <c r="S68" s="84"/>
      <c r="T68" s="84"/>
    </row>
    <row r="69" spans="1:20" ht="14.1" customHeight="1" x14ac:dyDescent="0.25">
      <c r="A69" s="125" t="s">
        <v>55</v>
      </c>
      <c r="B69" s="126" t="s">
        <v>64</v>
      </c>
      <c r="C69" s="127"/>
      <c r="D69" s="155"/>
      <c r="S69" s="84"/>
      <c r="T69" s="84"/>
    </row>
    <row r="70" spans="1:20" ht="14.1" customHeight="1" x14ac:dyDescent="0.25">
      <c r="A70" s="125" t="s">
        <v>57</v>
      </c>
      <c r="B70" s="126"/>
      <c r="C70" s="127"/>
      <c r="D70" s="155"/>
      <c r="S70" s="84"/>
      <c r="T70" s="84"/>
    </row>
    <row r="71" spans="1:20" ht="14.1" customHeight="1" thickBot="1" x14ac:dyDescent="0.3">
      <c r="A71" s="157" t="s">
        <v>79</v>
      </c>
      <c r="B71" s="158"/>
      <c r="C71" s="159"/>
      <c r="D71" s="156"/>
      <c r="S71" s="84"/>
      <c r="T71" s="84"/>
    </row>
    <row r="72" spans="1:20" x14ac:dyDescent="0.25">
      <c r="A72" s="128" t="s">
        <v>59</v>
      </c>
      <c r="B72" s="84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</row>
    <row r="74" spans="1:20" x14ac:dyDescent="0.25">
      <c r="B74" s="129"/>
    </row>
    <row r="75" spans="1:20" x14ac:dyDescent="0.25">
      <c r="B75" s="130"/>
    </row>
    <row r="76" spans="1:20" x14ac:dyDescent="0.25">
      <c r="B76" s="130"/>
    </row>
    <row r="77" spans="1:20" x14ac:dyDescent="0.25">
      <c r="A77" s="129">
        <v>152.77199999999999</v>
      </c>
    </row>
    <row r="78" spans="1:20" x14ac:dyDescent="0.25">
      <c r="A78" s="129">
        <v>146.77000000000001</v>
      </c>
    </row>
    <row r="79" spans="1:20" x14ac:dyDescent="0.25">
      <c r="A79" s="129">
        <f>(A77-A78)</f>
        <v>6.0019999999999811</v>
      </c>
    </row>
  </sheetData>
  <mergeCells count="4">
    <mergeCell ref="A1:S1"/>
    <mergeCell ref="D2:D59"/>
    <mergeCell ref="D60:D71"/>
    <mergeCell ref="A71:C71"/>
  </mergeCells>
  <printOptions horizontalCentered="1" verticalCentered="1"/>
  <pageMargins left="0.19685039370078741" right="0.19685039370078741" top="0.51181102362204722" bottom="0.74803149606299213" header="0" footer="0"/>
  <pageSetup scale="50" orientation="landscape" blackAndWhite="1" horizontalDpi="1200" verticalDpi="1200" r:id="rId1"/>
  <headerFooter alignWithMargins="0">
    <oddFooter>&amp;L&amp;A&amp;CInformacion confidencial de hidrologia - IDEAM - &amp;D&amp;R1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79"/>
  <sheetViews>
    <sheetView showGridLines="0" zoomScale="85" zoomScaleNormal="85" workbookViewId="0">
      <pane ySplit="1" topLeftCell="A7" activePane="bottomLeft" state="frozen"/>
      <selection activeCell="X54" activeCellId="1" sqref="A1:S1 X54"/>
      <selection pane="bottomLeft" activeCell="A3" sqref="A3:B29"/>
    </sheetView>
  </sheetViews>
  <sheetFormatPr baseColWidth="10" defaultRowHeight="13.2" x14ac:dyDescent="0.25"/>
  <cols>
    <col min="1" max="1" width="12.109375" style="75" customWidth="1"/>
    <col min="2" max="2" width="10.88671875" style="75" customWidth="1"/>
    <col min="3" max="3" width="18.5546875" style="75" customWidth="1"/>
    <col min="4" max="4" width="5.6640625" style="75" customWidth="1"/>
    <col min="5" max="5" width="14.6640625" style="75" customWidth="1"/>
    <col min="6" max="6" width="14.44140625" style="75" customWidth="1"/>
    <col min="7" max="7" width="15.33203125" style="75" customWidth="1"/>
    <col min="8" max="8" width="14.88671875" style="75" customWidth="1"/>
    <col min="9" max="9" width="12.6640625" style="75" customWidth="1"/>
    <col min="10" max="10" width="13.5546875" style="75" customWidth="1"/>
    <col min="11" max="11" width="19" style="75" customWidth="1"/>
    <col min="12" max="12" width="11.44140625" style="75"/>
    <col min="13" max="13" width="15" style="75" customWidth="1"/>
    <col min="14" max="14" width="13.6640625" style="75" customWidth="1"/>
    <col min="15" max="15" width="14.109375" style="75" customWidth="1"/>
    <col min="16" max="18" width="11.44140625" style="75"/>
    <col min="19" max="19" width="13.6640625" style="75" customWidth="1"/>
    <col min="20" max="20" width="2.6640625" style="75" customWidth="1"/>
    <col min="21" max="256" width="11.44140625" style="75"/>
    <col min="257" max="257" width="12.109375" style="75" customWidth="1"/>
    <col min="258" max="258" width="10.88671875" style="75" customWidth="1"/>
    <col min="259" max="259" width="18.5546875" style="75" customWidth="1"/>
    <col min="260" max="260" width="5.6640625" style="75" customWidth="1"/>
    <col min="261" max="261" width="14.6640625" style="75" customWidth="1"/>
    <col min="262" max="262" width="14.44140625" style="75" customWidth="1"/>
    <col min="263" max="263" width="15.33203125" style="75" customWidth="1"/>
    <col min="264" max="264" width="14.88671875" style="75" customWidth="1"/>
    <col min="265" max="265" width="12.6640625" style="75" customWidth="1"/>
    <col min="266" max="266" width="13.5546875" style="75" customWidth="1"/>
    <col min="267" max="267" width="19" style="75" customWidth="1"/>
    <col min="268" max="268" width="11.44140625" style="75"/>
    <col min="269" max="269" width="15" style="75" customWidth="1"/>
    <col min="270" max="270" width="13.6640625" style="75" customWidth="1"/>
    <col min="271" max="271" width="14.109375" style="75" customWidth="1"/>
    <col min="272" max="274" width="11.44140625" style="75"/>
    <col min="275" max="275" width="13.6640625" style="75" customWidth="1"/>
    <col min="276" max="276" width="2.6640625" style="75" customWidth="1"/>
    <col min="277" max="512" width="11.44140625" style="75"/>
    <col min="513" max="513" width="12.109375" style="75" customWidth="1"/>
    <col min="514" max="514" width="10.88671875" style="75" customWidth="1"/>
    <col min="515" max="515" width="18.5546875" style="75" customWidth="1"/>
    <col min="516" max="516" width="5.6640625" style="75" customWidth="1"/>
    <col min="517" max="517" width="14.6640625" style="75" customWidth="1"/>
    <col min="518" max="518" width="14.44140625" style="75" customWidth="1"/>
    <col min="519" max="519" width="15.33203125" style="75" customWidth="1"/>
    <col min="520" max="520" width="14.88671875" style="75" customWidth="1"/>
    <col min="521" max="521" width="12.6640625" style="75" customWidth="1"/>
    <col min="522" max="522" width="13.5546875" style="75" customWidth="1"/>
    <col min="523" max="523" width="19" style="75" customWidth="1"/>
    <col min="524" max="524" width="11.44140625" style="75"/>
    <col min="525" max="525" width="15" style="75" customWidth="1"/>
    <col min="526" max="526" width="13.6640625" style="75" customWidth="1"/>
    <col min="527" max="527" width="14.109375" style="75" customWidth="1"/>
    <col min="528" max="530" width="11.44140625" style="75"/>
    <col min="531" max="531" width="13.6640625" style="75" customWidth="1"/>
    <col min="532" max="532" width="2.6640625" style="75" customWidth="1"/>
    <col min="533" max="768" width="11.44140625" style="75"/>
    <col min="769" max="769" width="12.109375" style="75" customWidth="1"/>
    <col min="770" max="770" width="10.88671875" style="75" customWidth="1"/>
    <col min="771" max="771" width="18.5546875" style="75" customWidth="1"/>
    <col min="772" max="772" width="5.6640625" style="75" customWidth="1"/>
    <col min="773" max="773" width="14.6640625" style="75" customWidth="1"/>
    <col min="774" max="774" width="14.44140625" style="75" customWidth="1"/>
    <col min="775" max="775" width="15.33203125" style="75" customWidth="1"/>
    <col min="776" max="776" width="14.88671875" style="75" customWidth="1"/>
    <col min="777" max="777" width="12.6640625" style="75" customWidth="1"/>
    <col min="778" max="778" width="13.5546875" style="75" customWidth="1"/>
    <col min="779" max="779" width="19" style="75" customWidth="1"/>
    <col min="780" max="780" width="11.44140625" style="75"/>
    <col min="781" max="781" width="15" style="75" customWidth="1"/>
    <col min="782" max="782" width="13.6640625" style="75" customWidth="1"/>
    <col min="783" max="783" width="14.109375" style="75" customWidth="1"/>
    <col min="784" max="786" width="11.44140625" style="75"/>
    <col min="787" max="787" width="13.6640625" style="75" customWidth="1"/>
    <col min="788" max="788" width="2.6640625" style="75" customWidth="1"/>
    <col min="789" max="1024" width="11.44140625" style="75"/>
    <col min="1025" max="1025" width="12.109375" style="75" customWidth="1"/>
    <col min="1026" max="1026" width="10.88671875" style="75" customWidth="1"/>
    <col min="1027" max="1027" width="18.5546875" style="75" customWidth="1"/>
    <col min="1028" max="1028" width="5.6640625" style="75" customWidth="1"/>
    <col min="1029" max="1029" width="14.6640625" style="75" customWidth="1"/>
    <col min="1030" max="1030" width="14.44140625" style="75" customWidth="1"/>
    <col min="1031" max="1031" width="15.33203125" style="75" customWidth="1"/>
    <col min="1032" max="1032" width="14.88671875" style="75" customWidth="1"/>
    <col min="1033" max="1033" width="12.6640625" style="75" customWidth="1"/>
    <col min="1034" max="1034" width="13.5546875" style="75" customWidth="1"/>
    <col min="1035" max="1035" width="19" style="75" customWidth="1"/>
    <col min="1036" max="1036" width="11.44140625" style="75"/>
    <col min="1037" max="1037" width="15" style="75" customWidth="1"/>
    <col min="1038" max="1038" width="13.6640625" style="75" customWidth="1"/>
    <col min="1039" max="1039" width="14.109375" style="75" customWidth="1"/>
    <col min="1040" max="1042" width="11.44140625" style="75"/>
    <col min="1043" max="1043" width="13.6640625" style="75" customWidth="1"/>
    <col min="1044" max="1044" width="2.6640625" style="75" customWidth="1"/>
    <col min="1045" max="1280" width="11.44140625" style="75"/>
    <col min="1281" max="1281" width="12.109375" style="75" customWidth="1"/>
    <col min="1282" max="1282" width="10.88671875" style="75" customWidth="1"/>
    <col min="1283" max="1283" width="18.5546875" style="75" customWidth="1"/>
    <col min="1284" max="1284" width="5.6640625" style="75" customWidth="1"/>
    <col min="1285" max="1285" width="14.6640625" style="75" customWidth="1"/>
    <col min="1286" max="1286" width="14.44140625" style="75" customWidth="1"/>
    <col min="1287" max="1287" width="15.33203125" style="75" customWidth="1"/>
    <col min="1288" max="1288" width="14.88671875" style="75" customWidth="1"/>
    <col min="1289" max="1289" width="12.6640625" style="75" customWidth="1"/>
    <col min="1290" max="1290" width="13.5546875" style="75" customWidth="1"/>
    <col min="1291" max="1291" width="19" style="75" customWidth="1"/>
    <col min="1292" max="1292" width="11.44140625" style="75"/>
    <col min="1293" max="1293" width="15" style="75" customWidth="1"/>
    <col min="1294" max="1294" width="13.6640625" style="75" customWidth="1"/>
    <col min="1295" max="1295" width="14.109375" style="75" customWidth="1"/>
    <col min="1296" max="1298" width="11.44140625" style="75"/>
    <col min="1299" max="1299" width="13.6640625" style="75" customWidth="1"/>
    <col min="1300" max="1300" width="2.6640625" style="75" customWidth="1"/>
    <col min="1301" max="1536" width="11.44140625" style="75"/>
    <col min="1537" max="1537" width="12.109375" style="75" customWidth="1"/>
    <col min="1538" max="1538" width="10.88671875" style="75" customWidth="1"/>
    <col min="1539" max="1539" width="18.5546875" style="75" customWidth="1"/>
    <col min="1540" max="1540" width="5.6640625" style="75" customWidth="1"/>
    <col min="1541" max="1541" width="14.6640625" style="75" customWidth="1"/>
    <col min="1542" max="1542" width="14.44140625" style="75" customWidth="1"/>
    <col min="1543" max="1543" width="15.33203125" style="75" customWidth="1"/>
    <col min="1544" max="1544" width="14.88671875" style="75" customWidth="1"/>
    <col min="1545" max="1545" width="12.6640625" style="75" customWidth="1"/>
    <col min="1546" max="1546" width="13.5546875" style="75" customWidth="1"/>
    <col min="1547" max="1547" width="19" style="75" customWidth="1"/>
    <col min="1548" max="1548" width="11.44140625" style="75"/>
    <col min="1549" max="1549" width="15" style="75" customWidth="1"/>
    <col min="1550" max="1550" width="13.6640625" style="75" customWidth="1"/>
    <col min="1551" max="1551" width="14.109375" style="75" customWidth="1"/>
    <col min="1552" max="1554" width="11.44140625" style="75"/>
    <col min="1555" max="1555" width="13.6640625" style="75" customWidth="1"/>
    <col min="1556" max="1556" width="2.6640625" style="75" customWidth="1"/>
    <col min="1557" max="1792" width="11.44140625" style="75"/>
    <col min="1793" max="1793" width="12.109375" style="75" customWidth="1"/>
    <col min="1794" max="1794" width="10.88671875" style="75" customWidth="1"/>
    <col min="1795" max="1795" width="18.5546875" style="75" customWidth="1"/>
    <col min="1796" max="1796" width="5.6640625" style="75" customWidth="1"/>
    <col min="1797" max="1797" width="14.6640625" style="75" customWidth="1"/>
    <col min="1798" max="1798" width="14.44140625" style="75" customWidth="1"/>
    <col min="1799" max="1799" width="15.33203125" style="75" customWidth="1"/>
    <col min="1800" max="1800" width="14.88671875" style="75" customWidth="1"/>
    <col min="1801" max="1801" width="12.6640625" style="75" customWidth="1"/>
    <col min="1802" max="1802" width="13.5546875" style="75" customWidth="1"/>
    <col min="1803" max="1803" width="19" style="75" customWidth="1"/>
    <col min="1804" max="1804" width="11.44140625" style="75"/>
    <col min="1805" max="1805" width="15" style="75" customWidth="1"/>
    <col min="1806" max="1806" width="13.6640625" style="75" customWidth="1"/>
    <col min="1807" max="1807" width="14.109375" style="75" customWidth="1"/>
    <col min="1808" max="1810" width="11.44140625" style="75"/>
    <col min="1811" max="1811" width="13.6640625" style="75" customWidth="1"/>
    <col min="1812" max="1812" width="2.6640625" style="75" customWidth="1"/>
    <col min="1813" max="2048" width="11.44140625" style="75"/>
    <col min="2049" max="2049" width="12.109375" style="75" customWidth="1"/>
    <col min="2050" max="2050" width="10.88671875" style="75" customWidth="1"/>
    <col min="2051" max="2051" width="18.5546875" style="75" customWidth="1"/>
    <col min="2052" max="2052" width="5.6640625" style="75" customWidth="1"/>
    <col min="2053" max="2053" width="14.6640625" style="75" customWidth="1"/>
    <col min="2054" max="2054" width="14.44140625" style="75" customWidth="1"/>
    <col min="2055" max="2055" width="15.33203125" style="75" customWidth="1"/>
    <col min="2056" max="2056" width="14.88671875" style="75" customWidth="1"/>
    <col min="2057" max="2057" width="12.6640625" style="75" customWidth="1"/>
    <col min="2058" max="2058" width="13.5546875" style="75" customWidth="1"/>
    <col min="2059" max="2059" width="19" style="75" customWidth="1"/>
    <col min="2060" max="2060" width="11.44140625" style="75"/>
    <col min="2061" max="2061" width="15" style="75" customWidth="1"/>
    <col min="2062" max="2062" width="13.6640625" style="75" customWidth="1"/>
    <col min="2063" max="2063" width="14.109375" style="75" customWidth="1"/>
    <col min="2064" max="2066" width="11.44140625" style="75"/>
    <col min="2067" max="2067" width="13.6640625" style="75" customWidth="1"/>
    <col min="2068" max="2068" width="2.6640625" style="75" customWidth="1"/>
    <col min="2069" max="2304" width="11.44140625" style="75"/>
    <col min="2305" max="2305" width="12.109375" style="75" customWidth="1"/>
    <col min="2306" max="2306" width="10.88671875" style="75" customWidth="1"/>
    <col min="2307" max="2307" width="18.5546875" style="75" customWidth="1"/>
    <col min="2308" max="2308" width="5.6640625" style="75" customWidth="1"/>
    <col min="2309" max="2309" width="14.6640625" style="75" customWidth="1"/>
    <col min="2310" max="2310" width="14.44140625" style="75" customWidth="1"/>
    <col min="2311" max="2311" width="15.33203125" style="75" customWidth="1"/>
    <col min="2312" max="2312" width="14.88671875" style="75" customWidth="1"/>
    <col min="2313" max="2313" width="12.6640625" style="75" customWidth="1"/>
    <col min="2314" max="2314" width="13.5546875" style="75" customWidth="1"/>
    <col min="2315" max="2315" width="19" style="75" customWidth="1"/>
    <col min="2316" max="2316" width="11.44140625" style="75"/>
    <col min="2317" max="2317" width="15" style="75" customWidth="1"/>
    <col min="2318" max="2318" width="13.6640625" style="75" customWidth="1"/>
    <col min="2319" max="2319" width="14.109375" style="75" customWidth="1"/>
    <col min="2320" max="2322" width="11.44140625" style="75"/>
    <col min="2323" max="2323" width="13.6640625" style="75" customWidth="1"/>
    <col min="2324" max="2324" width="2.6640625" style="75" customWidth="1"/>
    <col min="2325" max="2560" width="11.44140625" style="75"/>
    <col min="2561" max="2561" width="12.109375" style="75" customWidth="1"/>
    <col min="2562" max="2562" width="10.88671875" style="75" customWidth="1"/>
    <col min="2563" max="2563" width="18.5546875" style="75" customWidth="1"/>
    <col min="2564" max="2564" width="5.6640625" style="75" customWidth="1"/>
    <col min="2565" max="2565" width="14.6640625" style="75" customWidth="1"/>
    <col min="2566" max="2566" width="14.44140625" style="75" customWidth="1"/>
    <col min="2567" max="2567" width="15.33203125" style="75" customWidth="1"/>
    <col min="2568" max="2568" width="14.88671875" style="75" customWidth="1"/>
    <col min="2569" max="2569" width="12.6640625" style="75" customWidth="1"/>
    <col min="2570" max="2570" width="13.5546875" style="75" customWidth="1"/>
    <col min="2571" max="2571" width="19" style="75" customWidth="1"/>
    <col min="2572" max="2572" width="11.44140625" style="75"/>
    <col min="2573" max="2573" width="15" style="75" customWidth="1"/>
    <col min="2574" max="2574" width="13.6640625" style="75" customWidth="1"/>
    <col min="2575" max="2575" width="14.109375" style="75" customWidth="1"/>
    <col min="2576" max="2578" width="11.44140625" style="75"/>
    <col min="2579" max="2579" width="13.6640625" style="75" customWidth="1"/>
    <col min="2580" max="2580" width="2.6640625" style="75" customWidth="1"/>
    <col min="2581" max="2816" width="11.44140625" style="75"/>
    <col min="2817" max="2817" width="12.109375" style="75" customWidth="1"/>
    <col min="2818" max="2818" width="10.88671875" style="75" customWidth="1"/>
    <col min="2819" max="2819" width="18.5546875" style="75" customWidth="1"/>
    <col min="2820" max="2820" width="5.6640625" style="75" customWidth="1"/>
    <col min="2821" max="2821" width="14.6640625" style="75" customWidth="1"/>
    <col min="2822" max="2822" width="14.44140625" style="75" customWidth="1"/>
    <col min="2823" max="2823" width="15.33203125" style="75" customWidth="1"/>
    <col min="2824" max="2824" width="14.88671875" style="75" customWidth="1"/>
    <col min="2825" max="2825" width="12.6640625" style="75" customWidth="1"/>
    <col min="2826" max="2826" width="13.5546875" style="75" customWidth="1"/>
    <col min="2827" max="2827" width="19" style="75" customWidth="1"/>
    <col min="2828" max="2828" width="11.44140625" style="75"/>
    <col min="2829" max="2829" width="15" style="75" customWidth="1"/>
    <col min="2830" max="2830" width="13.6640625" style="75" customWidth="1"/>
    <col min="2831" max="2831" width="14.109375" style="75" customWidth="1"/>
    <col min="2832" max="2834" width="11.44140625" style="75"/>
    <col min="2835" max="2835" width="13.6640625" style="75" customWidth="1"/>
    <col min="2836" max="2836" width="2.6640625" style="75" customWidth="1"/>
    <col min="2837" max="3072" width="11.44140625" style="75"/>
    <col min="3073" max="3073" width="12.109375" style="75" customWidth="1"/>
    <col min="3074" max="3074" width="10.88671875" style="75" customWidth="1"/>
    <col min="3075" max="3075" width="18.5546875" style="75" customWidth="1"/>
    <col min="3076" max="3076" width="5.6640625" style="75" customWidth="1"/>
    <col min="3077" max="3077" width="14.6640625" style="75" customWidth="1"/>
    <col min="3078" max="3078" width="14.44140625" style="75" customWidth="1"/>
    <col min="3079" max="3079" width="15.33203125" style="75" customWidth="1"/>
    <col min="3080" max="3080" width="14.88671875" style="75" customWidth="1"/>
    <col min="3081" max="3081" width="12.6640625" style="75" customWidth="1"/>
    <col min="3082" max="3082" width="13.5546875" style="75" customWidth="1"/>
    <col min="3083" max="3083" width="19" style="75" customWidth="1"/>
    <col min="3084" max="3084" width="11.44140625" style="75"/>
    <col min="3085" max="3085" width="15" style="75" customWidth="1"/>
    <col min="3086" max="3086" width="13.6640625" style="75" customWidth="1"/>
    <col min="3087" max="3087" width="14.109375" style="75" customWidth="1"/>
    <col min="3088" max="3090" width="11.44140625" style="75"/>
    <col min="3091" max="3091" width="13.6640625" style="75" customWidth="1"/>
    <col min="3092" max="3092" width="2.6640625" style="75" customWidth="1"/>
    <col min="3093" max="3328" width="11.44140625" style="75"/>
    <col min="3329" max="3329" width="12.109375" style="75" customWidth="1"/>
    <col min="3330" max="3330" width="10.88671875" style="75" customWidth="1"/>
    <col min="3331" max="3331" width="18.5546875" style="75" customWidth="1"/>
    <col min="3332" max="3332" width="5.6640625" style="75" customWidth="1"/>
    <col min="3333" max="3333" width="14.6640625" style="75" customWidth="1"/>
    <col min="3334" max="3334" width="14.44140625" style="75" customWidth="1"/>
    <col min="3335" max="3335" width="15.33203125" style="75" customWidth="1"/>
    <col min="3336" max="3336" width="14.88671875" style="75" customWidth="1"/>
    <col min="3337" max="3337" width="12.6640625" style="75" customWidth="1"/>
    <col min="3338" max="3338" width="13.5546875" style="75" customWidth="1"/>
    <col min="3339" max="3339" width="19" style="75" customWidth="1"/>
    <col min="3340" max="3340" width="11.44140625" style="75"/>
    <col min="3341" max="3341" width="15" style="75" customWidth="1"/>
    <col min="3342" max="3342" width="13.6640625" style="75" customWidth="1"/>
    <col min="3343" max="3343" width="14.109375" style="75" customWidth="1"/>
    <col min="3344" max="3346" width="11.44140625" style="75"/>
    <col min="3347" max="3347" width="13.6640625" style="75" customWidth="1"/>
    <col min="3348" max="3348" width="2.6640625" style="75" customWidth="1"/>
    <col min="3349" max="3584" width="11.44140625" style="75"/>
    <col min="3585" max="3585" width="12.109375" style="75" customWidth="1"/>
    <col min="3586" max="3586" width="10.88671875" style="75" customWidth="1"/>
    <col min="3587" max="3587" width="18.5546875" style="75" customWidth="1"/>
    <col min="3588" max="3588" width="5.6640625" style="75" customWidth="1"/>
    <col min="3589" max="3589" width="14.6640625" style="75" customWidth="1"/>
    <col min="3590" max="3590" width="14.44140625" style="75" customWidth="1"/>
    <col min="3591" max="3591" width="15.33203125" style="75" customWidth="1"/>
    <col min="3592" max="3592" width="14.88671875" style="75" customWidth="1"/>
    <col min="3593" max="3593" width="12.6640625" style="75" customWidth="1"/>
    <col min="3594" max="3594" width="13.5546875" style="75" customWidth="1"/>
    <col min="3595" max="3595" width="19" style="75" customWidth="1"/>
    <col min="3596" max="3596" width="11.44140625" style="75"/>
    <col min="3597" max="3597" width="15" style="75" customWidth="1"/>
    <col min="3598" max="3598" width="13.6640625" style="75" customWidth="1"/>
    <col min="3599" max="3599" width="14.109375" style="75" customWidth="1"/>
    <col min="3600" max="3602" width="11.44140625" style="75"/>
    <col min="3603" max="3603" width="13.6640625" style="75" customWidth="1"/>
    <col min="3604" max="3604" width="2.6640625" style="75" customWidth="1"/>
    <col min="3605" max="3840" width="11.44140625" style="75"/>
    <col min="3841" max="3841" width="12.109375" style="75" customWidth="1"/>
    <col min="3842" max="3842" width="10.88671875" style="75" customWidth="1"/>
    <col min="3843" max="3843" width="18.5546875" style="75" customWidth="1"/>
    <col min="3844" max="3844" width="5.6640625" style="75" customWidth="1"/>
    <col min="3845" max="3845" width="14.6640625" style="75" customWidth="1"/>
    <col min="3846" max="3846" width="14.44140625" style="75" customWidth="1"/>
    <col min="3847" max="3847" width="15.33203125" style="75" customWidth="1"/>
    <col min="3848" max="3848" width="14.88671875" style="75" customWidth="1"/>
    <col min="3849" max="3849" width="12.6640625" style="75" customWidth="1"/>
    <col min="3850" max="3850" width="13.5546875" style="75" customWidth="1"/>
    <col min="3851" max="3851" width="19" style="75" customWidth="1"/>
    <col min="3852" max="3852" width="11.44140625" style="75"/>
    <col min="3853" max="3853" width="15" style="75" customWidth="1"/>
    <col min="3854" max="3854" width="13.6640625" style="75" customWidth="1"/>
    <col min="3855" max="3855" width="14.109375" style="75" customWidth="1"/>
    <col min="3856" max="3858" width="11.44140625" style="75"/>
    <col min="3859" max="3859" width="13.6640625" style="75" customWidth="1"/>
    <col min="3860" max="3860" width="2.6640625" style="75" customWidth="1"/>
    <col min="3861" max="4096" width="11.44140625" style="75"/>
    <col min="4097" max="4097" width="12.109375" style="75" customWidth="1"/>
    <col min="4098" max="4098" width="10.88671875" style="75" customWidth="1"/>
    <col min="4099" max="4099" width="18.5546875" style="75" customWidth="1"/>
    <col min="4100" max="4100" width="5.6640625" style="75" customWidth="1"/>
    <col min="4101" max="4101" width="14.6640625" style="75" customWidth="1"/>
    <col min="4102" max="4102" width="14.44140625" style="75" customWidth="1"/>
    <col min="4103" max="4103" width="15.33203125" style="75" customWidth="1"/>
    <col min="4104" max="4104" width="14.88671875" style="75" customWidth="1"/>
    <col min="4105" max="4105" width="12.6640625" style="75" customWidth="1"/>
    <col min="4106" max="4106" width="13.5546875" style="75" customWidth="1"/>
    <col min="4107" max="4107" width="19" style="75" customWidth="1"/>
    <col min="4108" max="4108" width="11.44140625" style="75"/>
    <col min="4109" max="4109" width="15" style="75" customWidth="1"/>
    <col min="4110" max="4110" width="13.6640625" style="75" customWidth="1"/>
    <col min="4111" max="4111" width="14.109375" style="75" customWidth="1"/>
    <col min="4112" max="4114" width="11.44140625" style="75"/>
    <col min="4115" max="4115" width="13.6640625" style="75" customWidth="1"/>
    <col min="4116" max="4116" width="2.6640625" style="75" customWidth="1"/>
    <col min="4117" max="4352" width="11.44140625" style="75"/>
    <col min="4353" max="4353" width="12.109375" style="75" customWidth="1"/>
    <col min="4354" max="4354" width="10.88671875" style="75" customWidth="1"/>
    <col min="4355" max="4355" width="18.5546875" style="75" customWidth="1"/>
    <col min="4356" max="4356" width="5.6640625" style="75" customWidth="1"/>
    <col min="4357" max="4357" width="14.6640625" style="75" customWidth="1"/>
    <col min="4358" max="4358" width="14.44140625" style="75" customWidth="1"/>
    <col min="4359" max="4359" width="15.33203125" style="75" customWidth="1"/>
    <col min="4360" max="4360" width="14.88671875" style="75" customWidth="1"/>
    <col min="4361" max="4361" width="12.6640625" style="75" customWidth="1"/>
    <col min="4362" max="4362" width="13.5546875" style="75" customWidth="1"/>
    <col min="4363" max="4363" width="19" style="75" customWidth="1"/>
    <col min="4364" max="4364" width="11.44140625" style="75"/>
    <col min="4365" max="4365" width="15" style="75" customWidth="1"/>
    <col min="4366" max="4366" width="13.6640625" style="75" customWidth="1"/>
    <col min="4367" max="4367" width="14.109375" style="75" customWidth="1"/>
    <col min="4368" max="4370" width="11.44140625" style="75"/>
    <col min="4371" max="4371" width="13.6640625" style="75" customWidth="1"/>
    <col min="4372" max="4372" width="2.6640625" style="75" customWidth="1"/>
    <col min="4373" max="4608" width="11.44140625" style="75"/>
    <col min="4609" max="4609" width="12.109375" style="75" customWidth="1"/>
    <col min="4610" max="4610" width="10.88671875" style="75" customWidth="1"/>
    <col min="4611" max="4611" width="18.5546875" style="75" customWidth="1"/>
    <col min="4612" max="4612" width="5.6640625" style="75" customWidth="1"/>
    <col min="4613" max="4613" width="14.6640625" style="75" customWidth="1"/>
    <col min="4614" max="4614" width="14.44140625" style="75" customWidth="1"/>
    <col min="4615" max="4615" width="15.33203125" style="75" customWidth="1"/>
    <col min="4616" max="4616" width="14.88671875" style="75" customWidth="1"/>
    <col min="4617" max="4617" width="12.6640625" style="75" customWidth="1"/>
    <col min="4618" max="4618" width="13.5546875" style="75" customWidth="1"/>
    <col min="4619" max="4619" width="19" style="75" customWidth="1"/>
    <col min="4620" max="4620" width="11.44140625" style="75"/>
    <col min="4621" max="4621" width="15" style="75" customWidth="1"/>
    <col min="4622" max="4622" width="13.6640625" style="75" customWidth="1"/>
    <col min="4623" max="4623" width="14.109375" style="75" customWidth="1"/>
    <col min="4624" max="4626" width="11.44140625" style="75"/>
    <col min="4627" max="4627" width="13.6640625" style="75" customWidth="1"/>
    <col min="4628" max="4628" width="2.6640625" style="75" customWidth="1"/>
    <col min="4629" max="4864" width="11.44140625" style="75"/>
    <col min="4865" max="4865" width="12.109375" style="75" customWidth="1"/>
    <col min="4866" max="4866" width="10.88671875" style="75" customWidth="1"/>
    <col min="4867" max="4867" width="18.5546875" style="75" customWidth="1"/>
    <col min="4868" max="4868" width="5.6640625" style="75" customWidth="1"/>
    <col min="4869" max="4869" width="14.6640625" style="75" customWidth="1"/>
    <col min="4870" max="4870" width="14.44140625" style="75" customWidth="1"/>
    <col min="4871" max="4871" width="15.33203125" style="75" customWidth="1"/>
    <col min="4872" max="4872" width="14.88671875" style="75" customWidth="1"/>
    <col min="4873" max="4873" width="12.6640625" style="75" customWidth="1"/>
    <col min="4874" max="4874" width="13.5546875" style="75" customWidth="1"/>
    <col min="4875" max="4875" width="19" style="75" customWidth="1"/>
    <col min="4876" max="4876" width="11.44140625" style="75"/>
    <col min="4877" max="4877" width="15" style="75" customWidth="1"/>
    <col min="4878" max="4878" width="13.6640625" style="75" customWidth="1"/>
    <col min="4879" max="4879" width="14.109375" style="75" customWidth="1"/>
    <col min="4880" max="4882" width="11.44140625" style="75"/>
    <col min="4883" max="4883" width="13.6640625" style="75" customWidth="1"/>
    <col min="4884" max="4884" width="2.6640625" style="75" customWidth="1"/>
    <col min="4885" max="5120" width="11.44140625" style="75"/>
    <col min="5121" max="5121" width="12.109375" style="75" customWidth="1"/>
    <col min="5122" max="5122" width="10.88671875" style="75" customWidth="1"/>
    <col min="5123" max="5123" width="18.5546875" style="75" customWidth="1"/>
    <col min="5124" max="5124" width="5.6640625" style="75" customWidth="1"/>
    <col min="5125" max="5125" width="14.6640625" style="75" customWidth="1"/>
    <col min="5126" max="5126" width="14.44140625" style="75" customWidth="1"/>
    <col min="5127" max="5127" width="15.33203125" style="75" customWidth="1"/>
    <col min="5128" max="5128" width="14.88671875" style="75" customWidth="1"/>
    <col min="5129" max="5129" width="12.6640625" style="75" customWidth="1"/>
    <col min="5130" max="5130" width="13.5546875" style="75" customWidth="1"/>
    <col min="5131" max="5131" width="19" style="75" customWidth="1"/>
    <col min="5132" max="5132" width="11.44140625" style="75"/>
    <col min="5133" max="5133" width="15" style="75" customWidth="1"/>
    <col min="5134" max="5134" width="13.6640625" style="75" customWidth="1"/>
    <col min="5135" max="5135" width="14.109375" style="75" customWidth="1"/>
    <col min="5136" max="5138" width="11.44140625" style="75"/>
    <col min="5139" max="5139" width="13.6640625" style="75" customWidth="1"/>
    <col min="5140" max="5140" width="2.6640625" style="75" customWidth="1"/>
    <col min="5141" max="5376" width="11.44140625" style="75"/>
    <col min="5377" max="5377" width="12.109375" style="75" customWidth="1"/>
    <col min="5378" max="5378" width="10.88671875" style="75" customWidth="1"/>
    <col min="5379" max="5379" width="18.5546875" style="75" customWidth="1"/>
    <col min="5380" max="5380" width="5.6640625" style="75" customWidth="1"/>
    <col min="5381" max="5381" width="14.6640625" style="75" customWidth="1"/>
    <col min="5382" max="5382" width="14.44140625" style="75" customWidth="1"/>
    <col min="5383" max="5383" width="15.33203125" style="75" customWidth="1"/>
    <col min="5384" max="5384" width="14.88671875" style="75" customWidth="1"/>
    <col min="5385" max="5385" width="12.6640625" style="75" customWidth="1"/>
    <col min="5386" max="5386" width="13.5546875" style="75" customWidth="1"/>
    <col min="5387" max="5387" width="19" style="75" customWidth="1"/>
    <col min="5388" max="5388" width="11.44140625" style="75"/>
    <col min="5389" max="5389" width="15" style="75" customWidth="1"/>
    <col min="5390" max="5390" width="13.6640625" style="75" customWidth="1"/>
    <col min="5391" max="5391" width="14.109375" style="75" customWidth="1"/>
    <col min="5392" max="5394" width="11.44140625" style="75"/>
    <col min="5395" max="5395" width="13.6640625" style="75" customWidth="1"/>
    <col min="5396" max="5396" width="2.6640625" style="75" customWidth="1"/>
    <col min="5397" max="5632" width="11.44140625" style="75"/>
    <col min="5633" max="5633" width="12.109375" style="75" customWidth="1"/>
    <col min="5634" max="5634" width="10.88671875" style="75" customWidth="1"/>
    <col min="5635" max="5635" width="18.5546875" style="75" customWidth="1"/>
    <col min="5636" max="5636" width="5.6640625" style="75" customWidth="1"/>
    <col min="5637" max="5637" width="14.6640625" style="75" customWidth="1"/>
    <col min="5638" max="5638" width="14.44140625" style="75" customWidth="1"/>
    <col min="5639" max="5639" width="15.33203125" style="75" customWidth="1"/>
    <col min="5640" max="5640" width="14.88671875" style="75" customWidth="1"/>
    <col min="5641" max="5641" width="12.6640625" style="75" customWidth="1"/>
    <col min="5642" max="5642" width="13.5546875" style="75" customWidth="1"/>
    <col min="5643" max="5643" width="19" style="75" customWidth="1"/>
    <col min="5644" max="5644" width="11.44140625" style="75"/>
    <col min="5645" max="5645" width="15" style="75" customWidth="1"/>
    <col min="5646" max="5646" width="13.6640625" style="75" customWidth="1"/>
    <col min="5647" max="5647" width="14.109375" style="75" customWidth="1"/>
    <col min="5648" max="5650" width="11.44140625" style="75"/>
    <col min="5651" max="5651" width="13.6640625" style="75" customWidth="1"/>
    <col min="5652" max="5652" width="2.6640625" style="75" customWidth="1"/>
    <col min="5653" max="5888" width="11.44140625" style="75"/>
    <col min="5889" max="5889" width="12.109375" style="75" customWidth="1"/>
    <col min="5890" max="5890" width="10.88671875" style="75" customWidth="1"/>
    <col min="5891" max="5891" width="18.5546875" style="75" customWidth="1"/>
    <col min="5892" max="5892" width="5.6640625" style="75" customWidth="1"/>
    <col min="5893" max="5893" width="14.6640625" style="75" customWidth="1"/>
    <col min="5894" max="5894" width="14.44140625" style="75" customWidth="1"/>
    <col min="5895" max="5895" width="15.33203125" style="75" customWidth="1"/>
    <col min="5896" max="5896" width="14.88671875" style="75" customWidth="1"/>
    <col min="5897" max="5897" width="12.6640625" style="75" customWidth="1"/>
    <col min="5898" max="5898" width="13.5546875" style="75" customWidth="1"/>
    <col min="5899" max="5899" width="19" style="75" customWidth="1"/>
    <col min="5900" max="5900" width="11.44140625" style="75"/>
    <col min="5901" max="5901" width="15" style="75" customWidth="1"/>
    <col min="5902" max="5902" width="13.6640625" style="75" customWidth="1"/>
    <col min="5903" max="5903" width="14.109375" style="75" customWidth="1"/>
    <col min="5904" max="5906" width="11.44140625" style="75"/>
    <col min="5907" max="5907" width="13.6640625" style="75" customWidth="1"/>
    <col min="5908" max="5908" width="2.6640625" style="75" customWidth="1"/>
    <col min="5909" max="6144" width="11.44140625" style="75"/>
    <col min="6145" max="6145" width="12.109375" style="75" customWidth="1"/>
    <col min="6146" max="6146" width="10.88671875" style="75" customWidth="1"/>
    <col min="6147" max="6147" width="18.5546875" style="75" customWidth="1"/>
    <col min="6148" max="6148" width="5.6640625" style="75" customWidth="1"/>
    <col min="6149" max="6149" width="14.6640625" style="75" customWidth="1"/>
    <col min="6150" max="6150" width="14.44140625" style="75" customWidth="1"/>
    <col min="6151" max="6151" width="15.33203125" style="75" customWidth="1"/>
    <col min="6152" max="6152" width="14.88671875" style="75" customWidth="1"/>
    <col min="6153" max="6153" width="12.6640625" style="75" customWidth="1"/>
    <col min="6154" max="6154" width="13.5546875" style="75" customWidth="1"/>
    <col min="6155" max="6155" width="19" style="75" customWidth="1"/>
    <col min="6156" max="6156" width="11.44140625" style="75"/>
    <col min="6157" max="6157" width="15" style="75" customWidth="1"/>
    <col min="6158" max="6158" width="13.6640625" style="75" customWidth="1"/>
    <col min="6159" max="6159" width="14.109375" style="75" customWidth="1"/>
    <col min="6160" max="6162" width="11.44140625" style="75"/>
    <col min="6163" max="6163" width="13.6640625" style="75" customWidth="1"/>
    <col min="6164" max="6164" width="2.6640625" style="75" customWidth="1"/>
    <col min="6165" max="6400" width="11.44140625" style="75"/>
    <col min="6401" max="6401" width="12.109375" style="75" customWidth="1"/>
    <col min="6402" max="6402" width="10.88671875" style="75" customWidth="1"/>
    <col min="6403" max="6403" width="18.5546875" style="75" customWidth="1"/>
    <col min="6404" max="6404" width="5.6640625" style="75" customWidth="1"/>
    <col min="6405" max="6405" width="14.6640625" style="75" customWidth="1"/>
    <col min="6406" max="6406" width="14.44140625" style="75" customWidth="1"/>
    <col min="6407" max="6407" width="15.33203125" style="75" customWidth="1"/>
    <col min="6408" max="6408" width="14.88671875" style="75" customWidth="1"/>
    <col min="6409" max="6409" width="12.6640625" style="75" customWidth="1"/>
    <col min="6410" max="6410" width="13.5546875" style="75" customWidth="1"/>
    <col min="6411" max="6411" width="19" style="75" customWidth="1"/>
    <col min="6412" max="6412" width="11.44140625" style="75"/>
    <col min="6413" max="6413" width="15" style="75" customWidth="1"/>
    <col min="6414" max="6414" width="13.6640625" style="75" customWidth="1"/>
    <col min="6415" max="6415" width="14.109375" style="75" customWidth="1"/>
    <col min="6416" max="6418" width="11.44140625" style="75"/>
    <col min="6419" max="6419" width="13.6640625" style="75" customWidth="1"/>
    <col min="6420" max="6420" width="2.6640625" style="75" customWidth="1"/>
    <col min="6421" max="6656" width="11.44140625" style="75"/>
    <col min="6657" max="6657" width="12.109375" style="75" customWidth="1"/>
    <col min="6658" max="6658" width="10.88671875" style="75" customWidth="1"/>
    <col min="6659" max="6659" width="18.5546875" style="75" customWidth="1"/>
    <col min="6660" max="6660" width="5.6640625" style="75" customWidth="1"/>
    <col min="6661" max="6661" width="14.6640625" style="75" customWidth="1"/>
    <col min="6662" max="6662" width="14.44140625" style="75" customWidth="1"/>
    <col min="6663" max="6663" width="15.33203125" style="75" customWidth="1"/>
    <col min="6664" max="6664" width="14.88671875" style="75" customWidth="1"/>
    <col min="6665" max="6665" width="12.6640625" style="75" customWidth="1"/>
    <col min="6666" max="6666" width="13.5546875" style="75" customWidth="1"/>
    <col min="6667" max="6667" width="19" style="75" customWidth="1"/>
    <col min="6668" max="6668" width="11.44140625" style="75"/>
    <col min="6669" max="6669" width="15" style="75" customWidth="1"/>
    <col min="6670" max="6670" width="13.6640625" style="75" customWidth="1"/>
    <col min="6671" max="6671" width="14.109375" style="75" customWidth="1"/>
    <col min="6672" max="6674" width="11.44140625" style="75"/>
    <col min="6675" max="6675" width="13.6640625" style="75" customWidth="1"/>
    <col min="6676" max="6676" width="2.6640625" style="75" customWidth="1"/>
    <col min="6677" max="6912" width="11.44140625" style="75"/>
    <col min="6913" max="6913" width="12.109375" style="75" customWidth="1"/>
    <col min="6914" max="6914" width="10.88671875" style="75" customWidth="1"/>
    <col min="6915" max="6915" width="18.5546875" style="75" customWidth="1"/>
    <col min="6916" max="6916" width="5.6640625" style="75" customWidth="1"/>
    <col min="6917" max="6917" width="14.6640625" style="75" customWidth="1"/>
    <col min="6918" max="6918" width="14.44140625" style="75" customWidth="1"/>
    <col min="6919" max="6919" width="15.33203125" style="75" customWidth="1"/>
    <col min="6920" max="6920" width="14.88671875" style="75" customWidth="1"/>
    <col min="6921" max="6921" width="12.6640625" style="75" customWidth="1"/>
    <col min="6922" max="6922" width="13.5546875" style="75" customWidth="1"/>
    <col min="6923" max="6923" width="19" style="75" customWidth="1"/>
    <col min="6924" max="6924" width="11.44140625" style="75"/>
    <col min="6925" max="6925" width="15" style="75" customWidth="1"/>
    <col min="6926" max="6926" width="13.6640625" style="75" customWidth="1"/>
    <col min="6927" max="6927" width="14.109375" style="75" customWidth="1"/>
    <col min="6928" max="6930" width="11.44140625" style="75"/>
    <col min="6931" max="6931" width="13.6640625" style="75" customWidth="1"/>
    <col min="6932" max="6932" width="2.6640625" style="75" customWidth="1"/>
    <col min="6933" max="7168" width="11.44140625" style="75"/>
    <col min="7169" max="7169" width="12.109375" style="75" customWidth="1"/>
    <col min="7170" max="7170" width="10.88671875" style="75" customWidth="1"/>
    <col min="7171" max="7171" width="18.5546875" style="75" customWidth="1"/>
    <col min="7172" max="7172" width="5.6640625" style="75" customWidth="1"/>
    <col min="7173" max="7173" width="14.6640625" style="75" customWidth="1"/>
    <col min="7174" max="7174" width="14.44140625" style="75" customWidth="1"/>
    <col min="7175" max="7175" width="15.33203125" style="75" customWidth="1"/>
    <col min="7176" max="7176" width="14.88671875" style="75" customWidth="1"/>
    <col min="7177" max="7177" width="12.6640625" style="75" customWidth="1"/>
    <col min="7178" max="7178" width="13.5546875" style="75" customWidth="1"/>
    <col min="7179" max="7179" width="19" style="75" customWidth="1"/>
    <col min="7180" max="7180" width="11.44140625" style="75"/>
    <col min="7181" max="7181" width="15" style="75" customWidth="1"/>
    <col min="7182" max="7182" width="13.6640625" style="75" customWidth="1"/>
    <col min="7183" max="7183" width="14.109375" style="75" customWidth="1"/>
    <col min="7184" max="7186" width="11.44140625" style="75"/>
    <col min="7187" max="7187" width="13.6640625" style="75" customWidth="1"/>
    <col min="7188" max="7188" width="2.6640625" style="75" customWidth="1"/>
    <col min="7189" max="7424" width="11.44140625" style="75"/>
    <col min="7425" max="7425" width="12.109375" style="75" customWidth="1"/>
    <col min="7426" max="7426" width="10.88671875" style="75" customWidth="1"/>
    <col min="7427" max="7427" width="18.5546875" style="75" customWidth="1"/>
    <col min="7428" max="7428" width="5.6640625" style="75" customWidth="1"/>
    <col min="7429" max="7429" width="14.6640625" style="75" customWidth="1"/>
    <col min="7430" max="7430" width="14.44140625" style="75" customWidth="1"/>
    <col min="7431" max="7431" width="15.33203125" style="75" customWidth="1"/>
    <col min="7432" max="7432" width="14.88671875" style="75" customWidth="1"/>
    <col min="7433" max="7433" width="12.6640625" style="75" customWidth="1"/>
    <col min="7434" max="7434" width="13.5546875" style="75" customWidth="1"/>
    <col min="7435" max="7435" width="19" style="75" customWidth="1"/>
    <col min="7436" max="7436" width="11.44140625" style="75"/>
    <col min="7437" max="7437" width="15" style="75" customWidth="1"/>
    <col min="7438" max="7438" width="13.6640625" style="75" customWidth="1"/>
    <col min="7439" max="7439" width="14.109375" style="75" customWidth="1"/>
    <col min="7440" max="7442" width="11.44140625" style="75"/>
    <col min="7443" max="7443" width="13.6640625" style="75" customWidth="1"/>
    <col min="7444" max="7444" width="2.6640625" style="75" customWidth="1"/>
    <col min="7445" max="7680" width="11.44140625" style="75"/>
    <col min="7681" max="7681" width="12.109375" style="75" customWidth="1"/>
    <col min="7682" max="7682" width="10.88671875" style="75" customWidth="1"/>
    <col min="7683" max="7683" width="18.5546875" style="75" customWidth="1"/>
    <col min="7684" max="7684" width="5.6640625" style="75" customWidth="1"/>
    <col min="7685" max="7685" width="14.6640625" style="75" customWidth="1"/>
    <col min="7686" max="7686" width="14.44140625" style="75" customWidth="1"/>
    <col min="7687" max="7687" width="15.33203125" style="75" customWidth="1"/>
    <col min="7688" max="7688" width="14.88671875" style="75" customWidth="1"/>
    <col min="7689" max="7689" width="12.6640625" style="75" customWidth="1"/>
    <col min="7690" max="7690" width="13.5546875" style="75" customWidth="1"/>
    <col min="7691" max="7691" width="19" style="75" customWidth="1"/>
    <col min="7692" max="7692" width="11.44140625" style="75"/>
    <col min="7693" max="7693" width="15" style="75" customWidth="1"/>
    <col min="7694" max="7694" width="13.6640625" style="75" customWidth="1"/>
    <col min="7695" max="7695" width="14.109375" style="75" customWidth="1"/>
    <col min="7696" max="7698" width="11.44140625" style="75"/>
    <col min="7699" max="7699" width="13.6640625" style="75" customWidth="1"/>
    <col min="7700" max="7700" width="2.6640625" style="75" customWidth="1"/>
    <col min="7701" max="7936" width="11.44140625" style="75"/>
    <col min="7937" max="7937" width="12.109375" style="75" customWidth="1"/>
    <col min="7938" max="7938" width="10.88671875" style="75" customWidth="1"/>
    <col min="7939" max="7939" width="18.5546875" style="75" customWidth="1"/>
    <col min="7940" max="7940" width="5.6640625" style="75" customWidth="1"/>
    <col min="7941" max="7941" width="14.6640625" style="75" customWidth="1"/>
    <col min="7942" max="7942" width="14.44140625" style="75" customWidth="1"/>
    <col min="7943" max="7943" width="15.33203125" style="75" customWidth="1"/>
    <col min="7944" max="7944" width="14.88671875" style="75" customWidth="1"/>
    <col min="7945" max="7945" width="12.6640625" style="75" customWidth="1"/>
    <col min="7946" max="7946" width="13.5546875" style="75" customWidth="1"/>
    <col min="7947" max="7947" width="19" style="75" customWidth="1"/>
    <col min="7948" max="7948" width="11.44140625" style="75"/>
    <col min="7949" max="7949" width="15" style="75" customWidth="1"/>
    <col min="7950" max="7950" width="13.6640625" style="75" customWidth="1"/>
    <col min="7951" max="7951" width="14.109375" style="75" customWidth="1"/>
    <col min="7952" max="7954" width="11.44140625" style="75"/>
    <col min="7955" max="7955" width="13.6640625" style="75" customWidth="1"/>
    <col min="7956" max="7956" width="2.6640625" style="75" customWidth="1"/>
    <col min="7957" max="8192" width="11.44140625" style="75"/>
    <col min="8193" max="8193" width="12.109375" style="75" customWidth="1"/>
    <col min="8194" max="8194" width="10.88671875" style="75" customWidth="1"/>
    <col min="8195" max="8195" width="18.5546875" style="75" customWidth="1"/>
    <col min="8196" max="8196" width="5.6640625" style="75" customWidth="1"/>
    <col min="8197" max="8197" width="14.6640625" style="75" customWidth="1"/>
    <col min="8198" max="8198" width="14.44140625" style="75" customWidth="1"/>
    <col min="8199" max="8199" width="15.33203125" style="75" customWidth="1"/>
    <col min="8200" max="8200" width="14.88671875" style="75" customWidth="1"/>
    <col min="8201" max="8201" width="12.6640625" style="75" customWidth="1"/>
    <col min="8202" max="8202" width="13.5546875" style="75" customWidth="1"/>
    <col min="8203" max="8203" width="19" style="75" customWidth="1"/>
    <col min="8204" max="8204" width="11.44140625" style="75"/>
    <col min="8205" max="8205" width="15" style="75" customWidth="1"/>
    <col min="8206" max="8206" width="13.6640625" style="75" customWidth="1"/>
    <col min="8207" max="8207" width="14.109375" style="75" customWidth="1"/>
    <col min="8208" max="8210" width="11.44140625" style="75"/>
    <col min="8211" max="8211" width="13.6640625" style="75" customWidth="1"/>
    <col min="8212" max="8212" width="2.6640625" style="75" customWidth="1"/>
    <col min="8213" max="8448" width="11.44140625" style="75"/>
    <col min="8449" max="8449" width="12.109375" style="75" customWidth="1"/>
    <col min="8450" max="8450" width="10.88671875" style="75" customWidth="1"/>
    <col min="8451" max="8451" width="18.5546875" style="75" customWidth="1"/>
    <col min="8452" max="8452" width="5.6640625" style="75" customWidth="1"/>
    <col min="8453" max="8453" width="14.6640625" style="75" customWidth="1"/>
    <col min="8454" max="8454" width="14.44140625" style="75" customWidth="1"/>
    <col min="8455" max="8455" width="15.33203125" style="75" customWidth="1"/>
    <col min="8456" max="8456" width="14.88671875" style="75" customWidth="1"/>
    <col min="8457" max="8457" width="12.6640625" style="75" customWidth="1"/>
    <col min="8458" max="8458" width="13.5546875" style="75" customWidth="1"/>
    <col min="8459" max="8459" width="19" style="75" customWidth="1"/>
    <col min="8460" max="8460" width="11.44140625" style="75"/>
    <col min="8461" max="8461" width="15" style="75" customWidth="1"/>
    <col min="8462" max="8462" width="13.6640625" style="75" customWidth="1"/>
    <col min="8463" max="8463" width="14.109375" style="75" customWidth="1"/>
    <col min="8464" max="8466" width="11.44140625" style="75"/>
    <col min="8467" max="8467" width="13.6640625" style="75" customWidth="1"/>
    <col min="8468" max="8468" width="2.6640625" style="75" customWidth="1"/>
    <col min="8469" max="8704" width="11.44140625" style="75"/>
    <col min="8705" max="8705" width="12.109375" style="75" customWidth="1"/>
    <col min="8706" max="8706" width="10.88671875" style="75" customWidth="1"/>
    <col min="8707" max="8707" width="18.5546875" style="75" customWidth="1"/>
    <col min="8708" max="8708" width="5.6640625" style="75" customWidth="1"/>
    <col min="8709" max="8709" width="14.6640625" style="75" customWidth="1"/>
    <col min="8710" max="8710" width="14.44140625" style="75" customWidth="1"/>
    <col min="8711" max="8711" width="15.33203125" style="75" customWidth="1"/>
    <col min="8712" max="8712" width="14.88671875" style="75" customWidth="1"/>
    <col min="8713" max="8713" width="12.6640625" style="75" customWidth="1"/>
    <col min="8714" max="8714" width="13.5546875" style="75" customWidth="1"/>
    <col min="8715" max="8715" width="19" style="75" customWidth="1"/>
    <col min="8716" max="8716" width="11.44140625" style="75"/>
    <col min="8717" max="8717" width="15" style="75" customWidth="1"/>
    <col min="8718" max="8718" width="13.6640625" style="75" customWidth="1"/>
    <col min="8719" max="8719" width="14.109375" style="75" customWidth="1"/>
    <col min="8720" max="8722" width="11.44140625" style="75"/>
    <col min="8723" max="8723" width="13.6640625" style="75" customWidth="1"/>
    <col min="8724" max="8724" width="2.6640625" style="75" customWidth="1"/>
    <col min="8725" max="8960" width="11.44140625" style="75"/>
    <col min="8961" max="8961" width="12.109375" style="75" customWidth="1"/>
    <col min="8962" max="8962" width="10.88671875" style="75" customWidth="1"/>
    <col min="8963" max="8963" width="18.5546875" style="75" customWidth="1"/>
    <col min="8964" max="8964" width="5.6640625" style="75" customWidth="1"/>
    <col min="8965" max="8965" width="14.6640625" style="75" customWidth="1"/>
    <col min="8966" max="8966" width="14.44140625" style="75" customWidth="1"/>
    <col min="8967" max="8967" width="15.33203125" style="75" customWidth="1"/>
    <col min="8968" max="8968" width="14.88671875" style="75" customWidth="1"/>
    <col min="8969" max="8969" width="12.6640625" style="75" customWidth="1"/>
    <col min="8970" max="8970" width="13.5546875" style="75" customWidth="1"/>
    <col min="8971" max="8971" width="19" style="75" customWidth="1"/>
    <col min="8972" max="8972" width="11.44140625" style="75"/>
    <col min="8973" max="8973" width="15" style="75" customWidth="1"/>
    <col min="8974" max="8974" width="13.6640625" style="75" customWidth="1"/>
    <col min="8975" max="8975" width="14.109375" style="75" customWidth="1"/>
    <col min="8976" max="8978" width="11.44140625" style="75"/>
    <col min="8979" max="8979" width="13.6640625" style="75" customWidth="1"/>
    <col min="8980" max="8980" width="2.6640625" style="75" customWidth="1"/>
    <col min="8981" max="9216" width="11.44140625" style="75"/>
    <col min="9217" max="9217" width="12.109375" style="75" customWidth="1"/>
    <col min="9218" max="9218" width="10.88671875" style="75" customWidth="1"/>
    <col min="9219" max="9219" width="18.5546875" style="75" customWidth="1"/>
    <col min="9220" max="9220" width="5.6640625" style="75" customWidth="1"/>
    <col min="9221" max="9221" width="14.6640625" style="75" customWidth="1"/>
    <col min="9222" max="9222" width="14.44140625" style="75" customWidth="1"/>
    <col min="9223" max="9223" width="15.33203125" style="75" customWidth="1"/>
    <col min="9224" max="9224" width="14.88671875" style="75" customWidth="1"/>
    <col min="9225" max="9225" width="12.6640625" style="75" customWidth="1"/>
    <col min="9226" max="9226" width="13.5546875" style="75" customWidth="1"/>
    <col min="9227" max="9227" width="19" style="75" customWidth="1"/>
    <col min="9228" max="9228" width="11.44140625" style="75"/>
    <col min="9229" max="9229" width="15" style="75" customWidth="1"/>
    <col min="9230" max="9230" width="13.6640625" style="75" customWidth="1"/>
    <col min="9231" max="9231" width="14.109375" style="75" customWidth="1"/>
    <col min="9232" max="9234" width="11.44140625" style="75"/>
    <col min="9235" max="9235" width="13.6640625" style="75" customWidth="1"/>
    <col min="9236" max="9236" width="2.6640625" style="75" customWidth="1"/>
    <col min="9237" max="9472" width="11.44140625" style="75"/>
    <col min="9473" max="9473" width="12.109375" style="75" customWidth="1"/>
    <col min="9474" max="9474" width="10.88671875" style="75" customWidth="1"/>
    <col min="9475" max="9475" width="18.5546875" style="75" customWidth="1"/>
    <col min="9476" max="9476" width="5.6640625" style="75" customWidth="1"/>
    <col min="9477" max="9477" width="14.6640625" style="75" customWidth="1"/>
    <col min="9478" max="9478" width="14.44140625" style="75" customWidth="1"/>
    <col min="9479" max="9479" width="15.33203125" style="75" customWidth="1"/>
    <col min="9480" max="9480" width="14.88671875" style="75" customWidth="1"/>
    <col min="9481" max="9481" width="12.6640625" style="75" customWidth="1"/>
    <col min="9482" max="9482" width="13.5546875" style="75" customWidth="1"/>
    <col min="9483" max="9483" width="19" style="75" customWidth="1"/>
    <col min="9484" max="9484" width="11.44140625" style="75"/>
    <col min="9485" max="9485" width="15" style="75" customWidth="1"/>
    <col min="9486" max="9486" width="13.6640625" style="75" customWidth="1"/>
    <col min="9487" max="9487" width="14.109375" style="75" customWidth="1"/>
    <col min="9488" max="9490" width="11.44140625" style="75"/>
    <col min="9491" max="9491" width="13.6640625" style="75" customWidth="1"/>
    <col min="9492" max="9492" width="2.6640625" style="75" customWidth="1"/>
    <col min="9493" max="9728" width="11.44140625" style="75"/>
    <col min="9729" max="9729" width="12.109375" style="75" customWidth="1"/>
    <col min="9730" max="9730" width="10.88671875" style="75" customWidth="1"/>
    <col min="9731" max="9731" width="18.5546875" style="75" customWidth="1"/>
    <col min="9732" max="9732" width="5.6640625" style="75" customWidth="1"/>
    <col min="9733" max="9733" width="14.6640625" style="75" customWidth="1"/>
    <col min="9734" max="9734" width="14.44140625" style="75" customWidth="1"/>
    <col min="9735" max="9735" width="15.33203125" style="75" customWidth="1"/>
    <col min="9736" max="9736" width="14.88671875" style="75" customWidth="1"/>
    <col min="9737" max="9737" width="12.6640625" style="75" customWidth="1"/>
    <col min="9738" max="9738" width="13.5546875" style="75" customWidth="1"/>
    <col min="9739" max="9739" width="19" style="75" customWidth="1"/>
    <col min="9740" max="9740" width="11.44140625" style="75"/>
    <col min="9741" max="9741" width="15" style="75" customWidth="1"/>
    <col min="9742" max="9742" width="13.6640625" style="75" customWidth="1"/>
    <col min="9743" max="9743" width="14.109375" style="75" customWidth="1"/>
    <col min="9744" max="9746" width="11.44140625" style="75"/>
    <col min="9747" max="9747" width="13.6640625" style="75" customWidth="1"/>
    <col min="9748" max="9748" width="2.6640625" style="75" customWidth="1"/>
    <col min="9749" max="9984" width="11.44140625" style="75"/>
    <col min="9985" max="9985" width="12.109375" style="75" customWidth="1"/>
    <col min="9986" max="9986" width="10.88671875" style="75" customWidth="1"/>
    <col min="9987" max="9987" width="18.5546875" style="75" customWidth="1"/>
    <col min="9988" max="9988" width="5.6640625" style="75" customWidth="1"/>
    <col min="9989" max="9989" width="14.6640625" style="75" customWidth="1"/>
    <col min="9990" max="9990" width="14.44140625" style="75" customWidth="1"/>
    <col min="9991" max="9991" width="15.33203125" style="75" customWidth="1"/>
    <col min="9992" max="9992" width="14.88671875" style="75" customWidth="1"/>
    <col min="9993" max="9993" width="12.6640625" style="75" customWidth="1"/>
    <col min="9994" max="9994" width="13.5546875" style="75" customWidth="1"/>
    <col min="9995" max="9995" width="19" style="75" customWidth="1"/>
    <col min="9996" max="9996" width="11.44140625" style="75"/>
    <col min="9997" max="9997" width="15" style="75" customWidth="1"/>
    <col min="9998" max="9998" width="13.6640625" style="75" customWidth="1"/>
    <col min="9999" max="9999" width="14.109375" style="75" customWidth="1"/>
    <col min="10000" max="10002" width="11.44140625" style="75"/>
    <col min="10003" max="10003" width="13.6640625" style="75" customWidth="1"/>
    <col min="10004" max="10004" width="2.6640625" style="75" customWidth="1"/>
    <col min="10005" max="10240" width="11.44140625" style="75"/>
    <col min="10241" max="10241" width="12.109375" style="75" customWidth="1"/>
    <col min="10242" max="10242" width="10.88671875" style="75" customWidth="1"/>
    <col min="10243" max="10243" width="18.5546875" style="75" customWidth="1"/>
    <col min="10244" max="10244" width="5.6640625" style="75" customWidth="1"/>
    <col min="10245" max="10245" width="14.6640625" style="75" customWidth="1"/>
    <col min="10246" max="10246" width="14.44140625" style="75" customWidth="1"/>
    <col min="10247" max="10247" width="15.33203125" style="75" customWidth="1"/>
    <col min="10248" max="10248" width="14.88671875" style="75" customWidth="1"/>
    <col min="10249" max="10249" width="12.6640625" style="75" customWidth="1"/>
    <col min="10250" max="10250" width="13.5546875" style="75" customWidth="1"/>
    <col min="10251" max="10251" width="19" style="75" customWidth="1"/>
    <col min="10252" max="10252" width="11.44140625" style="75"/>
    <col min="10253" max="10253" width="15" style="75" customWidth="1"/>
    <col min="10254" max="10254" width="13.6640625" style="75" customWidth="1"/>
    <col min="10255" max="10255" width="14.109375" style="75" customWidth="1"/>
    <col min="10256" max="10258" width="11.44140625" style="75"/>
    <col min="10259" max="10259" width="13.6640625" style="75" customWidth="1"/>
    <col min="10260" max="10260" width="2.6640625" style="75" customWidth="1"/>
    <col min="10261" max="10496" width="11.44140625" style="75"/>
    <col min="10497" max="10497" width="12.109375" style="75" customWidth="1"/>
    <col min="10498" max="10498" width="10.88671875" style="75" customWidth="1"/>
    <col min="10499" max="10499" width="18.5546875" style="75" customWidth="1"/>
    <col min="10500" max="10500" width="5.6640625" style="75" customWidth="1"/>
    <col min="10501" max="10501" width="14.6640625" style="75" customWidth="1"/>
    <col min="10502" max="10502" width="14.44140625" style="75" customWidth="1"/>
    <col min="10503" max="10503" width="15.33203125" style="75" customWidth="1"/>
    <col min="10504" max="10504" width="14.88671875" style="75" customWidth="1"/>
    <col min="10505" max="10505" width="12.6640625" style="75" customWidth="1"/>
    <col min="10506" max="10506" width="13.5546875" style="75" customWidth="1"/>
    <col min="10507" max="10507" width="19" style="75" customWidth="1"/>
    <col min="10508" max="10508" width="11.44140625" style="75"/>
    <col min="10509" max="10509" width="15" style="75" customWidth="1"/>
    <col min="10510" max="10510" width="13.6640625" style="75" customWidth="1"/>
    <col min="10511" max="10511" width="14.109375" style="75" customWidth="1"/>
    <col min="10512" max="10514" width="11.44140625" style="75"/>
    <col min="10515" max="10515" width="13.6640625" style="75" customWidth="1"/>
    <col min="10516" max="10516" width="2.6640625" style="75" customWidth="1"/>
    <col min="10517" max="10752" width="11.44140625" style="75"/>
    <col min="10753" max="10753" width="12.109375" style="75" customWidth="1"/>
    <col min="10754" max="10754" width="10.88671875" style="75" customWidth="1"/>
    <col min="10755" max="10755" width="18.5546875" style="75" customWidth="1"/>
    <col min="10756" max="10756" width="5.6640625" style="75" customWidth="1"/>
    <col min="10757" max="10757" width="14.6640625" style="75" customWidth="1"/>
    <col min="10758" max="10758" width="14.44140625" style="75" customWidth="1"/>
    <col min="10759" max="10759" width="15.33203125" style="75" customWidth="1"/>
    <col min="10760" max="10760" width="14.88671875" style="75" customWidth="1"/>
    <col min="10761" max="10761" width="12.6640625" style="75" customWidth="1"/>
    <col min="10762" max="10762" width="13.5546875" style="75" customWidth="1"/>
    <col min="10763" max="10763" width="19" style="75" customWidth="1"/>
    <col min="10764" max="10764" width="11.44140625" style="75"/>
    <col min="10765" max="10765" width="15" style="75" customWidth="1"/>
    <col min="10766" max="10766" width="13.6640625" style="75" customWidth="1"/>
    <col min="10767" max="10767" width="14.109375" style="75" customWidth="1"/>
    <col min="10768" max="10770" width="11.44140625" style="75"/>
    <col min="10771" max="10771" width="13.6640625" style="75" customWidth="1"/>
    <col min="10772" max="10772" width="2.6640625" style="75" customWidth="1"/>
    <col min="10773" max="11008" width="11.44140625" style="75"/>
    <col min="11009" max="11009" width="12.109375" style="75" customWidth="1"/>
    <col min="11010" max="11010" width="10.88671875" style="75" customWidth="1"/>
    <col min="11011" max="11011" width="18.5546875" style="75" customWidth="1"/>
    <col min="11012" max="11012" width="5.6640625" style="75" customWidth="1"/>
    <col min="11013" max="11013" width="14.6640625" style="75" customWidth="1"/>
    <col min="11014" max="11014" width="14.44140625" style="75" customWidth="1"/>
    <col min="11015" max="11015" width="15.33203125" style="75" customWidth="1"/>
    <col min="11016" max="11016" width="14.88671875" style="75" customWidth="1"/>
    <col min="11017" max="11017" width="12.6640625" style="75" customWidth="1"/>
    <col min="11018" max="11018" width="13.5546875" style="75" customWidth="1"/>
    <col min="11019" max="11019" width="19" style="75" customWidth="1"/>
    <col min="11020" max="11020" width="11.44140625" style="75"/>
    <col min="11021" max="11021" width="15" style="75" customWidth="1"/>
    <col min="11022" max="11022" width="13.6640625" style="75" customWidth="1"/>
    <col min="11023" max="11023" width="14.109375" style="75" customWidth="1"/>
    <col min="11024" max="11026" width="11.44140625" style="75"/>
    <col min="11027" max="11027" width="13.6640625" style="75" customWidth="1"/>
    <col min="11028" max="11028" width="2.6640625" style="75" customWidth="1"/>
    <col min="11029" max="11264" width="11.44140625" style="75"/>
    <col min="11265" max="11265" width="12.109375" style="75" customWidth="1"/>
    <col min="11266" max="11266" width="10.88671875" style="75" customWidth="1"/>
    <col min="11267" max="11267" width="18.5546875" style="75" customWidth="1"/>
    <col min="11268" max="11268" width="5.6640625" style="75" customWidth="1"/>
    <col min="11269" max="11269" width="14.6640625" style="75" customWidth="1"/>
    <col min="11270" max="11270" width="14.44140625" style="75" customWidth="1"/>
    <col min="11271" max="11271" width="15.33203125" style="75" customWidth="1"/>
    <col min="11272" max="11272" width="14.88671875" style="75" customWidth="1"/>
    <col min="11273" max="11273" width="12.6640625" style="75" customWidth="1"/>
    <col min="11274" max="11274" width="13.5546875" style="75" customWidth="1"/>
    <col min="11275" max="11275" width="19" style="75" customWidth="1"/>
    <col min="11276" max="11276" width="11.44140625" style="75"/>
    <col min="11277" max="11277" width="15" style="75" customWidth="1"/>
    <col min="11278" max="11278" width="13.6640625" style="75" customWidth="1"/>
    <col min="11279" max="11279" width="14.109375" style="75" customWidth="1"/>
    <col min="11280" max="11282" width="11.44140625" style="75"/>
    <col min="11283" max="11283" width="13.6640625" style="75" customWidth="1"/>
    <col min="11284" max="11284" width="2.6640625" style="75" customWidth="1"/>
    <col min="11285" max="11520" width="11.44140625" style="75"/>
    <col min="11521" max="11521" width="12.109375" style="75" customWidth="1"/>
    <col min="11522" max="11522" width="10.88671875" style="75" customWidth="1"/>
    <col min="11523" max="11523" width="18.5546875" style="75" customWidth="1"/>
    <col min="11524" max="11524" width="5.6640625" style="75" customWidth="1"/>
    <col min="11525" max="11525" width="14.6640625" style="75" customWidth="1"/>
    <col min="11526" max="11526" width="14.44140625" style="75" customWidth="1"/>
    <col min="11527" max="11527" width="15.33203125" style="75" customWidth="1"/>
    <col min="11528" max="11528" width="14.88671875" style="75" customWidth="1"/>
    <col min="11529" max="11529" width="12.6640625" style="75" customWidth="1"/>
    <col min="11530" max="11530" width="13.5546875" style="75" customWidth="1"/>
    <col min="11531" max="11531" width="19" style="75" customWidth="1"/>
    <col min="11532" max="11532" width="11.44140625" style="75"/>
    <col min="11533" max="11533" width="15" style="75" customWidth="1"/>
    <col min="11534" max="11534" width="13.6640625" style="75" customWidth="1"/>
    <col min="11535" max="11535" width="14.109375" style="75" customWidth="1"/>
    <col min="11536" max="11538" width="11.44140625" style="75"/>
    <col min="11539" max="11539" width="13.6640625" style="75" customWidth="1"/>
    <col min="11540" max="11540" width="2.6640625" style="75" customWidth="1"/>
    <col min="11541" max="11776" width="11.44140625" style="75"/>
    <col min="11777" max="11777" width="12.109375" style="75" customWidth="1"/>
    <col min="11778" max="11778" width="10.88671875" style="75" customWidth="1"/>
    <col min="11779" max="11779" width="18.5546875" style="75" customWidth="1"/>
    <col min="11780" max="11780" width="5.6640625" style="75" customWidth="1"/>
    <col min="11781" max="11781" width="14.6640625" style="75" customWidth="1"/>
    <col min="11782" max="11782" width="14.44140625" style="75" customWidth="1"/>
    <col min="11783" max="11783" width="15.33203125" style="75" customWidth="1"/>
    <col min="11784" max="11784" width="14.88671875" style="75" customWidth="1"/>
    <col min="11785" max="11785" width="12.6640625" style="75" customWidth="1"/>
    <col min="11786" max="11786" width="13.5546875" style="75" customWidth="1"/>
    <col min="11787" max="11787" width="19" style="75" customWidth="1"/>
    <col min="11788" max="11788" width="11.44140625" style="75"/>
    <col min="11789" max="11789" width="15" style="75" customWidth="1"/>
    <col min="11790" max="11790" width="13.6640625" style="75" customWidth="1"/>
    <col min="11791" max="11791" width="14.109375" style="75" customWidth="1"/>
    <col min="11792" max="11794" width="11.44140625" style="75"/>
    <col min="11795" max="11795" width="13.6640625" style="75" customWidth="1"/>
    <col min="11796" max="11796" width="2.6640625" style="75" customWidth="1"/>
    <col min="11797" max="12032" width="11.44140625" style="75"/>
    <col min="12033" max="12033" width="12.109375" style="75" customWidth="1"/>
    <col min="12034" max="12034" width="10.88671875" style="75" customWidth="1"/>
    <col min="12035" max="12035" width="18.5546875" style="75" customWidth="1"/>
    <col min="12036" max="12036" width="5.6640625" style="75" customWidth="1"/>
    <col min="12037" max="12037" width="14.6640625" style="75" customWidth="1"/>
    <col min="12038" max="12038" width="14.44140625" style="75" customWidth="1"/>
    <col min="12039" max="12039" width="15.33203125" style="75" customWidth="1"/>
    <col min="12040" max="12040" width="14.88671875" style="75" customWidth="1"/>
    <col min="12041" max="12041" width="12.6640625" style="75" customWidth="1"/>
    <col min="12042" max="12042" width="13.5546875" style="75" customWidth="1"/>
    <col min="12043" max="12043" width="19" style="75" customWidth="1"/>
    <col min="12044" max="12044" width="11.44140625" style="75"/>
    <col min="12045" max="12045" width="15" style="75" customWidth="1"/>
    <col min="12046" max="12046" width="13.6640625" style="75" customWidth="1"/>
    <col min="12047" max="12047" width="14.109375" style="75" customWidth="1"/>
    <col min="12048" max="12050" width="11.44140625" style="75"/>
    <col min="12051" max="12051" width="13.6640625" style="75" customWidth="1"/>
    <col min="12052" max="12052" width="2.6640625" style="75" customWidth="1"/>
    <col min="12053" max="12288" width="11.44140625" style="75"/>
    <col min="12289" max="12289" width="12.109375" style="75" customWidth="1"/>
    <col min="12290" max="12290" width="10.88671875" style="75" customWidth="1"/>
    <col min="12291" max="12291" width="18.5546875" style="75" customWidth="1"/>
    <col min="12292" max="12292" width="5.6640625" style="75" customWidth="1"/>
    <col min="12293" max="12293" width="14.6640625" style="75" customWidth="1"/>
    <col min="12294" max="12294" width="14.44140625" style="75" customWidth="1"/>
    <col min="12295" max="12295" width="15.33203125" style="75" customWidth="1"/>
    <col min="12296" max="12296" width="14.88671875" style="75" customWidth="1"/>
    <col min="12297" max="12297" width="12.6640625" style="75" customWidth="1"/>
    <col min="12298" max="12298" width="13.5546875" style="75" customWidth="1"/>
    <col min="12299" max="12299" width="19" style="75" customWidth="1"/>
    <col min="12300" max="12300" width="11.44140625" style="75"/>
    <col min="12301" max="12301" width="15" style="75" customWidth="1"/>
    <col min="12302" max="12302" width="13.6640625" style="75" customWidth="1"/>
    <col min="12303" max="12303" width="14.109375" style="75" customWidth="1"/>
    <col min="12304" max="12306" width="11.44140625" style="75"/>
    <col min="12307" max="12307" width="13.6640625" style="75" customWidth="1"/>
    <col min="12308" max="12308" width="2.6640625" style="75" customWidth="1"/>
    <col min="12309" max="12544" width="11.44140625" style="75"/>
    <col min="12545" max="12545" width="12.109375" style="75" customWidth="1"/>
    <col min="12546" max="12546" width="10.88671875" style="75" customWidth="1"/>
    <col min="12547" max="12547" width="18.5546875" style="75" customWidth="1"/>
    <col min="12548" max="12548" width="5.6640625" style="75" customWidth="1"/>
    <col min="12549" max="12549" width="14.6640625" style="75" customWidth="1"/>
    <col min="12550" max="12550" width="14.44140625" style="75" customWidth="1"/>
    <col min="12551" max="12551" width="15.33203125" style="75" customWidth="1"/>
    <col min="12552" max="12552" width="14.88671875" style="75" customWidth="1"/>
    <col min="12553" max="12553" width="12.6640625" style="75" customWidth="1"/>
    <col min="12554" max="12554" width="13.5546875" style="75" customWidth="1"/>
    <col min="12555" max="12555" width="19" style="75" customWidth="1"/>
    <col min="12556" max="12556" width="11.44140625" style="75"/>
    <col min="12557" max="12557" width="15" style="75" customWidth="1"/>
    <col min="12558" max="12558" width="13.6640625" style="75" customWidth="1"/>
    <col min="12559" max="12559" width="14.109375" style="75" customWidth="1"/>
    <col min="12560" max="12562" width="11.44140625" style="75"/>
    <col min="12563" max="12563" width="13.6640625" style="75" customWidth="1"/>
    <col min="12564" max="12564" width="2.6640625" style="75" customWidth="1"/>
    <col min="12565" max="12800" width="11.44140625" style="75"/>
    <col min="12801" max="12801" width="12.109375" style="75" customWidth="1"/>
    <col min="12802" max="12802" width="10.88671875" style="75" customWidth="1"/>
    <col min="12803" max="12803" width="18.5546875" style="75" customWidth="1"/>
    <col min="12804" max="12804" width="5.6640625" style="75" customWidth="1"/>
    <col min="12805" max="12805" width="14.6640625" style="75" customWidth="1"/>
    <col min="12806" max="12806" width="14.44140625" style="75" customWidth="1"/>
    <col min="12807" max="12807" width="15.33203125" style="75" customWidth="1"/>
    <col min="12808" max="12808" width="14.88671875" style="75" customWidth="1"/>
    <col min="12809" max="12809" width="12.6640625" style="75" customWidth="1"/>
    <col min="12810" max="12810" width="13.5546875" style="75" customWidth="1"/>
    <col min="12811" max="12811" width="19" style="75" customWidth="1"/>
    <col min="12812" max="12812" width="11.44140625" style="75"/>
    <col min="12813" max="12813" width="15" style="75" customWidth="1"/>
    <col min="12814" max="12814" width="13.6640625" style="75" customWidth="1"/>
    <col min="12815" max="12815" width="14.109375" style="75" customWidth="1"/>
    <col min="12816" max="12818" width="11.44140625" style="75"/>
    <col min="12819" max="12819" width="13.6640625" style="75" customWidth="1"/>
    <col min="12820" max="12820" width="2.6640625" style="75" customWidth="1"/>
    <col min="12821" max="13056" width="11.44140625" style="75"/>
    <col min="13057" max="13057" width="12.109375" style="75" customWidth="1"/>
    <col min="13058" max="13058" width="10.88671875" style="75" customWidth="1"/>
    <col min="13059" max="13059" width="18.5546875" style="75" customWidth="1"/>
    <col min="13060" max="13060" width="5.6640625" style="75" customWidth="1"/>
    <col min="13061" max="13061" width="14.6640625" style="75" customWidth="1"/>
    <col min="13062" max="13062" width="14.44140625" style="75" customWidth="1"/>
    <col min="13063" max="13063" width="15.33203125" style="75" customWidth="1"/>
    <col min="13064" max="13064" width="14.88671875" style="75" customWidth="1"/>
    <col min="13065" max="13065" width="12.6640625" style="75" customWidth="1"/>
    <col min="13066" max="13066" width="13.5546875" style="75" customWidth="1"/>
    <col min="13067" max="13067" width="19" style="75" customWidth="1"/>
    <col min="13068" max="13068" width="11.44140625" style="75"/>
    <col min="13069" max="13069" width="15" style="75" customWidth="1"/>
    <col min="13070" max="13070" width="13.6640625" style="75" customWidth="1"/>
    <col min="13071" max="13071" width="14.109375" style="75" customWidth="1"/>
    <col min="13072" max="13074" width="11.44140625" style="75"/>
    <col min="13075" max="13075" width="13.6640625" style="75" customWidth="1"/>
    <col min="13076" max="13076" width="2.6640625" style="75" customWidth="1"/>
    <col min="13077" max="13312" width="11.44140625" style="75"/>
    <col min="13313" max="13313" width="12.109375" style="75" customWidth="1"/>
    <col min="13314" max="13314" width="10.88671875" style="75" customWidth="1"/>
    <col min="13315" max="13315" width="18.5546875" style="75" customWidth="1"/>
    <col min="13316" max="13316" width="5.6640625" style="75" customWidth="1"/>
    <col min="13317" max="13317" width="14.6640625" style="75" customWidth="1"/>
    <col min="13318" max="13318" width="14.44140625" style="75" customWidth="1"/>
    <col min="13319" max="13319" width="15.33203125" style="75" customWidth="1"/>
    <col min="13320" max="13320" width="14.88671875" style="75" customWidth="1"/>
    <col min="13321" max="13321" width="12.6640625" style="75" customWidth="1"/>
    <col min="13322" max="13322" width="13.5546875" style="75" customWidth="1"/>
    <col min="13323" max="13323" width="19" style="75" customWidth="1"/>
    <col min="13324" max="13324" width="11.44140625" style="75"/>
    <col min="13325" max="13325" width="15" style="75" customWidth="1"/>
    <col min="13326" max="13326" width="13.6640625" style="75" customWidth="1"/>
    <col min="13327" max="13327" width="14.109375" style="75" customWidth="1"/>
    <col min="13328" max="13330" width="11.44140625" style="75"/>
    <col min="13331" max="13331" width="13.6640625" style="75" customWidth="1"/>
    <col min="13332" max="13332" width="2.6640625" style="75" customWidth="1"/>
    <col min="13333" max="13568" width="11.44140625" style="75"/>
    <col min="13569" max="13569" width="12.109375" style="75" customWidth="1"/>
    <col min="13570" max="13570" width="10.88671875" style="75" customWidth="1"/>
    <col min="13571" max="13571" width="18.5546875" style="75" customWidth="1"/>
    <col min="13572" max="13572" width="5.6640625" style="75" customWidth="1"/>
    <col min="13573" max="13573" width="14.6640625" style="75" customWidth="1"/>
    <col min="13574" max="13574" width="14.44140625" style="75" customWidth="1"/>
    <col min="13575" max="13575" width="15.33203125" style="75" customWidth="1"/>
    <col min="13576" max="13576" width="14.88671875" style="75" customWidth="1"/>
    <col min="13577" max="13577" width="12.6640625" style="75" customWidth="1"/>
    <col min="13578" max="13578" width="13.5546875" style="75" customWidth="1"/>
    <col min="13579" max="13579" width="19" style="75" customWidth="1"/>
    <col min="13580" max="13580" width="11.44140625" style="75"/>
    <col min="13581" max="13581" width="15" style="75" customWidth="1"/>
    <col min="13582" max="13582" width="13.6640625" style="75" customWidth="1"/>
    <col min="13583" max="13583" width="14.109375" style="75" customWidth="1"/>
    <col min="13584" max="13586" width="11.44140625" style="75"/>
    <col min="13587" max="13587" width="13.6640625" style="75" customWidth="1"/>
    <col min="13588" max="13588" width="2.6640625" style="75" customWidth="1"/>
    <col min="13589" max="13824" width="11.44140625" style="75"/>
    <col min="13825" max="13825" width="12.109375" style="75" customWidth="1"/>
    <col min="13826" max="13826" width="10.88671875" style="75" customWidth="1"/>
    <col min="13827" max="13827" width="18.5546875" style="75" customWidth="1"/>
    <col min="13828" max="13828" width="5.6640625" style="75" customWidth="1"/>
    <col min="13829" max="13829" width="14.6640625" style="75" customWidth="1"/>
    <col min="13830" max="13830" width="14.44140625" style="75" customWidth="1"/>
    <col min="13831" max="13831" width="15.33203125" style="75" customWidth="1"/>
    <col min="13832" max="13832" width="14.88671875" style="75" customWidth="1"/>
    <col min="13833" max="13833" width="12.6640625" style="75" customWidth="1"/>
    <col min="13834" max="13834" width="13.5546875" style="75" customWidth="1"/>
    <col min="13835" max="13835" width="19" style="75" customWidth="1"/>
    <col min="13836" max="13836" width="11.44140625" style="75"/>
    <col min="13837" max="13837" width="15" style="75" customWidth="1"/>
    <col min="13838" max="13838" width="13.6640625" style="75" customWidth="1"/>
    <col min="13839" max="13839" width="14.109375" style="75" customWidth="1"/>
    <col min="13840" max="13842" width="11.44140625" style="75"/>
    <col min="13843" max="13843" width="13.6640625" style="75" customWidth="1"/>
    <col min="13844" max="13844" width="2.6640625" style="75" customWidth="1"/>
    <col min="13845" max="14080" width="11.44140625" style="75"/>
    <col min="14081" max="14081" width="12.109375" style="75" customWidth="1"/>
    <col min="14082" max="14082" width="10.88671875" style="75" customWidth="1"/>
    <col min="14083" max="14083" width="18.5546875" style="75" customWidth="1"/>
    <col min="14084" max="14084" width="5.6640625" style="75" customWidth="1"/>
    <col min="14085" max="14085" width="14.6640625" style="75" customWidth="1"/>
    <col min="14086" max="14086" width="14.44140625" style="75" customWidth="1"/>
    <col min="14087" max="14087" width="15.33203125" style="75" customWidth="1"/>
    <col min="14088" max="14088" width="14.88671875" style="75" customWidth="1"/>
    <col min="14089" max="14089" width="12.6640625" style="75" customWidth="1"/>
    <col min="14090" max="14090" width="13.5546875" style="75" customWidth="1"/>
    <col min="14091" max="14091" width="19" style="75" customWidth="1"/>
    <col min="14092" max="14092" width="11.44140625" style="75"/>
    <col min="14093" max="14093" width="15" style="75" customWidth="1"/>
    <col min="14094" max="14094" width="13.6640625" style="75" customWidth="1"/>
    <col min="14095" max="14095" width="14.109375" style="75" customWidth="1"/>
    <col min="14096" max="14098" width="11.44140625" style="75"/>
    <col min="14099" max="14099" width="13.6640625" style="75" customWidth="1"/>
    <col min="14100" max="14100" width="2.6640625" style="75" customWidth="1"/>
    <col min="14101" max="14336" width="11.44140625" style="75"/>
    <col min="14337" max="14337" width="12.109375" style="75" customWidth="1"/>
    <col min="14338" max="14338" width="10.88671875" style="75" customWidth="1"/>
    <col min="14339" max="14339" width="18.5546875" style="75" customWidth="1"/>
    <col min="14340" max="14340" width="5.6640625" style="75" customWidth="1"/>
    <col min="14341" max="14341" width="14.6640625" style="75" customWidth="1"/>
    <col min="14342" max="14342" width="14.44140625" style="75" customWidth="1"/>
    <col min="14343" max="14343" width="15.33203125" style="75" customWidth="1"/>
    <col min="14344" max="14344" width="14.88671875" style="75" customWidth="1"/>
    <col min="14345" max="14345" width="12.6640625" style="75" customWidth="1"/>
    <col min="14346" max="14346" width="13.5546875" style="75" customWidth="1"/>
    <col min="14347" max="14347" width="19" style="75" customWidth="1"/>
    <col min="14348" max="14348" width="11.44140625" style="75"/>
    <col min="14349" max="14349" width="15" style="75" customWidth="1"/>
    <col min="14350" max="14350" width="13.6640625" style="75" customWidth="1"/>
    <col min="14351" max="14351" width="14.109375" style="75" customWidth="1"/>
    <col min="14352" max="14354" width="11.44140625" style="75"/>
    <col min="14355" max="14355" width="13.6640625" style="75" customWidth="1"/>
    <col min="14356" max="14356" width="2.6640625" style="75" customWidth="1"/>
    <col min="14357" max="14592" width="11.44140625" style="75"/>
    <col min="14593" max="14593" width="12.109375" style="75" customWidth="1"/>
    <col min="14594" max="14594" width="10.88671875" style="75" customWidth="1"/>
    <col min="14595" max="14595" width="18.5546875" style="75" customWidth="1"/>
    <col min="14596" max="14596" width="5.6640625" style="75" customWidth="1"/>
    <col min="14597" max="14597" width="14.6640625" style="75" customWidth="1"/>
    <col min="14598" max="14598" width="14.44140625" style="75" customWidth="1"/>
    <col min="14599" max="14599" width="15.33203125" style="75" customWidth="1"/>
    <col min="14600" max="14600" width="14.88671875" style="75" customWidth="1"/>
    <col min="14601" max="14601" width="12.6640625" style="75" customWidth="1"/>
    <col min="14602" max="14602" width="13.5546875" style="75" customWidth="1"/>
    <col min="14603" max="14603" width="19" style="75" customWidth="1"/>
    <col min="14604" max="14604" width="11.44140625" style="75"/>
    <col min="14605" max="14605" width="15" style="75" customWidth="1"/>
    <col min="14606" max="14606" width="13.6640625" style="75" customWidth="1"/>
    <col min="14607" max="14607" width="14.109375" style="75" customWidth="1"/>
    <col min="14608" max="14610" width="11.44140625" style="75"/>
    <col min="14611" max="14611" width="13.6640625" style="75" customWidth="1"/>
    <col min="14612" max="14612" width="2.6640625" style="75" customWidth="1"/>
    <col min="14613" max="14848" width="11.44140625" style="75"/>
    <col min="14849" max="14849" width="12.109375" style="75" customWidth="1"/>
    <col min="14850" max="14850" width="10.88671875" style="75" customWidth="1"/>
    <col min="14851" max="14851" width="18.5546875" style="75" customWidth="1"/>
    <col min="14852" max="14852" width="5.6640625" style="75" customWidth="1"/>
    <col min="14853" max="14853" width="14.6640625" style="75" customWidth="1"/>
    <col min="14854" max="14854" width="14.44140625" style="75" customWidth="1"/>
    <col min="14855" max="14855" width="15.33203125" style="75" customWidth="1"/>
    <col min="14856" max="14856" width="14.88671875" style="75" customWidth="1"/>
    <col min="14857" max="14857" width="12.6640625" style="75" customWidth="1"/>
    <col min="14858" max="14858" width="13.5546875" style="75" customWidth="1"/>
    <col min="14859" max="14859" width="19" style="75" customWidth="1"/>
    <col min="14860" max="14860" width="11.44140625" style="75"/>
    <col min="14861" max="14861" width="15" style="75" customWidth="1"/>
    <col min="14862" max="14862" width="13.6640625" style="75" customWidth="1"/>
    <col min="14863" max="14863" width="14.109375" style="75" customWidth="1"/>
    <col min="14864" max="14866" width="11.44140625" style="75"/>
    <col min="14867" max="14867" width="13.6640625" style="75" customWidth="1"/>
    <col min="14868" max="14868" width="2.6640625" style="75" customWidth="1"/>
    <col min="14869" max="15104" width="11.44140625" style="75"/>
    <col min="15105" max="15105" width="12.109375" style="75" customWidth="1"/>
    <col min="15106" max="15106" width="10.88671875" style="75" customWidth="1"/>
    <col min="15107" max="15107" width="18.5546875" style="75" customWidth="1"/>
    <col min="15108" max="15108" width="5.6640625" style="75" customWidth="1"/>
    <col min="15109" max="15109" width="14.6640625" style="75" customWidth="1"/>
    <col min="15110" max="15110" width="14.44140625" style="75" customWidth="1"/>
    <col min="15111" max="15111" width="15.33203125" style="75" customWidth="1"/>
    <col min="15112" max="15112" width="14.88671875" style="75" customWidth="1"/>
    <col min="15113" max="15113" width="12.6640625" style="75" customWidth="1"/>
    <col min="15114" max="15114" width="13.5546875" style="75" customWidth="1"/>
    <col min="15115" max="15115" width="19" style="75" customWidth="1"/>
    <col min="15116" max="15116" width="11.44140625" style="75"/>
    <col min="15117" max="15117" width="15" style="75" customWidth="1"/>
    <col min="15118" max="15118" width="13.6640625" style="75" customWidth="1"/>
    <col min="15119" max="15119" width="14.109375" style="75" customWidth="1"/>
    <col min="15120" max="15122" width="11.44140625" style="75"/>
    <col min="15123" max="15123" width="13.6640625" style="75" customWidth="1"/>
    <col min="15124" max="15124" width="2.6640625" style="75" customWidth="1"/>
    <col min="15125" max="15360" width="11.44140625" style="75"/>
    <col min="15361" max="15361" width="12.109375" style="75" customWidth="1"/>
    <col min="15362" max="15362" width="10.88671875" style="75" customWidth="1"/>
    <col min="15363" max="15363" width="18.5546875" style="75" customWidth="1"/>
    <col min="15364" max="15364" width="5.6640625" style="75" customWidth="1"/>
    <col min="15365" max="15365" width="14.6640625" style="75" customWidth="1"/>
    <col min="15366" max="15366" width="14.44140625" style="75" customWidth="1"/>
    <col min="15367" max="15367" width="15.33203125" style="75" customWidth="1"/>
    <col min="15368" max="15368" width="14.88671875" style="75" customWidth="1"/>
    <col min="15369" max="15369" width="12.6640625" style="75" customWidth="1"/>
    <col min="15370" max="15370" width="13.5546875" style="75" customWidth="1"/>
    <col min="15371" max="15371" width="19" style="75" customWidth="1"/>
    <col min="15372" max="15372" width="11.44140625" style="75"/>
    <col min="15373" max="15373" width="15" style="75" customWidth="1"/>
    <col min="15374" max="15374" width="13.6640625" style="75" customWidth="1"/>
    <col min="15375" max="15375" width="14.109375" style="75" customWidth="1"/>
    <col min="15376" max="15378" width="11.44140625" style="75"/>
    <col min="15379" max="15379" width="13.6640625" style="75" customWidth="1"/>
    <col min="15380" max="15380" width="2.6640625" style="75" customWidth="1"/>
    <col min="15381" max="15616" width="11.44140625" style="75"/>
    <col min="15617" max="15617" width="12.109375" style="75" customWidth="1"/>
    <col min="15618" max="15618" width="10.88671875" style="75" customWidth="1"/>
    <col min="15619" max="15619" width="18.5546875" style="75" customWidth="1"/>
    <col min="15620" max="15620" width="5.6640625" style="75" customWidth="1"/>
    <col min="15621" max="15621" width="14.6640625" style="75" customWidth="1"/>
    <col min="15622" max="15622" width="14.44140625" style="75" customWidth="1"/>
    <col min="15623" max="15623" width="15.33203125" style="75" customWidth="1"/>
    <col min="15624" max="15624" width="14.88671875" style="75" customWidth="1"/>
    <col min="15625" max="15625" width="12.6640625" style="75" customWidth="1"/>
    <col min="15626" max="15626" width="13.5546875" style="75" customWidth="1"/>
    <col min="15627" max="15627" width="19" style="75" customWidth="1"/>
    <col min="15628" max="15628" width="11.44140625" style="75"/>
    <col min="15629" max="15629" width="15" style="75" customWidth="1"/>
    <col min="15630" max="15630" width="13.6640625" style="75" customWidth="1"/>
    <col min="15631" max="15631" width="14.109375" style="75" customWidth="1"/>
    <col min="15632" max="15634" width="11.44140625" style="75"/>
    <col min="15635" max="15635" width="13.6640625" style="75" customWidth="1"/>
    <col min="15636" max="15636" width="2.6640625" style="75" customWidth="1"/>
    <col min="15637" max="15872" width="11.44140625" style="75"/>
    <col min="15873" max="15873" width="12.109375" style="75" customWidth="1"/>
    <col min="15874" max="15874" width="10.88671875" style="75" customWidth="1"/>
    <col min="15875" max="15875" width="18.5546875" style="75" customWidth="1"/>
    <col min="15876" max="15876" width="5.6640625" style="75" customWidth="1"/>
    <col min="15877" max="15877" width="14.6640625" style="75" customWidth="1"/>
    <col min="15878" max="15878" width="14.44140625" style="75" customWidth="1"/>
    <col min="15879" max="15879" width="15.33203125" style="75" customWidth="1"/>
    <col min="15880" max="15880" width="14.88671875" style="75" customWidth="1"/>
    <col min="15881" max="15881" width="12.6640625" style="75" customWidth="1"/>
    <col min="15882" max="15882" width="13.5546875" style="75" customWidth="1"/>
    <col min="15883" max="15883" width="19" style="75" customWidth="1"/>
    <col min="15884" max="15884" width="11.44140625" style="75"/>
    <col min="15885" max="15885" width="15" style="75" customWidth="1"/>
    <col min="15886" max="15886" width="13.6640625" style="75" customWidth="1"/>
    <col min="15887" max="15887" width="14.109375" style="75" customWidth="1"/>
    <col min="15888" max="15890" width="11.44140625" style="75"/>
    <col min="15891" max="15891" width="13.6640625" style="75" customWidth="1"/>
    <col min="15892" max="15892" width="2.6640625" style="75" customWidth="1"/>
    <col min="15893" max="16128" width="11.44140625" style="75"/>
    <col min="16129" max="16129" width="12.109375" style="75" customWidth="1"/>
    <col min="16130" max="16130" width="10.88671875" style="75" customWidth="1"/>
    <col min="16131" max="16131" width="18.5546875" style="75" customWidth="1"/>
    <col min="16132" max="16132" width="5.6640625" style="75" customWidth="1"/>
    <col min="16133" max="16133" width="14.6640625" style="75" customWidth="1"/>
    <col min="16134" max="16134" width="14.44140625" style="75" customWidth="1"/>
    <col min="16135" max="16135" width="15.33203125" style="75" customWidth="1"/>
    <col min="16136" max="16136" width="14.88671875" style="75" customWidth="1"/>
    <col min="16137" max="16137" width="12.6640625" style="75" customWidth="1"/>
    <col min="16138" max="16138" width="13.5546875" style="75" customWidth="1"/>
    <col min="16139" max="16139" width="19" style="75" customWidth="1"/>
    <col min="16140" max="16140" width="11.44140625" style="75"/>
    <col min="16141" max="16141" width="15" style="75" customWidth="1"/>
    <col min="16142" max="16142" width="13.6640625" style="75" customWidth="1"/>
    <col min="16143" max="16143" width="14.109375" style="75" customWidth="1"/>
    <col min="16144" max="16146" width="11.44140625" style="75"/>
    <col min="16147" max="16147" width="13.6640625" style="75" customWidth="1"/>
    <col min="16148" max="16148" width="2.6640625" style="75" customWidth="1"/>
    <col min="16149" max="16384" width="11.44140625" style="75"/>
  </cols>
  <sheetData>
    <row r="1" spans="1:20" ht="27.75" customHeight="1" x14ac:dyDescent="0.25">
      <c r="A1" s="151" t="s">
        <v>37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74"/>
    </row>
    <row r="2" spans="1:20" s="80" customFormat="1" ht="20.25" customHeight="1" thickBot="1" x14ac:dyDescent="0.35">
      <c r="A2" s="76" t="s">
        <v>38</v>
      </c>
      <c r="B2" s="77" t="s">
        <v>39</v>
      </c>
      <c r="C2" s="76" t="s">
        <v>40</v>
      </c>
      <c r="D2" s="152" t="s">
        <v>41</v>
      </c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9"/>
      <c r="T2" s="79"/>
    </row>
    <row r="3" spans="1:20" ht="14.1" customHeight="1" x14ac:dyDescent="0.25">
      <c r="A3" s="81">
        <v>0</v>
      </c>
      <c r="B3" s="82">
        <v>158</v>
      </c>
      <c r="C3" s="83" t="s">
        <v>66</v>
      </c>
      <c r="D3" s="152"/>
      <c r="S3" s="84"/>
      <c r="T3" s="84"/>
    </row>
    <row r="4" spans="1:20" ht="14.1" customHeight="1" x14ac:dyDescent="0.25">
      <c r="A4" s="88">
        <v>0</v>
      </c>
      <c r="B4" s="89">
        <v>158.17099999999999</v>
      </c>
      <c r="C4" s="90"/>
      <c r="D4" s="152"/>
      <c r="S4" s="84"/>
      <c r="T4" s="84"/>
    </row>
    <row r="5" spans="1:20" ht="14.1" customHeight="1" x14ac:dyDescent="0.25">
      <c r="A5" s="85">
        <v>4</v>
      </c>
      <c r="B5" s="86">
        <v>156.40600000000001</v>
      </c>
      <c r="C5" s="87" t="s">
        <v>43</v>
      </c>
      <c r="D5" s="152"/>
      <c r="S5" s="84"/>
      <c r="T5" s="84"/>
    </row>
    <row r="6" spans="1:20" ht="14.1" customHeight="1" x14ac:dyDescent="0.25">
      <c r="A6" s="88">
        <v>10</v>
      </c>
      <c r="B6" s="89">
        <v>149.57599999999999</v>
      </c>
      <c r="C6" s="90"/>
      <c r="D6" s="152"/>
      <c r="S6" s="84"/>
      <c r="T6" s="84"/>
    </row>
    <row r="7" spans="1:20" ht="14.1" customHeight="1" x14ac:dyDescent="0.25">
      <c r="A7" s="91">
        <v>20</v>
      </c>
      <c r="B7" s="92">
        <v>147.40600000000001</v>
      </c>
      <c r="C7" s="90"/>
      <c r="D7" s="152"/>
      <c r="S7" s="84"/>
      <c r="T7" s="84"/>
    </row>
    <row r="8" spans="1:20" ht="14.1" customHeight="1" x14ac:dyDescent="0.25">
      <c r="A8" s="91">
        <v>30</v>
      </c>
      <c r="B8" s="92">
        <v>145.10599999999999</v>
      </c>
      <c r="C8" s="90"/>
      <c r="D8" s="152"/>
      <c r="S8" s="84"/>
      <c r="T8" s="84"/>
    </row>
    <row r="9" spans="1:20" ht="14.1" customHeight="1" x14ac:dyDescent="0.25">
      <c r="A9" s="91">
        <v>38</v>
      </c>
      <c r="B9" s="92">
        <v>144.006</v>
      </c>
      <c r="C9" s="90"/>
      <c r="D9" s="152"/>
      <c r="S9" s="84"/>
      <c r="T9" s="84"/>
    </row>
    <row r="10" spans="1:20" ht="14.1" customHeight="1" x14ac:dyDescent="0.25">
      <c r="A10" s="91">
        <v>46</v>
      </c>
      <c r="B10" s="92">
        <v>142.30600000000001</v>
      </c>
      <c r="C10" s="93"/>
      <c r="D10" s="152"/>
      <c r="S10" s="84"/>
      <c r="T10" s="84"/>
    </row>
    <row r="11" spans="1:20" ht="14.1" customHeight="1" x14ac:dyDescent="0.25">
      <c r="A11" s="91">
        <v>54</v>
      </c>
      <c r="B11" s="92">
        <v>141.70599999999999</v>
      </c>
      <c r="C11" s="90"/>
      <c r="D11" s="152"/>
      <c r="S11" s="84"/>
      <c r="T11" s="84"/>
    </row>
    <row r="12" spans="1:20" ht="14.1" customHeight="1" x14ac:dyDescent="0.25">
      <c r="A12" s="91">
        <v>62</v>
      </c>
      <c r="B12" s="92">
        <v>141.386</v>
      </c>
      <c r="C12" s="90"/>
      <c r="D12" s="152"/>
      <c r="S12" s="84"/>
      <c r="T12" s="84"/>
    </row>
    <row r="13" spans="1:20" ht="14.1" customHeight="1" x14ac:dyDescent="0.25">
      <c r="A13" s="91">
        <v>70</v>
      </c>
      <c r="B13" s="92">
        <v>141.256</v>
      </c>
      <c r="C13" s="90"/>
      <c r="D13" s="152"/>
      <c r="S13" s="84"/>
      <c r="T13" s="84"/>
    </row>
    <row r="14" spans="1:20" ht="14.1" customHeight="1" x14ac:dyDescent="0.25">
      <c r="A14" s="91">
        <v>78</v>
      </c>
      <c r="B14" s="92">
        <v>141.15600000000001</v>
      </c>
      <c r="C14" s="90"/>
      <c r="D14" s="152"/>
      <c r="S14" s="84"/>
      <c r="T14" s="84"/>
    </row>
    <row r="15" spans="1:20" ht="14.1" customHeight="1" x14ac:dyDescent="0.25">
      <c r="A15" s="91">
        <v>88</v>
      </c>
      <c r="B15" s="92">
        <v>141.92599999999999</v>
      </c>
      <c r="C15" s="90"/>
      <c r="D15" s="152"/>
      <c r="S15" s="84"/>
      <c r="T15" s="84"/>
    </row>
    <row r="16" spans="1:20" ht="14.1" customHeight="1" x14ac:dyDescent="0.25">
      <c r="A16" s="91">
        <v>98</v>
      </c>
      <c r="B16" s="92">
        <v>142.54599999999999</v>
      </c>
      <c r="C16" s="90"/>
      <c r="D16" s="152"/>
      <c r="S16" s="84"/>
      <c r="T16" s="84"/>
    </row>
    <row r="17" spans="1:20" ht="14.1" customHeight="1" x14ac:dyDescent="0.25">
      <c r="A17" s="91">
        <v>108</v>
      </c>
      <c r="B17" s="92">
        <v>142.786</v>
      </c>
      <c r="C17" s="90"/>
      <c r="D17" s="152"/>
      <c r="S17" s="84"/>
      <c r="T17" s="84"/>
    </row>
    <row r="18" spans="1:20" ht="14.1" customHeight="1" x14ac:dyDescent="0.25">
      <c r="A18" s="91">
        <v>118</v>
      </c>
      <c r="B18" s="92">
        <v>143.24600000000001</v>
      </c>
      <c r="C18" s="90"/>
      <c r="D18" s="152"/>
      <c r="S18" s="84"/>
      <c r="T18" s="84"/>
    </row>
    <row r="19" spans="1:20" ht="14.1" customHeight="1" x14ac:dyDescent="0.25">
      <c r="A19" s="91">
        <v>130</v>
      </c>
      <c r="B19" s="92">
        <v>143.45599999999999</v>
      </c>
      <c r="C19" s="90"/>
      <c r="D19" s="152"/>
      <c r="S19" s="84"/>
      <c r="T19" s="84"/>
    </row>
    <row r="20" spans="1:20" ht="14.1" customHeight="1" x14ac:dyDescent="0.25">
      <c r="A20" s="91">
        <v>142</v>
      </c>
      <c r="B20" s="92">
        <v>143.96600000000001</v>
      </c>
      <c r="C20" s="93"/>
      <c r="D20" s="152"/>
      <c r="S20" s="84"/>
      <c r="T20" s="84"/>
    </row>
    <row r="21" spans="1:20" ht="14.1" customHeight="1" x14ac:dyDescent="0.25">
      <c r="A21" s="91">
        <v>155</v>
      </c>
      <c r="B21" s="92">
        <v>146.14599999999999</v>
      </c>
      <c r="C21" s="90"/>
      <c r="D21" s="152"/>
      <c r="S21" s="84"/>
      <c r="T21" s="84"/>
    </row>
    <row r="22" spans="1:20" ht="14.1" customHeight="1" x14ac:dyDescent="0.25">
      <c r="A22" s="91">
        <v>170</v>
      </c>
      <c r="B22" s="92">
        <v>146.71600000000001</v>
      </c>
      <c r="C22" s="90"/>
      <c r="D22" s="152"/>
      <c r="S22" s="84"/>
      <c r="T22" s="84"/>
    </row>
    <row r="23" spans="1:20" ht="14.1" customHeight="1" x14ac:dyDescent="0.25">
      <c r="A23" s="91">
        <v>185</v>
      </c>
      <c r="B23" s="92">
        <v>147.90600000000001</v>
      </c>
      <c r="C23" s="90"/>
      <c r="D23" s="152"/>
      <c r="S23" s="84"/>
      <c r="T23" s="84"/>
    </row>
    <row r="24" spans="1:20" ht="14.1" customHeight="1" x14ac:dyDescent="0.25">
      <c r="A24" s="91">
        <v>200</v>
      </c>
      <c r="B24" s="92">
        <v>149.05600000000001</v>
      </c>
      <c r="C24" s="90"/>
      <c r="D24" s="152"/>
      <c r="S24" s="84"/>
      <c r="T24" s="84"/>
    </row>
    <row r="25" spans="1:20" ht="14.1" customHeight="1" x14ac:dyDescent="0.25">
      <c r="A25" s="91">
        <v>215</v>
      </c>
      <c r="B25" s="92">
        <v>150.64599999999999</v>
      </c>
      <c r="C25" s="90"/>
      <c r="D25" s="152"/>
      <c r="S25" s="84"/>
      <c r="T25" s="84"/>
    </row>
    <row r="26" spans="1:20" ht="14.1" customHeight="1" x14ac:dyDescent="0.25">
      <c r="A26" s="91">
        <v>225</v>
      </c>
      <c r="B26" s="92">
        <v>152.35599999999999</v>
      </c>
      <c r="C26" s="90"/>
      <c r="D26" s="152"/>
      <c r="S26" s="84"/>
      <c r="T26" s="84"/>
    </row>
    <row r="27" spans="1:20" ht="14.1" customHeight="1" x14ac:dyDescent="0.25">
      <c r="A27" s="94">
        <v>238.5</v>
      </c>
      <c r="B27" s="95">
        <v>156.40600000000001</v>
      </c>
      <c r="C27" s="87" t="s">
        <v>44</v>
      </c>
      <c r="D27" s="152"/>
      <c r="S27" s="84"/>
      <c r="T27" s="84"/>
    </row>
    <row r="28" spans="1:20" ht="14.1" customHeight="1" x14ac:dyDescent="0.25">
      <c r="A28" s="91">
        <v>240</v>
      </c>
      <c r="B28" s="92">
        <v>157.083</v>
      </c>
      <c r="C28" s="90" t="s">
        <v>61</v>
      </c>
      <c r="D28" s="152"/>
      <c r="S28" s="84"/>
      <c r="T28" s="84"/>
    </row>
    <row r="29" spans="1:20" ht="14.1" customHeight="1" x14ac:dyDescent="0.25">
      <c r="A29" s="91">
        <v>260</v>
      </c>
      <c r="B29" s="92">
        <v>157.148</v>
      </c>
      <c r="C29" s="90"/>
      <c r="D29" s="152"/>
      <c r="S29" s="84"/>
      <c r="T29" s="84"/>
    </row>
    <row r="30" spans="1:20" ht="14.1" customHeight="1" x14ac:dyDescent="0.25">
      <c r="A30" s="91"/>
      <c r="B30" s="92"/>
      <c r="C30" s="90"/>
      <c r="D30" s="152"/>
      <c r="S30" s="84"/>
      <c r="T30" s="84"/>
    </row>
    <row r="31" spans="1:20" ht="14.1" customHeight="1" x14ac:dyDescent="0.25">
      <c r="A31" s="99"/>
      <c r="B31" s="100"/>
      <c r="C31" s="93"/>
      <c r="D31" s="152"/>
      <c r="S31" s="84"/>
      <c r="T31" s="84"/>
    </row>
    <row r="32" spans="1:20" ht="14.1" customHeight="1" x14ac:dyDescent="0.25">
      <c r="A32" s="99"/>
      <c r="B32" s="100"/>
      <c r="C32" s="90"/>
      <c r="D32" s="152"/>
      <c r="S32" s="84"/>
      <c r="T32" s="84"/>
    </row>
    <row r="33" spans="1:20" ht="14.1" customHeight="1" x14ac:dyDescent="0.25">
      <c r="A33" s="99"/>
      <c r="B33" s="100"/>
      <c r="C33" s="90"/>
      <c r="D33" s="152"/>
      <c r="S33" s="84"/>
      <c r="T33" s="84"/>
    </row>
    <row r="34" spans="1:20" ht="14.1" customHeight="1" x14ac:dyDescent="0.25">
      <c r="A34" s="99"/>
      <c r="B34" s="100"/>
      <c r="C34" s="90"/>
      <c r="D34" s="152"/>
      <c r="S34" s="84"/>
      <c r="T34" s="84"/>
    </row>
    <row r="35" spans="1:20" ht="14.1" customHeight="1" x14ac:dyDescent="0.25">
      <c r="A35" s="99"/>
      <c r="B35" s="100"/>
      <c r="C35" s="90"/>
      <c r="D35" s="152"/>
      <c r="S35" s="84"/>
      <c r="T35" s="84"/>
    </row>
    <row r="36" spans="1:20" ht="14.1" customHeight="1" x14ac:dyDescent="0.25">
      <c r="A36" s="99"/>
      <c r="B36" s="100"/>
      <c r="C36" s="90"/>
      <c r="D36" s="152"/>
      <c r="S36" s="84"/>
      <c r="T36" s="84"/>
    </row>
    <row r="37" spans="1:20" ht="14.1" customHeight="1" x14ac:dyDescent="0.25">
      <c r="A37" s="99"/>
      <c r="B37" s="100"/>
      <c r="C37" s="101"/>
      <c r="D37" s="152"/>
      <c r="S37" s="84"/>
      <c r="T37" s="84"/>
    </row>
    <row r="38" spans="1:20" ht="14.1" customHeight="1" x14ac:dyDescent="0.25">
      <c r="A38" s="99"/>
      <c r="B38" s="100"/>
      <c r="C38" s="101"/>
      <c r="D38" s="152"/>
      <c r="S38" s="84"/>
      <c r="T38" s="84"/>
    </row>
    <row r="39" spans="1:20" ht="14.1" customHeight="1" x14ac:dyDescent="0.25">
      <c r="A39" s="99"/>
      <c r="B39" s="100"/>
      <c r="C39" s="101"/>
      <c r="D39" s="152"/>
      <c r="S39" s="84"/>
      <c r="T39" s="84"/>
    </row>
    <row r="40" spans="1:20" ht="14.1" customHeight="1" x14ac:dyDescent="0.25">
      <c r="A40" s="99"/>
      <c r="B40" s="100"/>
      <c r="C40" s="101"/>
      <c r="D40" s="152"/>
      <c r="S40" s="84"/>
      <c r="T40" s="84"/>
    </row>
    <row r="41" spans="1:20" ht="14.1" customHeight="1" x14ac:dyDescent="0.25">
      <c r="A41" s="99"/>
      <c r="B41" s="100"/>
      <c r="C41" s="101"/>
      <c r="D41" s="152"/>
      <c r="S41" s="84"/>
      <c r="T41" s="84"/>
    </row>
    <row r="42" spans="1:20" ht="14.1" customHeight="1" x14ac:dyDescent="0.25">
      <c r="A42" s="99"/>
      <c r="B42" s="100"/>
      <c r="C42" s="101"/>
      <c r="D42" s="152"/>
      <c r="S42" s="84"/>
      <c r="T42" s="84"/>
    </row>
    <row r="43" spans="1:20" ht="14.1" customHeight="1" x14ac:dyDescent="0.25">
      <c r="A43" s="99"/>
      <c r="B43" s="100"/>
      <c r="C43" s="101"/>
      <c r="D43" s="152"/>
      <c r="S43" s="84"/>
      <c r="T43" s="84"/>
    </row>
    <row r="44" spans="1:20" ht="14.1" customHeight="1" x14ac:dyDescent="0.25">
      <c r="A44" s="99"/>
      <c r="B44" s="100"/>
      <c r="C44" s="101"/>
      <c r="D44" s="152"/>
      <c r="S44" s="84"/>
      <c r="T44" s="84"/>
    </row>
    <row r="45" spans="1:20" ht="14.1" customHeight="1" x14ac:dyDescent="0.25">
      <c r="A45" s="99"/>
      <c r="B45" s="100"/>
      <c r="C45" s="101"/>
      <c r="D45" s="152"/>
      <c r="S45" s="84"/>
      <c r="T45" s="84"/>
    </row>
    <row r="46" spans="1:20" ht="14.1" customHeight="1" x14ac:dyDescent="0.25">
      <c r="A46" s="99"/>
      <c r="B46" s="100"/>
      <c r="C46" s="101"/>
      <c r="D46" s="152"/>
      <c r="S46" s="84"/>
      <c r="T46" s="84"/>
    </row>
    <row r="47" spans="1:20" ht="14.1" customHeight="1" x14ac:dyDescent="0.25">
      <c r="A47" s="99"/>
      <c r="B47" s="100"/>
      <c r="C47" s="101"/>
      <c r="D47" s="152"/>
      <c r="S47" s="84"/>
      <c r="T47" s="84"/>
    </row>
    <row r="48" spans="1:20" ht="14.1" customHeight="1" x14ac:dyDescent="0.25">
      <c r="A48" s="99"/>
      <c r="B48" s="100"/>
      <c r="C48" s="101"/>
      <c r="D48" s="152"/>
      <c r="S48" s="84"/>
      <c r="T48" s="84"/>
    </row>
    <row r="49" spans="1:20" ht="14.1" customHeight="1" x14ac:dyDescent="0.25">
      <c r="A49" s="99"/>
      <c r="B49" s="100"/>
      <c r="C49" s="93"/>
      <c r="D49" s="152"/>
      <c r="S49" s="84"/>
      <c r="T49" s="84"/>
    </row>
    <row r="50" spans="1:20" ht="14.1" customHeight="1" x14ac:dyDescent="0.25">
      <c r="A50" s="99"/>
      <c r="B50" s="100"/>
      <c r="C50" s="101"/>
      <c r="D50" s="152"/>
      <c r="S50" s="84"/>
      <c r="T50" s="84"/>
    </row>
    <row r="51" spans="1:20" ht="14.1" customHeight="1" x14ac:dyDescent="0.25">
      <c r="A51" s="99"/>
      <c r="B51" s="100"/>
      <c r="C51" s="101"/>
      <c r="D51" s="152"/>
      <c r="S51" s="84"/>
      <c r="T51" s="84"/>
    </row>
    <row r="52" spans="1:20" ht="14.1" customHeight="1" x14ac:dyDescent="0.25">
      <c r="A52" s="99"/>
      <c r="B52" s="100"/>
      <c r="C52" s="101"/>
      <c r="D52" s="152"/>
      <c r="S52" s="84"/>
      <c r="T52" s="84"/>
    </row>
    <row r="53" spans="1:20" ht="14.1" customHeight="1" x14ac:dyDescent="0.25">
      <c r="A53" s="99"/>
      <c r="B53" s="100"/>
      <c r="C53" s="101"/>
      <c r="D53" s="152"/>
      <c r="S53" s="84"/>
      <c r="T53" s="84"/>
    </row>
    <row r="54" spans="1:20" ht="14.1" customHeight="1" x14ac:dyDescent="0.25">
      <c r="A54" s="99"/>
      <c r="B54" s="100"/>
      <c r="C54" s="101"/>
      <c r="D54" s="152"/>
      <c r="S54" s="84"/>
      <c r="T54" s="84"/>
    </row>
    <row r="55" spans="1:20" ht="14.1" customHeight="1" x14ac:dyDescent="0.25">
      <c r="A55" s="99"/>
      <c r="B55" s="100"/>
      <c r="C55" s="101"/>
      <c r="D55" s="152"/>
      <c r="S55" s="84"/>
      <c r="T55" s="84"/>
    </row>
    <row r="56" spans="1:20" ht="14.1" customHeight="1" x14ac:dyDescent="0.25">
      <c r="A56" s="99"/>
      <c r="B56" s="100"/>
      <c r="C56" s="101"/>
      <c r="D56" s="152"/>
      <c r="S56" s="84"/>
      <c r="T56" s="84"/>
    </row>
    <row r="57" spans="1:20" ht="14.1" customHeight="1" x14ac:dyDescent="0.25">
      <c r="A57" s="99"/>
      <c r="B57" s="100"/>
      <c r="C57" s="101"/>
      <c r="D57" s="152"/>
      <c r="S57" s="84"/>
      <c r="T57" s="84"/>
    </row>
    <row r="58" spans="1:20" ht="14.1" customHeight="1" x14ac:dyDescent="0.25">
      <c r="A58" s="99"/>
      <c r="B58" s="100"/>
      <c r="C58" s="101"/>
      <c r="D58" s="152"/>
      <c r="S58" s="84"/>
      <c r="T58" s="84"/>
    </row>
    <row r="59" spans="1:20" ht="14.1" customHeight="1" thickBot="1" x14ac:dyDescent="0.3">
      <c r="A59" s="102"/>
      <c r="B59" s="103"/>
      <c r="C59" s="104"/>
      <c r="D59" s="153"/>
      <c r="S59" s="84"/>
      <c r="T59" s="84"/>
    </row>
    <row r="60" spans="1:20" ht="14.1" customHeight="1" x14ac:dyDescent="0.25">
      <c r="A60" s="105">
        <v>5</v>
      </c>
      <c r="B60" s="106">
        <v>156.40600000000001</v>
      </c>
      <c r="C60" s="107" t="s">
        <v>45</v>
      </c>
      <c r="D60" s="154" t="s">
        <v>46</v>
      </c>
      <c r="S60" s="84"/>
      <c r="T60" s="84"/>
    </row>
    <row r="61" spans="1:20" ht="14.1" customHeight="1" thickBot="1" x14ac:dyDescent="0.3">
      <c r="A61" s="108">
        <v>238.5</v>
      </c>
      <c r="B61" s="109">
        <v>156.40600000000001</v>
      </c>
      <c r="C61" s="110" t="s">
        <v>47</v>
      </c>
      <c r="D61" s="155"/>
      <c r="S61" s="84"/>
      <c r="T61" s="84"/>
    </row>
    <row r="62" spans="1:20" ht="14.1" customHeight="1" x14ac:dyDescent="0.25">
      <c r="A62" s="105">
        <v>15</v>
      </c>
      <c r="B62" s="111">
        <v>157.767</v>
      </c>
      <c r="C62" s="107" t="s">
        <v>48</v>
      </c>
      <c r="D62" s="155"/>
      <c r="S62" s="84"/>
      <c r="T62" s="84"/>
    </row>
    <row r="63" spans="1:20" ht="14.1" customHeight="1" thickBot="1" x14ac:dyDescent="0.3">
      <c r="A63" s="112">
        <v>15</v>
      </c>
      <c r="B63" s="113">
        <v>146.767</v>
      </c>
      <c r="C63" s="110" t="s">
        <v>48</v>
      </c>
      <c r="D63" s="155"/>
      <c r="S63" s="84"/>
      <c r="T63" s="84"/>
    </row>
    <row r="64" spans="1:20" ht="14.1" customHeight="1" x14ac:dyDescent="0.25">
      <c r="A64" s="114">
        <v>1</v>
      </c>
      <c r="B64" s="115">
        <v>0</v>
      </c>
      <c r="C64" s="107" t="s">
        <v>62</v>
      </c>
      <c r="D64" s="155"/>
      <c r="S64" s="84"/>
      <c r="T64" s="84"/>
    </row>
    <row r="65" spans="1:20" ht="14.1" customHeight="1" thickBot="1" x14ac:dyDescent="0.3">
      <c r="A65" s="116">
        <v>1</v>
      </c>
      <c r="B65" s="117">
        <v>0</v>
      </c>
      <c r="C65" s="110" t="s">
        <v>62</v>
      </c>
      <c r="D65" s="155"/>
      <c r="S65" s="84"/>
      <c r="T65" s="84"/>
    </row>
    <row r="66" spans="1:20" ht="14.1" customHeight="1" x14ac:dyDescent="0.25">
      <c r="A66" s="114">
        <v>0</v>
      </c>
      <c r="B66" s="131">
        <v>0</v>
      </c>
      <c r="C66" s="119" t="s">
        <v>51</v>
      </c>
      <c r="D66" s="155"/>
      <c r="S66" s="84"/>
      <c r="T66" s="84"/>
    </row>
    <row r="67" spans="1:20" ht="14.1" customHeight="1" thickBot="1" x14ac:dyDescent="0.3">
      <c r="A67" s="116">
        <v>240</v>
      </c>
      <c r="B67" s="120">
        <v>157.083</v>
      </c>
      <c r="C67" s="121" t="s">
        <v>52</v>
      </c>
      <c r="D67" s="155"/>
      <c r="S67" s="84"/>
      <c r="T67" s="84"/>
    </row>
    <row r="68" spans="1:20" ht="14.1" customHeight="1" x14ac:dyDescent="0.25">
      <c r="A68" s="122" t="s">
        <v>53</v>
      </c>
      <c r="B68" s="123" t="s">
        <v>80</v>
      </c>
      <c r="C68" s="124"/>
      <c r="D68" s="155"/>
      <c r="S68" s="84"/>
      <c r="T68" s="84"/>
    </row>
    <row r="69" spans="1:20" ht="14.1" customHeight="1" x14ac:dyDescent="0.25">
      <c r="A69" s="125" t="s">
        <v>55</v>
      </c>
      <c r="B69" s="126" t="s">
        <v>81</v>
      </c>
      <c r="C69" s="127"/>
      <c r="D69" s="155"/>
      <c r="S69" s="84"/>
      <c r="T69" s="84"/>
    </row>
    <row r="70" spans="1:20" ht="14.1" customHeight="1" x14ac:dyDescent="0.25">
      <c r="A70" s="125" t="s">
        <v>57</v>
      </c>
      <c r="B70" s="126"/>
      <c r="C70" s="127"/>
      <c r="D70" s="155"/>
      <c r="S70" s="84"/>
      <c r="T70" s="84"/>
    </row>
    <row r="71" spans="1:20" ht="14.1" customHeight="1" thickBot="1" x14ac:dyDescent="0.3">
      <c r="A71" s="157" t="s">
        <v>82</v>
      </c>
      <c r="B71" s="158"/>
      <c r="C71" s="159"/>
      <c r="D71" s="156"/>
      <c r="S71" s="84"/>
      <c r="T71" s="84"/>
    </row>
    <row r="72" spans="1:20" x14ac:dyDescent="0.25">
      <c r="A72" s="128" t="s">
        <v>59</v>
      </c>
      <c r="B72" s="84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</row>
    <row r="74" spans="1:20" x14ac:dyDescent="0.25">
      <c r="B74" s="129"/>
    </row>
    <row r="75" spans="1:20" x14ac:dyDescent="0.25">
      <c r="B75" s="130"/>
    </row>
    <row r="76" spans="1:20" x14ac:dyDescent="0.25">
      <c r="B76" s="130"/>
    </row>
    <row r="77" spans="1:20" x14ac:dyDescent="0.25">
      <c r="A77" s="129">
        <v>152.77199999999999</v>
      </c>
    </row>
    <row r="78" spans="1:20" x14ac:dyDescent="0.25">
      <c r="A78" s="129">
        <v>146.77000000000001</v>
      </c>
    </row>
    <row r="79" spans="1:20" x14ac:dyDescent="0.25">
      <c r="A79" s="129">
        <f>(A77-A78)</f>
        <v>6.0019999999999811</v>
      </c>
    </row>
  </sheetData>
  <mergeCells count="4">
    <mergeCell ref="A1:S1"/>
    <mergeCell ref="D2:D59"/>
    <mergeCell ref="D60:D71"/>
    <mergeCell ref="A71:C71"/>
  </mergeCells>
  <printOptions horizontalCentered="1" verticalCentered="1"/>
  <pageMargins left="0.19685039370078741" right="0.19685039370078741" top="0.51181102362204722" bottom="0.74803149606299213" header="0" footer="0"/>
  <pageSetup scale="50" orientation="landscape" blackAndWhite="1" horizontalDpi="1200" verticalDpi="1200" r:id="rId1"/>
  <headerFooter alignWithMargins="0">
    <oddFooter>&amp;L&amp;A&amp;CInformacion confidencial de hidrologia - IDEAM - &amp;D&amp;R1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79"/>
  <sheetViews>
    <sheetView showGridLines="0" zoomScale="85" zoomScaleNormal="85" workbookViewId="0">
      <pane ySplit="1" topLeftCell="A46" activePane="bottomLeft" state="frozen"/>
      <selection activeCell="X54" activeCellId="1" sqref="A1:S1 X54"/>
      <selection pane="bottomLeft" activeCell="B53" sqref="B53"/>
    </sheetView>
  </sheetViews>
  <sheetFormatPr baseColWidth="10" defaultRowHeight="13.2" x14ac:dyDescent="0.25"/>
  <cols>
    <col min="1" max="1" width="12.109375" style="75" customWidth="1"/>
    <col min="2" max="2" width="10.88671875" style="75" customWidth="1"/>
    <col min="3" max="3" width="18.5546875" style="75" customWidth="1"/>
    <col min="4" max="4" width="5.6640625" style="75" customWidth="1"/>
    <col min="5" max="5" width="14.6640625" style="75" customWidth="1"/>
    <col min="6" max="6" width="14.44140625" style="75" customWidth="1"/>
    <col min="7" max="7" width="15.33203125" style="75" customWidth="1"/>
    <col min="8" max="8" width="14.88671875" style="75" customWidth="1"/>
    <col min="9" max="9" width="12.6640625" style="75" customWidth="1"/>
    <col min="10" max="10" width="13.5546875" style="75" customWidth="1"/>
    <col min="11" max="11" width="19" style="75" customWidth="1"/>
    <col min="12" max="12" width="11.44140625" style="75"/>
    <col min="13" max="13" width="15" style="75" customWidth="1"/>
    <col min="14" max="14" width="13.6640625" style="75" customWidth="1"/>
    <col min="15" max="15" width="14.109375" style="75" customWidth="1"/>
    <col min="16" max="18" width="11.44140625" style="75"/>
    <col min="19" max="19" width="13.6640625" style="75" customWidth="1"/>
    <col min="20" max="20" width="2.6640625" style="75" customWidth="1"/>
    <col min="21" max="256" width="11.44140625" style="75"/>
    <col min="257" max="257" width="12.109375" style="75" customWidth="1"/>
    <col min="258" max="258" width="10.88671875" style="75" customWidth="1"/>
    <col min="259" max="259" width="18.5546875" style="75" customWidth="1"/>
    <col min="260" max="260" width="5.6640625" style="75" customWidth="1"/>
    <col min="261" max="261" width="14.6640625" style="75" customWidth="1"/>
    <col min="262" max="262" width="14.44140625" style="75" customWidth="1"/>
    <col min="263" max="263" width="15.33203125" style="75" customWidth="1"/>
    <col min="264" max="264" width="14.88671875" style="75" customWidth="1"/>
    <col min="265" max="265" width="12.6640625" style="75" customWidth="1"/>
    <col min="266" max="266" width="13.5546875" style="75" customWidth="1"/>
    <col min="267" max="267" width="19" style="75" customWidth="1"/>
    <col min="268" max="268" width="11.44140625" style="75"/>
    <col min="269" max="269" width="15" style="75" customWidth="1"/>
    <col min="270" max="270" width="13.6640625" style="75" customWidth="1"/>
    <col min="271" max="271" width="14.109375" style="75" customWidth="1"/>
    <col min="272" max="274" width="11.44140625" style="75"/>
    <col min="275" max="275" width="13.6640625" style="75" customWidth="1"/>
    <col min="276" max="276" width="2.6640625" style="75" customWidth="1"/>
    <col min="277" max="512" width="11.44140625" style="75"/>
    <col min="513" max="513" width="12.109375" style="75" customWidth="1"/>
    <col min="514" max="514" width="10.88671875" style="75" customWidth="1"/>
    <col min="515" max="515" width="18.5546875" style="75" customWidth="1"/>
    <col min="516" max="516" width="5.6640625" style="75" customWidth="1"/>
    <col min="517" max="517" width="14.6640625" style="75" customWidth="1"/>
    <col min="518" max="518" width="14.44140625" style="75" customWidth="1"/>
    <col min="519" max="519" width="15.33203125" style="75" customWidth="1"/>
    <col min="520" max="520" width="14.88671875" style="75" customWidth="1"/>
    <col min="521" max="521" width="12.6640625" style="75" customWidth="1"/>
    <col min="522" max="522" width="13.5546875" style="75" customWidth="1"/>
    <col min="523" max="523" width="19" style="75" customWidth="1"/>
    <col min="524" max="524" width="11.44140625" style="75"/>
    <col min="525" max="525" width="15" style="75" customWidth="1"/>
    <col min="526" max="526" width="13.6640625" style="75" customWidth="1"/>
    <col min="527" max="527" width="14.109375" style="75" customWidth="1"/>
    <col min="528" max="530" width="11.44140625" style="75"/>
    <col min="531" max="531" width="13.6640625" style="75" customWidth="1"/>
    <col min="532" max="532" width="2.6640625" style="75" customWidth="1"/>
    <col min="533" max="768" width="11.44140625" style="75"/>
    <col min="769" max="769" width="12.109375" style="75" customWidth="1"/>
    <col min="770" max="770" width="10.88671875" style="75" customWidth="1"/>
    <col min="771" max="771" width="18.5546875" style="75" customWidth="1"/>
    <col min="772" max="772" width="5.6640625" style="75" customWidth="1"/>
    <col min="773" max="773" width="14.6640625" style="75" customWidth="1"/>
    <col min="774" max="774" width="14.44140625" style="75" customWidth="1"/>
    <col min="775" max="775" width="15.33203125" style="75" customWidth="1"/>
    <col min="776" max="776" width="14.88671875" style="75" customWidth="1"/>
    <col min="777" max="777" width="12.6640625" style="75" customWidth="1"/>
    <col min="778" max="778" width="13.5546875" style="75" customWidth="1"/>
    <col min="779" max="779" width="19" style="75" customWidth="1"/>
    <col min="780" max="780" width="11.44140625" style="75"/>
    <col min="781" max="781" width="15" style="75" customWidth="1"/>
    <col min="782" max="782" width="13.6640625" style="75" customWidth="1"/>
    <col min="783" max="783" width="14.109375" style="75" customWidth="1"/>
    <col min="784" max="786" width="11.44140625" style="75"/>
    <col min="787" max="787" width="13.6640625" style="75" customWidth="1"/>
    <col min="788" max="788" width="2.6640625" style="75" customWidth="1"/>
    <col min="789" max="1024" width="11.44140625" style="75"/>
    <col min="1025" max="1025" width="12.109375" style="75" customWidth="1"/>
    <col min="1026" max="1026" width="10.88671875" style="75" customWidth="1"/>
    <col min="1027" max="1027" width="18.5546875" style="75" customWidth="1"/>
    <col min="1028" max="1028" width="5.6640625" style="75" customWidth="1"/>
    <col min="1029" max="1029" width="14.6640625" style="75" customWidth="1"/>
    <col min="1030" max="1030" width="14.44140625" style="75" customWidth="1"/>
    <col min="1031" max="1031" width="15.33203125" style="75" customWidth="1"/>
    <col min="1032" max="1032" width="14.88671875" style="75" customWidth="1"/>
    <col min="1033" max="1033" width="12.6640625" style="75" customWidth="1"/>
    <col min="1034" max="1034" width="13.5546875" style="75" customWidth="1"/>
    <col min="1035" max="1035" width="19" style="75" customWidth="1"/>
    <col min="1036" max="1036" width="11.44140625" style="75"/>
    <col min="1037" max="1037" width="15" style="75" customWidth="1"/>
    <col min="1038" max="1038" width="13.6640625" style="75" customWidth="1"/>
    <col min="1039" max="1039" width="14.109375" style="75" customWidth="1"/>
    <col min="1040" max="1042" width="11.44140625" style="75"/>
    <col min="1043" max="1043" width="13.6640625" style="75" customWidth="1"/>
    <col min="1044" max="1044" width="2.6640625" style="75" customWidth="1"/>
    <col min="1045" max="1280" width="11.44140625" style="75"/>
    <col min="1281" max="1281" width="12.109375" style="75" customWidth="1"/>
    <col min="1282" max="1282" width="10.88671875" style="75" customWidth="1"/>
    <col min="1283" max="1283" width="18.5546875" style="75" customWidth="1"/>
    <col min="1284" max="1284" width="5.6640625" style="75" customWidth="1"/>
    <col min="1285" max="1285" width="14.6640625" style="75" customWidth="1"/>
    <col min="1286" max="1286" width="14.44140625" style="75" customWidth="1"/>
    <col min="1287" max="1287" width="15.33203125" style="75" customWidth="1"/>
    <col min="1288" max="1288" width="14.88671875" style="75" customWidth="1"/>
    <col min="1289" max="1289" width="12.6640625" style="75" customWidth="1"/>
    <col min="1290" max="1290" width="13.5546875" style="75" customWidth="1"/>
    <col min="1291" max="1291" width="19" style="75" customWidth="1"/>
    <col min="1292" max="1292" width="11.44140625" style="75"/>
    <col min="1293" max="1293" width="15" style="75" customWidth="1"/>
    <col min="1294" max="1294" width="13.6640625" style="75" customWidth="1"/>
    <col min="1295" max="1295" width="14.109375" style="75" customWidth="1"/>
    <col min="1296" max="1298" width="11.44140625" style="75"/>
    <col min="1299" max="1299" width="13.6640625" style="75" customWidth="1"/>
    <col min="1300" max="1300" width="2.6640625" style="75" customWidth="1"/>
    <col min="1301" max="1536" width="11.44140625" style="75"/>
    <col min="1537" max="1537" width="12.109375" style="75" customWidth="1"/>
    <col min="1538" max="1538" width="10.88671875" style="75" customWidth="1"/>
    <col min="1539" max="1539" width="18.5546875" style="75" customWidth="1"/>
    <col min="1540" max="1540" width="5.6640625" style="75" customWidth="1"/>
    <col min="1541" max="1541" width="14.6640625" style="75" customWidth="1"/>
    <col min="1542" max="1542" width="14.44140625" style="75" customWidth="1"/>
    <col min="1543" max="1543" width="15.33203125" style="75" customWidth="1"/>
    <col min="1544" max="1544" width="14.88671875" style="75" customWidth="1"/>
    <col min="1545" max="1545" width="12.6640625" style="75" customWidth="1"/>
    <col min="1546" max="1546" width="13.5546875" style="75" customWidth="1"/>
    <col min="1547" max="1547" width="19" style="75" customWidth="1"/>
    <col min="1548" max="1548" width="11.44140625" style="75"/>
    <col min="1549" max="1549" width="15" style="75" customWidth="1"/>
    <col min="1550" max="1550" width="13.6640625" style="75" customWidth="1"/>
    <col min="1551" max="1551" width="14.109375" style="75" customWidth="1"/>
    <col min="1552" max="1554" width="11.44140625" style="75"/>
    <col min="1555" max="1555" width="13.6640625" style="75" customWidth="1"/>
    <col min="1556" max="1556" width="2.6640625" style="75" customWidth="1"/>
    <col min="1557" max="1792" width="11.44140625" style="75"/>
    <col min="1793" max="1793" width="12.109375" style="75" customWidth="1"/>
    <col min="1794" max="1794" width="10.88671875" style="75" customWidth="1"/>
    <col min="1795" max="1795" width="18.5546875" style="75" customWidth="1"/>
    <col min="1796" max="1796" width="5.6640625" style="75" customWidth="1"/>
    <col min="1797" max="1797" width="14.6640625" style="75" customWidth="1"/>
    <col min="1798" max="1798" width="14.44140625" style="75" customWidth="1"/>
    <col min="1799" max="1799" width="15.33203125" style="75" customWidth="1"/>
    <col min="1800" max="1800" width="14.88671875" style="75" customWidth="1"/>
    <col min="1801" max="1801" width="12.6640625" style="75" customWidth="1"/>
    <col min="1802" max="1802" width="13.5546875" style="75" customWidth="1"/>
    <col min="1803" max="1803" width="19" style="75" customWidth="1"/>
    <col min="1804" max="1804" width="11.44140625" style="75"/>
    <col min="1805" max="1805" width="15" style="75" customWidth="1"/>
    <col min="1806" max="1806" width="13.6640625" style="75" customWidth="1"/>
    <col min="1807" max="1807" width="14.109375" style="75" customWidth="1"/>
    <col min="1808" max="1810" width="11.44140625" style="75"/>
    <col min="1811" max="1811" width="13.6640625" style="75" customWidth="1"/>
    <col min="1812" max="1812" width="2.6640625" style="75" customWidth="1"/>
    <col min="1813" max="2048" width="11.44140625" style="75"/>
    <col min="2049" max="2049" width="12.109375" style="75" customWidth="1"/>
    <col min="2050" max="2050" width="10.88671875" style="75" customWidth="1"/>
    <col min="2051" max="2051" width="18.5546875" style="75" customWidth="1"/>
    <col min="2052" max="2052" width="5.6640625" style="75" customWidth="1"/>
    <col min="2053" max="2053" width="14.6640625" style="75" customWidth="1"/>
    <col min="2054" max="2054" width="14.44140625" style="75" customWidth="1"/>
    <col min="2055" max="2055" width="15.33203125" style="75" customWidth="1"/>
    <col min="2056" max="2056" width="14.88671875" style="75" customWidth="1"/>
    <col min="2057" max="2057" width="12.6640625" style="75" customWidth="1"/>
    <col min="2058" max="2058" width="13.5546875" style="75" customWidth="1"/>
    <col min="2059" max="2059" width="19" style="75" customWidth="1"/>
    <col min="2060" max="2060" width="11.44140625" style="75"/>
    <col min="2061" max="2061" width="15" style="75" customWidth="1"/>
    <col min="2062" max="2062" width="13.6640625" style="75" customWidth="1"/>
    <col min="2063" max="2063" width="14.109375" style="75" customWidth="1"/>
    <col min="2064" max="2066" width="11.44140625" style="75"/>
    <col min="2067" max="2067" width="13.6640625" style="75" customWidth="1"/>
    <col min="2068" max="2068" width="2.6640625" style="75" customWidth="1"/>
    <col min="2069" max="2304" width="11.44140625" style="75"/>
    <col min="2305" max="2305" width="12.109375" style="75" customWidth="1"/>
    <col min="2306" max="2306" width="10.88671875" style="75" customWidth="1"/>
    <col min="2307" max="2307" width="18.5546875" style="75" customWidth="1"/>
    <col min="2308" max="2308" width="5.6640625" style="75" customWidth="1"/>
    <col min="2309" max="2309" width="14.6640625" style="75" customWidth="1"/>
    <col min="2310" max="2310" width="14.44140625" style="75" customWidth="1"/>
    <col min="2311" max="2311" width="15.33203125" style="75" customWidth="1"/>
    <col min="2312" max="2312" width="14.88671875" style="75" customWidth="1"/>
    <col min="2313" max="2313" width="12.6640625" style="75" customWidth="1"/>
    <col min="2314" max="2314" width="13.5546875" style="75" customWidth="1"/>
    <col min="2315" max="2315" width="19" style="75" customWidth="1"/>
    <col min="2316" max="2316" width="11.44140625" style="75"/>
    <col min="2317" max="2317" width="15" style="75" customWidth="1"/>
    <col min="2318" max="2318" width="13.6640625" style="75" customWidth="1"/>
    <col min="2319" max="2319" width="14.109375" style="75" customWidth="1"/>
    <col min="2320" max="2322" width="11.44140625" style="75"/>
    <col min="2323" max="2323" width="13.6640625" style="75" customWidth="1"/>
    <col min="2324" max="2324" width="2.6640625" style="75" customWidth="1"/>
    <col min="2325" max="2560" width="11.44140625" style="75"/>
    <col min="2561" max="2561" width="12.109375" style="75" customWidth="1"/>
    <col min="2562" max="2562" width="10.88671875" style="75" customWidth="1"/>
    <col min="2563" max="2563" width="18.5546875" style="75" customWidth="1"/>
    <col min="2564" max="2564" width="5.6640625" style="75" customWidth="1"/>
    <col min="2565" max="2565" width="14.6640625" style="75" customWidth="1"/>
    <col min="2566" max="2566" width="14.44140625" style="75" customWidth="1"/>
    <col min="2567" max="2567" width="15.33203125" style="75" customWidth="1"/>
    <col min="2568" max="2568" width="14.88671875" style="75" customWidth="1"/>
    <col min="2569" max="2569" width="12.6640625" style="75" customWidth="1"/>
    <col min="2570" max="2570" width="13.5546875" style="75" customWidth="1"/>
    <col min="2571" max="2571" width="19" style="75" customWidth="1"/>
    <col min="2572" max="2572" width="11.44140625" style="75"/>
    <col min="2573" max="2573" width="15" style="75" customWidth="1"/>
    <col min="2574" max="2574" width="13.6640625" style="75" customWidth="1"/>
    <col min="2575" max="2575" width="14.109375" style="75" customWidth="1"/>
    <col min="2576" max="2578" width="11.44140625" style="75"/>
    <col min="2579" max="2579" width="13.6640625" style="75" customWidth="1"/>
    <col min="2580" max="2580" width="2.6640625" style="75" customWidth="1"/>
    <col min="2581" max="2816" width="11.44140625" style="75"/>
    <col min="2817" max="2817" width="12.109375" style="75" customWidth="1"/>
    <col min="2818" max="2818" width="10.88671875" style="75" customWidth="1"/>
    <col min="2819" max="2819" width="18.5546875" style="75" customWidth="1"/>
    <col min="2820" max="2820" width="5.6640625" style="75" customWidth="1"/>
    <col min="2821" max="2821" width="14.6640625" style="75" customWidth="1"/>
    <col min="2822" max="2822" width="14.44140625" style="75" customWidth="1"/>
    <col min="2823" max="2823" width="15.33203125" style="75" customWidth="1"/>
    <col min="2824" max="2824" width="14.88671875" style="75" customWidth="1"/>
    <col min="2825" max="2825" width="12.6640625" style="75" customWidth="1"/>
    <col min="2826" max="2826" width="13.5546875" style="75" customWidth="1"/>
    <col min="2827" max="2827" width="19" style="75" customWidth="1"/>
    <col min="2828" max="2828" width="11.44140625" style="75"/>
    <col min="2829" max="2829" width="15" style="75" customWidth="1"/>
    <col min="2830" max="2830" width="13.6640625" style="75" customWidth="1"/>
    <col min="2831" max="2831" width="14.109375" style="75" customWidth="1"/>
    <col min="2832" max="2834" width="11.44140625" style="75"/>
    <col min="2835" max="2835" width="13.6640625" style="75" customWidth="1"/>
    <col min="2836" max="2836" width="2.6640625" style="75" customWidth="1"/>
    <col min="2837" max="3072" width="11.44140625" style="75"/>
    <col min="3073" max="3073" width="12.109375" style="75" customWidth="1"/>
    <col min="3074" max="3074" width="10.88671875" style="75" customWidth="1"/>
    <col min="3075" max="3075" width="18.5546875" style="75" customWidth="1"/>
    <col min="3076" max="3076" width="5.6640625" style="75" customWidth="1"/>
    <col min="3077" max="3077" width="14.6640625" style="75" customWidth="1"/>
    <col min="3078" max="3078" width="14.44140625" style="75" customWidth="1"/>
    <col min="3079" max="3079" width="15.33203125" style="75" customWidth="1"/>
    <col min="3080" max="3080" width="14.88671875" style="75" customWidth="1"/>
    <col min="3081" max="3081" width="12.6640625" style="75" customWidth="1"/>
    <col min="3082" max="3082" width="13.5546875" style="75" customWidth="1"/>
    <col min="3083" max="3083" width="19" style="75" customWidth="1"/>
    <col min="3084" max="3084" width="11.44140625" style="75"/>
    <col min="3085" max="3085" width="15" style="75" customWidth="1"/>
    <col min="3086" max="3086" width="13.6640625" style="75" customWidth="1"/>
    <col min="3087" max="3087" width="14.109375" style="75" customWidth="1"/>
    <col min="3088" max="3090" width="11.44140625" style="75"/>
    <col min="3091" max="3091" width="13.6640625" style="75" customWidth="1"/>
    <col min="3092" max="3092" width="2.6640625" style="75" customWidth="1"/>
    <col min="3093" max="3328" width="11.44140625" style="75"/>
    <col min="3329" max="3329" width="12.109375" style="75" customWidth="1"/>
    <col min="3330" max="3330" width="10.88671875" style="75" customWidth="1"/>
    <col min="3331" max="3331" width="18.5546875" style="75" customWidth="1"/>
    <col min="3332" max="3332" width="5.6640625" style="75" customWidth="1"/>
    <col min="3333" max="3333" width="14.6640625" style="75" customWidth="1"/>
    <col min="3334" max="3334" width="14.44140625" style="75" customWidth="1"/>
    <col min="3335" max="3335" width="15.33203125" style="75" customWidth="1"/>
    <col min="3336" max="3336" width="14.88671875" style="75" customWidth="1"/>
    <col min="3337" max="3337" width="12.6640625" style="75" customWidth="1"/>
    <col min="3338" max="3338" width="13.5546875" style="75" customWidth="1"/>
    <col min="3339" max="3339" width="19" style="75" customWidth="1"/>
    <col min="3340" max="3340" width="11.44140625" style="75"/>
    <col min="3341" max="3341" width="15" style="75" customWidth="1"/>
    <col min="3342" max="3342" width="13.6640625" style="75" customWidth="1"/>
    <col min="3343" max="3343" width="14.109375" style="75" customWidth="1"/>
    <col min="3344" max="3346" width="11.44140625" style="75"/>
    <col min="3347" max="3347" width="13.6640625" style="75" customWidth="1"/>
    <col min="3348" max="3348" width="2.6640625" style="75" customWidth="1"/>
    <col min="3349" max="3584" width="11.44140625" style="75"/>
    <col min="3585" max="3585" width="12.109375" style="75" customWidth="1"/>
    <col min="3586" max="3586" width="10.88671875" style="75" customWidth="1"/>
    <col min="3587" max="3587" width="18.5546875" style="75" customWidth="1"/>
    <col min="3588" max="3588" width="5.6640625" style="75" customWidth="1"/>
    <col min="3589" max="3589" width="14.6640625" style="75" customWidth="1"/>
    <col min="3590" max="3590" width="14.44140625" style="75" customWidth="1"/>
    <col min="3591" max="3591" width="15.33203125" style="75" customWidth="1"/>
    <col min="3592" max="3592" width="14.88671875" style="75" customWidth="1"/>
    <col min="3593" max="3593" width="12.6640625" style="75" customWidth="1"/>
    <col min="3594" max="3594" width="13.5546875" style="75" customWidth="1"/>
    <col min="3595" max="3595" width="19" style="75" customWidth="1"/>
    <col min="3596" max="3596" width="11.44140625" style="75"/>
    <col min="3597" max="3597" width="15" style="75" customWidth="1"/>
    <col min="3598" max="3598" width="13.6640625" style="75" customWidth="1"/>
    <col min="3599" max="3599" width="14.109375" style="75" customWidth="1"/>
    <col min="3600" max="3602" width="11.44140625" style="75"/>
    <col min="3603" max="3603" width="13.6640625" style="75" customWidth="1"/>
    <col min="3604" max="3604" width="2.6640625" style="75" customWidth="1"/>
    <col min="3605" max="3840" width="11.44140625" style="75"/>
    <col min="3841" max="3841" width="12.109375" style="75" customWidth="1"/>
    <col min="3842" max="3842" width="10.88671875" style="75" customWidth="1"/>
    <col min="3843" max="3843" width="18.5546875" style="75" customWidth="1"/>
    <col min="3844" max="3844" width="5.6640625" style="75" customWidth="1"/>
    <col min="3845" max="3845" width="14.6640625" style="75" customWidth="1"/>
    <col min="3846" max="3846" width="14.44140625" style="75" customWidth="1"/>
    <col min="3847" max="3847" width="15.33203125" style="75" customWidth="1"/>
    <col min="3848" max="3848" width="14.88671875" style="75" customWidth="1"/>
    <col min="3849" max="3849" width="12.6640625" style="75" customWidth="1"/>
    <col min="3850" max="3850" width="13.5546875" style="75" customWidth="1"/>
    <col min="3851" max="3851" width="19" style="75" customWidth="1"/>
    <col min="3852" max="3852" width="11.44140625" style="75"/>
    <col min="3853" max="3853" width="15" style="75" customWidth="1"/>
    <col min="3854" max="3854" width="13.6640625" style="75" customWidth="1"/>
    <col min="3855" max="3855" width="14.109375" style="75" customWidth="1"/>
    <col min="3856" max="3858" width="11.44140625" style="75"/>
    <col min="3859" max="3859" width="13.6640625" style="75" customWidth="1"/>
    <col min="3860" max="3860" width="2.6640625" style="75" customWidth="1"/>
    <col min="3861" max="4096" width="11.44140625" style="75"/>
    <col min="4097" max="4097" width="12.109375" style="75" customWidth="1"/>
    <col min="4098" max="4098" width="10.88671875" style="75" customWidth="1"/>
    <col min="4099" max="4099" width="18.5546875" style="75" customWidth="1"/>
    <col min="4100" max="4100" width="5.6640625" style="75" customWidth="1"/>
    <col min="4101" max="4101" width="14.6640625" style="75" customWidth="1"/>
    <col min="4102" max="4102" width="14.44140625" style="75" customWidth="1"/>
    <col min="4103" max="4103" width="15.33203125" style="75" customWidth="1"/>
    <col min="4104" max="4104" width="14.88671875" style="75" customWidth="1"/>
    <col min="4105" max="4105" width="12.6640625" style="75" customWidth="1"/>
    <col min="4106" max="4106" width="13.5546875" style="75" customWidth="1"/>
    <col min="4107" max="4107" width="19" style="75" customWidth="1"/>
    <col min="4108" max="4108" width="11.44140625" style="75"/>
    <col min="4109" max="4109" width="15" style="75" customWidth="1"/>
    <col min="4110" max="4110" width="13.6640625" style="75" customWidth="1"/>
    <col min="4111" max="4111" width="14.109375" style="75" customWidth="1"/>
    <col min="4112" max="4114" width="11.44140625" style="75"/>
    <col min="4115" max="4115" width="13.6640625" style="75" customWidth="1"/>
    <col min="4116" max="4116" width="2.6640625" style="75" customWidth="1"/>
    <col min="4117" max="4352" width="11.44140625" style="75"/>
    <col min="4353" max="4353" width="12.109375" style="75" customWidth="1"/>
    <col min="4354" max="4354" width="10.88671875" style="75" customWidth="1"/>
    <col min="4355" max="4355" width="18.5546875" style="75" customWidth="1"/>
    <col min="4356" max="4356" width="5.6640625" style="75" customWidth="1"/>
    <col min="4357" max="4357" width="14.6640625" style="75" customWidth="1"/>
    <col min="4358" max="4358" width="14.44140625" style="75" customWidth="1"/>
    <col min="4359" max="4359" width="15.33203125" style="75" customWidth="1"/>
    <col min="4360" max="4360" width="14.88671875" style="75" customWidth="1"/>
    <col min="4361" max="4361" width="12.6640625" style="75" customWidth="1"/>
    <col min="4362" max="4362" width="13.5546875" style="75" customWidth="1"/>
    <col min="4363" max="4363" width="19" style="75" customWidth="1"/>
    <col min="4364" max="4364" width="11.44140625" style="75"/>
    <col min="4365" max="4365" width="15" style="75" customWidth="1"/>
    <col min="4366" max="4366" width="13.6640625" style="75" customWidth="1"/>
    <col min="4367" max="4367" width="14.109375" style="75" customWidth="1"/>
    <col min="4368" max="4370" width="11.44140625" style="75"/>
    <col min="4371" max="4371" width="13.6640625" style="75" customWidth="1"/>
    <col min="4372" max="4372" width="2.6640625" style="75" customWidth="1"/>
    <col min="4373" max="4608" width="11.44140625" style="75"/>
    <col min="4609" max="4609" width="12.109375" style="75" customWidth="1"/>
    <col min="4610" max="4610" width="10.88671875" style="75" customWidth="1"/>
    <col min="4611" max="4611" width="18.5546875" style="75" customWidth="1"/>
    <col min="4612" max="4612" width="5.6640625" style="75" customWidth="1"/>
    <col min="4613" max="4613" width="14.6640625" style="75" customWidth="1"/>
    <col min="4614" max="4614" width="14.44140625" style="75" customWidth="1"/>
    <col min="4615" max="4615" width="15.33203125" style="75" customWidth="1"/>
    <col min="4616" max="4616" width="14.88671875" style="75" customWidth="1"/>
    <col min="4617" max="4617" width="12.6640625" style="75" customWidth="1"/>
    <col min="4618" max="4618" width="13.5546875" style="75" customWidth="1"/>
    <col min="4619" max="4619" width="19" style="75" customWidth="1"/>
    <col min="4620" max="4620" width="11.44140625" style="75"/>
    <col min="4621" max="4621" width="15" style="75" customWidth="1"/>
    <col min="4622" max="4622" width="13.6640625" style="75" customWidth="1"/>
    <col min="4623" max="4623" width="14.109375" style="75" customWidth="1"/>
    <col min="4624" max="4626" width="11.44140625" style="75"/>
    <col min="4627" max="4627" width="13.6640625" style="75" customWidth="1"/>
    <col min="4628" max="4628" width="2.6640625" style="75" customWidth="1"/>
    <col min="4629" max="4864" width="11.44140625" style="75"/>
    <col min="4865" max="4865" width="12.109375" style="75" customWidth="1"/>
    <col min="4866" max="4866" width="10.88671875" style="75" customWidth="1"/>
    <col min="4867" max="4867" width="18.5546875" style="75" customWidth="1"/>
    <col min="4868" max="4868" width="5.6640625" style="75" customWidth="1"/>
    <col min="4869" max="4869" width="14.6640625" style="75" customWidth="1"/>
    <col min="4870" max="4870" width="14.44140625" style="75" customWidth="1"/>
    <col min="4871" max="4871" width="15.33203125" style="75" customWidth="1"/>
    <col min="4872" max="4872" width="14.88671875" style="75" customWidth="1"/>
    <col min="4873" max="4873" width="12.6640625" style="75" customWidth="1"/>
    <col min="4874" max="4874" width="13.5546875" style="75" customWidth="1"/>
    <col min="4875" max="4875" width="19" style="75" customWidth="1"/>
    <col min="4876" max="4876" width="11.44140625" style="75"/>
    <col min="4877" max="4877" width="15" style="75" customWidth="1"/>
    <col min="4878" max="4878" width="13.6640625" style="75" customWidth="1"/>
    <col min="4879" max="4879" width="14.109375" style="75" customWidth="1"/>
    <col min="4880" max="4882" width="11.44140625" style="75"/>
    <col min="4883" max="4883" width="13.6640625" style="75" customWidth="1"/>
    <col min="4884" max="4884" width="2.6640625" style="75" customWidth="1"/>
    <col min="4885" max="5120" width="11.44140625" style="75"/>
    <col min="5121" max="5121" width="12.109375" style="75" customWidth="1"/>
    <col min="5122" max="5122" width="10.88671875" style="75" customWidth="1"/>
    <col min="5123" max="5123" width="18.5546875" style="75" customWidth="1"/>
    <col min="5124" max="5124" width="5.6640625" style="75" customWidth="1"/>
    <col min="5125" max="5125" width="14.6640625" style="75" customWidth="1"/>
    <col min="5126" max="5126" width="14.44140625" style="75" customWidth="1"/>
    <col min="5127" max="5127" width="15.33203125" style="75" customWidth="1"/>
    <col min="5128" max="5128" width="14.88671875" style="75" customWidth="1"/>
    <col min="5129" max="5129" width="12.6640625" style="75" customWidth="1"/>
    <col min="5130" max="5130" width="13.5546875" style="75" customWidth="1"/>
    <col min="5131" max="5131" width="19" style="75" customWidth="1"/>
    <col min="5132" max="5132" width="11.44140625" style="75"/>
    <col min="5133" max="5133" width="15" style="75" customWidth="1"/>
    <col min="5134" max="5134" width="13.6640625" style="75" customWidth="1"/>
    <col min="5135" max="5135" width="14.109375" style="75" customWidth="1"/>
    <col min="5136" max="5138" width="11.44140625" style="75"/>
    <col min="5139" max="5139" width="13.6640625" style="75" customWidth="1"/>
    <col min="5140" max="5140" width="2.6640625" style="75" customWidth="1"/>
    <col min="5141" max="5376" width="11.44140625" style="75"/>
    <col min="5377" max="5377" width="12.109375" style="75" customWidth="1"/>
    <col min="5378" max="5378" width="10.88671875" style="75" customWidth="1"/>
    <col min="5379" max="5379" width="18.5546875" style="75" customWidth="1"/>
    <col min="5380" max="5380" width="5.6640625" style="75" customWidth="1"/>
    <col min="5381" max="5381" width="14.6640625" style="75" customWidth="1"/>
    <col min="5382" max="5382" width="14.44140625" style="75" customWidth="1"/>
    <col min="5383" max="5383" width="15.33203125" style="75" customWidth="1"/>
    <col min="5384" max="5384" width="14.88671875" style="75" customWidth="1"/>
    <col min="5385" max="5385" width="12.6640625" style="75" customWidth="1"/>
    <col min="5386" max="5386" width="13.5546875" style="75" customWidth="1"/>
    <col min="5387" max="5387" width="19" style="75" customWidth="1"/>
    <col min="5388" max="5388" width="11.44140625" style="75"/>
    <col min="5389" max="5389" width="15" style="75" customWidth="1"/>
    <col min="5390" max="5390" width="13.6640625" style="75" customWidth="1"/>
    <col min="5391" max="5391" width="14.109375" style="75" customWidth="1"/>
    <col min="5392" max="5394" width="11.44140625" style="75"/>
    <col min="5395" max="5395" width="13.6640625" style="75" customWidth="1"/>
    <col min="5396" max="5396" width="2.6640625" style="75" customWidth="1"/>
    <col min="5397" max="5632" width="11.44140625" style="75"/>
    <col min="5633" max="5633" width="12.109375" style="75" customWidth="1"/>
    <col min="5634" max="5634" width="10.88671875" style="75" customWidth="1"/>
    <col min="5635" max="5635" width="18.5546875" style="75" customWidth="1"/>
    <col min="5636" max="5636" width="5.6640625" style="75" customWidth="1"/>
    <col min="5637" max="5637" width="14.6640625" style="75" customWidth="1"/>
    <col min="5638" max="5638" width="14.44140625" style="75" customWidth="1"/>
    <col min="5639" max="5639" width="15.33203125" style="75" customWidth="1"/>
    <col min="5640" max="5640" width="14.88671875" style="75" customWidth="1"/>
    <col min="5641" max="5641" width="12.6640625" style="75" customWidth="1"/>
    <col min="5642" max="5642" width="13.5546875" style="75" customWidth="1"/>
    <col min="5643" max="5643" width="19" style="75" customWidth="1"/>
    <col min="5644" max="5644" width="11.44140625" style="75"/>
    <col min="5645" max="5645" width="15" style="75" customWidth="1"/>
    <col min="5646" max="5646" width="13.6640625" style="75" customWidth="1"/>
    <col min="5647" max="5647" width="14.109375" style="75" customWidth="1"/>
    <col min="5648" max="5650" width="11.44140625" style="75"/>
    <col min="5651" max="5651" width="13.6640625" style="75" customWidth="1"/>
    <col min="5652" max="5652" width="2.6640625" style="75" customWidth="1"/>
    <col min="5653" max="5888" width="11.44140625" style="75"/>
    <col min="5889" max="5889" width="12.109375" style="75" customWidth="1"/>
    <col min="5890" max="5890" width="10.88671875" style="75" customWidth="1"/>
    <col min="5891" max="5891" width="18.5546875" style="75" customWidth="1"/>
    <col min="5892" max="5892" width="5.6640625" style="75" customWidth="1"/>
    <col min="5893" max="5893" width="14.6640625" style="75" customWidth="1"/>
    <col min="5894" max="5894" width="14.44140625" style="75" customWidth="1"/>
    <col min="5895" max="5895" width="15.33203125" style="75" customWidth="1"/>
    <col min="5896" max="5896" width="14.88671875" style="75" customWidth="1"/>
    <col min="5897" max="5897" width="12.6640625" style="75" customWidth="1"/>
    <col min="5898" max="5898" width="13.5546875" style="75" customWidth="1"/>
    <col min="5899" max="5899" width="19" style="75" customWidth="1"/>
    <col min="5900" max="5900" width="11.44140625" style="75"/>
    <col min="5901" max="5901" width="15" style="75" customWidth="1"/>
    <col min="5902" max="5902" width="13.6640625" style="75" customWidth="1"/>
    <col min="5903" max="5903" width="14.109375" style="75" customWidth="1"/>
    <col min="5904" max="5906" width="11.44140625" style="75"/>
    <col min="5907" max="5907" width="13.6640625" style="75" customWidth="1"/>
    <col min="5908" max="5908" width="2.6640625" style="75" customWidth="1"/>
    <col min="5909" max="6144" width="11.44140625" style="75"/>
    <col min="6145" max="6145" width="12.109375" style="75" customWidth="1"/>
    <col min="6146" max="6146" width="10.88671875" style="75" customWidth="1"/>
    <col min="6147" max="6147" width="18.5546875" style="75" customWidth="1"/>
    <col min="6148" max="6148" width="5.6640625" style="75" customWidth="1"/>
    <col min="6149" max="6149" width="14.6640625" style="75" customWidth="1"/>
    <col min="6150" max="6150" width="14.44140625" style="75" customWidth="1"/>
    <col min="6151" max="6151" width="15.33203125" style="75" customWidth="1"/>
    <col min="6152" max="6152" width="14.88671875" style="75" customWidth="1"/>
    <col min="6153" max="6153" width="12.6640625" style="75" customWidth="1"/>
    <col min="6154" max="6154" width="13.5546875" style="75" customWidth="1"/>
    <col min="6155" max="6155" width="19" style="75" customWidth="1"/>
    <col min="6156" max="6156" width="11.44140625" style="75"/>
    <col min="6157" max="6157" width="15" style="75" customWidth="1"/>
    <col min="6158" max="6158" width="13.6640625" style="75" customWidth="1"/>
    <col min="6159" max="6159" width="14.109375" style="75" customWidth="1"/>
    <col min="6160" max="6162" width="11.44140625" style="75"/>
    <col min="6163" max="6163" width="13.6640625" style="75" customWidth="1"/>
    <col min="6164" max="6164" width="2.6640625" style="75" customWidth="1"/>
    <col min="6165" max="6400" width="11.44140625" style="75"/>
    <col min="6401" max="6401" width="12.109375" style="75" customWidth="1"/>
    <col min="6402" max="6402" width="10.88671875" style="75" customWidth="1"/>
    <col min="6403" max="6403" width="18.5546875" style="75" customWidth="1"/>
    <col min="6404" max="6404" width="5.6640625" style="75" customWidth="1"/>
    <col min="6405" max="6405" width="14.6640625" style="75" customWidth="1"/>
    <col min="6406" max="6406" width="14.44140625" style="75" customWidth="1"/>
    <col min="6407" max="6407" width="15.33203125" style="75" customWidth="1"/>
    <col min="6408" max="6408" width="14.88671875" style="75" customWidth="1"/>
    <col min="6409" max="6409" width="12.6640625" style="75" customWidth="1"/>
    <col min="6410" max="6410" width="13.5546875" style="75" customWidth="1"/>
    <col min="6411" max="6411" width="19" style="75" customWidth="1"/>
    <col min="6412" max="6412" width="11.44140625" style="75"/>
    <col min="6413" max="6413" width="15" style="75" customWidth="1"/>
    <col min="6414" max="6414" width="13.6640625" style="75" customWidth="1"/>
    <col min="6415" max="6415" width="14.109375" style="75" customWidth="1"/>
    <col min="6416" max="6418" width="11.44140625" style="75"/>
    <col min="6419" max="6419" width="13.6640625" style="75" customWidth="1"/>
    <col min="6420" max="6420" width="2.6640625" style="75" customWidth="1"/>
    <col min="6421" max="6656" width="11.44140625" style="75"/>
    <col min="6657" max="6657" width="12.109375" style="75" customWidth="1"/>
    <col min="6658" max="6658" width="10.88671875" style="75" customWidth="1"/>
    <col min="6659" max="6659" width="18.5546875" style="75" customWidth="1"/>
    <col min="6660" max="6660" width="5.6640625" style="75" customWidth="1"/>
    <col min="6661" max="6661" width="14.6640625" style="75" customWidth="1"/>
    <col min="6662" max="6662" width="14.44140625" style="75" customWidth="1"/>
    <col min="6663" max="6663" width="15.33203125" style="75" customWidth="1"/>
    <col min="6664" max="6664" width="14.88671875" style="75" customWidth="1"/>
    <col min="6665" max="6665" width="12.6640625" style="75" customWidth="1"/>
    <col min="6666" max="6666" width="13.5546875" style="75" customWidth="1"/>
    <col min="6667" max="6667" width="19" style="75" customWidth="1"/>
    <col min="6668" max="6668" width="11.44140625" style="75"/>
    <col min="6669" max="6669" width="15" style="75" customWidth="1"/>
    <col min="6670" max="6670" width="13.6640625" style="75" customWidth="1"/>
    <col min="6671" max="6671" width="14.109375" style="75" customWidth="1"/>
    <col min="6672" max="6674" width="11.44140625" style="75"/>
    <col min="6675" max="6675" width="13.6640625" style="75" customWidth="1"/>
    <col min="6676" max="6676" width="2.6640625" style="75" customWidth="1"/>
    <col min="6677" max="6912" width="11.44140625" style="75"/>
    <col min="6913" max="6913" width="12.109375" style="75" customWidth="1"/>
    <col min="6914" max="6914" width="10.88671875" style="75" customWidth="1"/>
    <col min="6915" max="6915" width="18.5546875" style="75" customWidth="1"/>
    <col min="6916" max="6916" width="5.6640625" style="75" customWidth="1"/>
    <col min="6917" max="6917" width="14.6640625" style="75" customWidth="1"/>
    <col min="6918" max="6918" width="14.44140625" style="75" customWidth="1"/>
    <col min="6919" max="6919" width="15.33203125" style="75" customWidth="1"/>
    <col min="6920" max="6920" width="14.88671875" style="75" customWidth="1"/>
    <col min="6921" max="6921" width="12.6640625" style="75" customWidth="1"/>
    <col min="6922" max="6922" width="13.5546875" style="75" customWidth="1"/>
    <col min="6923" max="6923" width="19" style="75" customWidth="1"/>
    <col min="6924" max="6924" width="11.44140625" style="75"/>
    <col min="6925" max="6925" width="15" style="75" customWidth="1"/>
    <col min="6926" max="6926" width="13.6640625" style="75" customWidth="1"/>
    <col min="6927" max="6927" width="14.109375" style="75" customWidth="1"/>
    <col min="6928" max="6930" width="11.44140625" style="75"/>
    <col min="6931" max="6931" width="13.6640625" style="75" customWidth="1"/>
    <col min="6932" max="6932" width="2.6640625" style="75" customWidth="1"/>
    <col min="6933" max="7168" width="11.44140625" style="75"/>
    <col min="7169" max="7169" width="12.109375" style="75" customWidth="1"/>
    <col min="7170" max="7170" width="10.88671875" style="75" customWidth="1"/>
    <col min="7171" max="7171" width="18.5546875" style="75" customWidth="1"/>
    <col min="7172" max="7172" width="5.6640625" style="75" customWidth="1"/>
    <col min="7173" max="7173" width="14.6640625" style="75" customWidth="1"/>
    <col min="7174" max="7174" width="14.44140625" style="75" customWidth="1"/>
    <col min="7175" max="7175" width="15.33203125" style="75" customWidth="1"/>
    <col min="7176" max="7176" width="14.88671875" style="75" customWidth="1"/>
    <col min="7177" max="7177" width="12.6640625" style="75" customWidth="1"/>
    <col min="7178" max="7178" width="13.5546875" style="75" customWidth="1"/>
    <col min="7179" max="7179" width="19" style="75" customWidth="1"/>
    <col min="7180" max="7180" width="11.44140625" style="75"/>
    <col min="7181" max="7181" width="15" style="75" customWidth="1"/>
    <col min="7182" max="7182" width="13.6640625" style="75" customWidth="1"/>
    <col min="7183" max="7183" width="14.109375" style="75" customWidth="1"/>
    <col min="7184" max="7186" width="11.44140625" style="75"/>
    <col min="7187" max="7187" width="13.6640625" style="75" customWidth="1"/>
    <col min="7188" max="7188" width="2.6640625" style="75" customWidth="1"/>
    <col min="7189" max="7424" width="11.44140625" style="75"/>
    <col min="7425" max="7425" width="12.109375" style="75" customWidth="1"/>
    <col min="7426" max="7426" width="10.88671875" style="75" customWidth="1"/>
    <col min="7427" max="7427" width="18.5546875" style="75" customWidth="1"/>
    <col min="7428" max="7428" width="5.6640625" style="75" customWidth="1"/>
    <col min="7429" max="7429" width="14.6640625" style="75" customWidth="1"/>
    <col min="7430" max="7430" width="14.44140625" style="75" customWidth="1"/>
    <col min="7431" max="7431" width="15.33203125" style="75" customWidth="1"/>
    <col min="7432" max="7432" width="14.88671875" style="75" customWidth="1"/>
    <col min="7433" max="7433" width="12.6640625" style="75" customWidth="1"/>
    <col min="7434" max="7434" width="13.5546875" style="75" customWidth="1"/>
    <col min="7435" max="7435" width="19" style="75" customWidth="1"/>
    <col min="7436" max="7436" width="11.44140625" style="75"/>
    <col min="7437" max="7437" width="15" style="75" customWidth="1"/>
    <col min="7438" max="7438" width="13.6640625" style="75" customWidth="1"/>
    <col min="7439" max="7439" width="14.109375" style="75" customWidth="1"/>
    <col min="7440" max="7442" width="11.44140625" style="75"/>
    <col min="7443" max="7443" width="13.6640625" style="75" customWidth="1"/>
    <col min="7444" max="7444" width="2.6640625" style="75" customWidth="1"/>
    <col min="7445" max="7680" width="11.44140625" style="75"/>
    <col min="7681" max="7681" width="12.109375" style="75" customWidth="1"/>
    <col min="7682" max="7682" width="10.88671875" style="75" customWidth="1"/>
    <col min="7683" max="7683" width="18.5546875" style="75" customWidth="1"/>
    <col min="7684" max="7684" width="5.6640625" style="75" customWidth="1"/>
    <col min="7685" max="7685" width="14.6640625" style="75" customWidth="1"/>
    <col min="7686" max="7686" width="14.44140625" style="75" customWidth="1"/>
    <col min="7687" max="7687" width="15.33203125" style="75" customWidth="1"/>
    <col min="7688" max="7688" width="14.88671875" style="75" customWidth="1"/>
    <col min="7689" max="7689" width="12.6640625" style="75" customWidth="1"/>
    <col min="7690" max="7690" width="13.5546875" style="75" customWidth="1"/>
    <col min="7691" max="7691" width="19" style="75" customWidth="1"/>
    <col min="7692" max="7692" width="11.44140625" style="75"/>
    <col min="7693" max="7693" width="15" style="75" customWidth="1"/>
    <col min="7694" max="7694" width="13.6640625" style="75" customWidth="1"/>
    <col min="7695" max="7695" width="14.109375" style="75" customWidth="1"/>
    <col min="7696" max="7698" width="11.44140625" style="75"/>
    <col min="7699" max="7699" width="13.6640625" style="75" customWidth="1"/>
    <col min="7700" max="7700" width="2.6640625" style="75" customWidth="1"/>
    <col min="7701" max="7936" width="11.44140625" style="75"/>
    <col min="7937" max="7937" width="12.109375" style="75" customWidth="1"/>
    <col min="7938" max="7938" width="10.88671875" style="75" customWidth="1"/>
    <col min="7939" max="7939" width="18.5546875" style="75" customWidth="1"/>
    <col min="7940" max="7940" width="5.6640625" style="75" customWidth="1"/>
    <col min="7941" max="7941" width="14.6640625" style="75" customWidth="1"/>
    <col min="7942" max="7942" width="14.44140625" style="75" customWidth="1"/>
    <col min="7943" max="7943" width="15.33203125" style="75" customWidth="1"/>
    <col min="7944" max="7944" width="14.88671875" style="75" customWidth="1"/>
    <col min="7945" max="7945" width="12.6640625" style="75" customWidth="1"/>
    <col min="7946" max="7946" width="13.5546875" style="75" customWidth="1"/>
    <col min="7947" max="7947" width="19" style="75" customWidth="1"/>
    <col min="7948" max="7948" width="11.44140625" style="75"/>
    <col min="7949" max="7949" width="15" style="75" customWidth="1"/>
    <col min="7950" max="7950" width="13.6640625" style="75" customWidth="1"/>
    <col min="7951" max="7951" width="14.109375" style="75" customWidth="1"/>
    <col min="7952" max="7954" width="11.44140625" style="75"/>
    <col min="7955" max="7955" width="13.6640625" style="75" customWidth="1"/>
    <col min="7956" max="7956" width="2.6640625" style="75" customWidth="1"/>
    <col min="7957" max="8192" width="11.44140625" style="75"/>
    <col min="8193" max="8193" width="12.109375" style="75" customWidth="1"/>
    <col min="8194" max="8194" width="10.88671875" style="75" customWidth="1"/>
    <col min="8195" max="8195" width="18.5546875" style="75" customWidth="1"/>
    <col min="8196" max="8196" width="5.6640625" style="75" customWidth="1"/>
    <col min="8197" max="8197" width="14.6640625" style="75" customWidth="1"/>
    <col min="8198" max="8198" width="14.44140625" style="75" customWidth="1"/>
    <col min="8199" max="8199" width="15.33203125" style="75" customWidth="1"/>
    <col min="8200" max="8200" width="14.88671875" style="75" customWidth="1"/>
    <col min="8201" max="8201" width="12.6640625" style="75" customWidth="1"/>
    <col min="8202" max="8202" width="13.5546875" style="75" customWidth="1"/>
    <col min="8203" max="8203" width="19" style="75" customWidth="1"/>
    <col min="8204" max="8204" width="11.44140625" style="75"/>
    <col min="8205" max="8205" width="15" style="75" customWidth="1"/>
    <col min="8206" max="8206" width="13.6640625" style="75" customWidth="1"/>
    <col min="8207" max="8207" width="14.109375" style="75" customWidth="1"/>
    <col min="8208" max="8210" width="11.44140625" style="75"/>
    <col min="8211" max="8211" width="13.6640625" style="75" customWidth="1"/>
    <col min="8212" max="8212" width="2.6640625" style="75" customWidth="1"/>
    <col min="8213" max="8448" width="11.44140625" style="75"/>
    <col min="8449" max="8449" width="12.109375" style="75" customWidth="1"/>
    <col min="8450" max="8450" width="10.88671875" style="75" customWidth="1"/>
    <col min="8451" max="8451" width="18.5546875" style="75" customWidth="1"/>
    <col min="8452" max="8452" width="5.6640625" style="75" customWidth="1"/>
    <col min="8453" max="8453" width="14.6640625" style="75" customWidth="1"/>
    <col min="8454" max="8454" width="14.44140625" style="75" customWidth="1"/>
    <col min="8455" max="8455" width="15.33203125" style="75" customWidth="1"/>
    <col min="8456" max="8456" width="14.88671875" style="75" customWidth="1"/>
    <col min="8457" max="8457" width="12.6640625" style="75" customWidth="1"/>
    <col min="8458" max="8458" width="13.5546875" style="75" customWidth="1"/>
    <col min="8459" max="8459" width="19" style="75" customWidth="1"/>
    <col min="8460" max="8460" width="11.44140625" style="75"/>
    <col min="8461" max="8461" width="15" style="75" customWidth="1"/>
    <col min="8462" max="8462" width="13.6640625" style="75" customWidth="1"/>
    <col min="8463" max="8463" width="14.109375" style="75" customWidth="1"/>
    <col min="8464" max="8466" width="11.44140625" style="75"/>
    <col min="8467" max="8467" width="13.6640625" style="75" customWidth="1"/>
    <col min="8468" max="8468" width="2.6640625" style="75" customWidth="1"/>
    <col min="8469" max="8704" width="11.44140625" style="75"/>
    <col min="8705" max="8705" width="12.109375" style="75" customWidth="1"/>
    <col min="8706" max="8706" width="10.88671875" style="75" customWidth="1"/>
    <col min="8707" max="8707" width="18.5546875" style="75" customWidth="1"/>
    <col min="8708" max="8708" width="5.6640625" style="75" customWidth="1"/>
    <col min="8709" max="8709" width="14.6640625" style="75" customWidth="1"/>
    <col min="8710" max="8710" width="14.44140625" style="75" customWidth="1"/>
    <col min="8711" max="8711" width="15.33203125" style="75" customWidth="1"/>
    <col min="8712" max="8712" width="14.88671875" style="75" customWidth="1"/>
    <col min="8713" max="8713" width="12.6640625" style="75" customWidth="1"/>
    <col min="8714" max="8714" width="13.5546875" style="75" customWidth="1"/>
    <col min="8715" max="8715" width="19" style="75" customWidth="1"/>
    <col min="8716" max="8716" width="11.44140625" style="75"/>
    <col min="8717" max="8717" width="15" style="75" customWidth="1"/>
    <col min="8718" max="8718" width="13.6640625" style="75" customWidth="1"/>
    <col min="8719" max="8719" width="14.109375" style="75" customWidth="1"/>
    <col min="8720" max="8722" width="11.44140625" style="75"/>
    <col min="8723" max="8723" width="13.6640625" style="75" customWidth="1"/>
    <col min="8724" max="8724" width="2.6640625" style="75" customWidth="1"/>
    <col min="8725" max="8960" width="11.44140625" style="75"/>
    <col min="8961" max="8961" width="12.109375" style="75" customWidth="1"/>
    <col min="8962" max="8962" width="10.88671875" style="75" customWidth="1"/>
    <col min="8963" max="8963" width="18.5546875" style="75" customWidth="1"/>
    <col min="8964" max="8964" width="5.6640625" style="75" customWidth="1"/>
    <col min="8965" max="8965" width="14.6640625" style="75" customWidth="1"/>
    <col min="8966" max="8966" width="14.44140625" style="75" customWidth="1"/>
    <col min="8967" max="8967" width="15.33203125" style="75" customWidth="1"/>
    <col min="8968" max="8968" width="14.88671875" style="75" customWidth="1"/>
    <col min="8969" max="8969" width="12.6640625" style="75" customWidth="1"/>
    <col min="8970" max="8970" width="13.5546875" style="75" customWidth="1"/>
    <col min="8971" max="8971" width="19" style="75" customWidth="1"/>
    <col min="8972" max="8972" width="11.44140625" style="75"/>
    <col min="8973" max="8973" width="15" style="75" customWidth="1"/>
    <col min="8974" max="8974" width="13.6640625" style="75" customWidth="1"/>
    <col min="8975" max="8975" width="14.109375" style="75" customWidth="1"/>
    <col min="8976" max="8978" width="11.44140625" style="75"/>
    <col min="8979" max="8979" width="13.6640625" style="75" customWidth="1"/>
    <col min="8980" max="8980" width="2.6640625" style="75" customWidth="1"/>
    <col min="8981" max="9216" width="11.44140625" style="75"/>
    <col min="9217" max="9217" width="12.109375" style="75" customWidth="1"/>
    <col min="9218" max="9218" width="10.88671875" style="75" customWidth="1"/>
    <col min="9219" max="9219" width="18.5546875" style="75" customWidth="1"/>
    <col min="9220" max="9220" width="5.6640625" style="75" customWidth="1"/>
    <col min="9221" max="9221" width="14.6640625" style="75" customWidth="1"/>
    <col min="9222" max="9222" width="14.44140625" style="75" customWidth="1"/>
    <col min="9223" max="9223" width="15.33203125" style="75" customWidth="1"/>
    <col min="9224" max="9224" width="14.88671875" style="75" customWidth="1"/>
    <col min="9225" max="9225" width="12.6640625" style="75" customWidth="1"/>
    <col min="9226" max="9226" width="13.5546875" style="75" customWidth="1"/>
    <col min="9227" max="9227" width="19" style="75" customWidth="1"/>
    <col min="9228" max="9228" width="11.44140625" style="75"/>
    <col min="9229" max="9229" width="15" style="75" customWidth="1"/>
    <col min="9230" max="9230" width="13.6640625" style="75" customWidth="1"/>
    <col min="9231" max="9231" width="14.109375" style="75" customWidth="1"/>
    <col min="9232" max="9234" width="11.44140625" style="75"/>
    <col min="9235" max="9235" width="13.6640625" style="75" customWidth="1"/>
    <col min="9236" max="9236" width="2.6640625" style="75" customWidth="1"/>
    <col min="9237" max="9472" width="11.44140625" style="75"/>
    <col min="9473" max="9473" width="12.109375" style="75" customWidth="1"/>
    <col min="9474" max="9474" width="10.88671875" style="75" customWidth="1"/>
    <col min="9475" max="9475" width="18.5546875" style="75" customWidth="1"/>
    <col min="9476" max="9476" width="5.6640625" style="75" customWidth="1"/>
    <col min="9477" max="9477" width="14.6640625" style="75" customWidth="1"/>
    <col min="9478" max="9478" width="14.44140625" style="75" customWidth="1"/>
    <col min="9479" max="9479" width="15.33203125" style="75" customWidth="1"/>
    <col min="9480" max="9480" width="14.88671875" style="75" customWidth="1"/>
    <col min="9481" max="9481" width="12.6640625" style="75" customWidth="1"/>
    <col min="9482" max="9482" width="13.5546875" style="75" customWidth="1"/>
    <col min="9483" max="9483" width="19" style="75" customWidth="1"/>
    <col min="9484" max="9484" width="11.44140625" style="75"/>
    <col min="9485" max="9485" width="15" style="75" customWidth="1"/>
    <col min="9486" max="9486" width="13.6640625" style="75" customWidth="1"/>
    <col min="9487" max="9487" width="14.109375" style="75" customWidth="1"/>
    <col min="9488" max="9490" width="11.44140625" style="75"/>
    <col min="9491" max="9491" width="13.6640625" style="75" customWidth="1"/>
    <col min="9492" max="9492" width="2.6640625" style="75" customWidth="1"/>
    <col min="9493" max="9728" width="11.44140625" style="75"/>
    <col min="9729" max="9729" width="12.109375" style="75" customWidth="1"/>
    <col min="9730" max="9730" width="10.88671875" style="75" customWidth="1"/>
    <col min="9731" max="9731" width="18.5546875" style="75" customWidth="1"/>
    <col min="9732" max="9732" width="5.6640625" style="75" customWidth="1"/>
    <col min="9733" max="9733" width="14.6640625" style="75" customWidth="1"/>
    <col min="9734" max="9734" width="14.44140625" style="75" customWidth="1"/>
    <col min="9735" max="9735" width="15.33203125" style="75" customWidth="1"/>
    <col min="9736" max="9736" width="14.88671875" style="75" customWidth="1"/>
    <col min="9737" max="9737" width="12.6640625" style="75" customWidth="1"/>
    <col min="9738" max="9738" width="13.5546875" style="75" customWidth="1"/>
    <col min="9739" max="9739" width="19" style="75" customWidth="1"/>
    <col min="9740" max="9740" width="11.44140625" style="75"/>
    <col min="9741" max="9741" width="15" style="75" customWidth="1"/>
    <col min="9742" max="9742" width="13.6640625" style="75" customWidth="1"/>
    <col min="9743" max="9743" width="14.109375" style="75" customWidth="1"/>
    <col min="9744" max="9746" width="11.44140625" style="75"/>
    <col min="9747" max="9747" width="13.6640625" style="75" customWidth="1"/>
    <col min="9748" max="9748" width="2.6640625" style="75" customWidth="1"/>
    <col min="9749" max="9984" width="11.44140625" style="75"/>
    <col min="9985" max="9985" width="12.109375" style="75" customWidth="1"/>
    <col min="9986" max="9986" width="10.88671875" style="75" customWidth="1"/>
    <col min="9987" max="9987" width="18.5546875" style="75" customWidth="1"/>
    <col min="9988" max="9988" width="5.6640625" style="75" customWidth="1"/>
    <col min="9989" max="9989" width="14.6640625" style="75" customWidth="1"/>
    <col min="9990" max="9990" width="14.44140625" style="75" customWidth="1"/>
    <col min="9991" max="9991" width="15.33203125" style="75" customWidth="1"/>
    <col min="9992" max="9992" width="14.88671875" style="75" customWidth="1"/>
    <col min="9993" max="9993" width="12.6640625" style="75" customWidth="1"/>
    <col min="9994" max="9994" width="13.5546875" style="75" customWidth="1"/>
    <col min="9995" max="9995" width="19" style="75" customWidth="1"/>
    <col min="9996" max="9996" width="11.44140625" style="75"/>
    <col min="9997" max="9997" width="15" style="75" customWidth="1"/>
    <col min="9998" max="9998" width="13.6640625" style="75" customWidth="1"/>
    <col min="9999" max="9999" width="14.109375" style="75" customWidth="1"/>
    <col min="10000" max="10002" width="11.44140625" style="75"/>
    <col min="10003" max="10003" width="13.6640625" style="75" customWidth="1"/>
    <col min="10004" max="10004" width="2.6640625" style="75" customWidth="1"/>
    <col min="10005" max="10240" width="11.44140625" style="75"/>
    <col min="10241" max="10241" width="12.109375" style="75" customWidth="1"/>
    <col min="10242" max="10242" width="10.88671875" style="75" customWidth="1"/>
    <col min="10243" max="10243" width="18.5546875" style="75" customWidth="1"/>
    <col min="10244" max="10244" width="5.6640625" style="75" customWidth="1"/>
    <col min="10245" max="10245" width="14.6640625" style="75" customWidth="1"/>
    <col min="10246" max="10246" width="14.44140625" style="75" customWidth="1"/>
    <col min="10247" max="10247" width="15.33203125" style="75" customWidth="1"/>
    <col min="10248" max="10248" width="14.88671875" style="75" customWidth="1"/>
    <col min="10249" max="10249" width="12.6640625" style="75" customWidth="1"/>
    <col min="10250" max="10250" width="13.5546875" style="75" customWidth="1"/>
    <col min="10251" max="10251" width="19" style="75" customWidth="1"/>
    <col min="10252" max="10252" width="11.44140625" style="75"/>
    <col min="10253" max="10253" width="15" style="75" customWidth="1"/>
    <col min="10254" max="10254" width="13.6640625" style="75" customWidth="1"/>
    <col min="10255" max="10255" width="14.109375" style="75" customWidth="1"/>
    <col min="10256" max="10258" width="11.44140625" style="75"/>
    <col min="10259" max="10259" width="13.6640625" style="75" customWidth="1"/>
    <col min="10260" max="10260" width="2.6640625" style="75" customWidth="1"/>
    <col min="10261" max="10496" width="11.44140625" style="75"/>
    <col min="10497" max="10497" width="12.109375" style="75" customWidth="1"/>
    <col min="10498" max="10498" width="10.88671875" style="75" customWidth="1"/>
    <col min="10499" max="10499" width="18.5546875" style="75" customWidth="1"/>
    <col min="10500" max="10500" width="5.6640625" style="75" customWidth="1"/>
    <col min="10501" max="10501" width="14.6640625" style="75" customWidth="1"/>
    <col min="10502" max="10502" width="14.44140625" style="75" customWidth="1"/>
    <col min="10503" max="10503" width="15.33203125" style="75" customWidth="1"/>
    <col min="10504" max="10504" width="14.88671875" style="75" customWidth="1"/>
    <col min="10505" max="10505" width="12.6640625" style="75" customWidth="1"/>
    <col min="10506" max="10506" width="13.5546875" style="75" customWidth="1"/>
    <col min="10507" max="10507" width="19" style="75" customWidth="1"/>
    <col min="10508" max="10508" width="11.44140625" style="75"/>
    <col min="10509" max="10509" width="15" style="75" customWidth="1"/>
    <col min="10510" max="10510" width="13.6640625" style="75" customWidth="1"/>
    <col min="10511" max="10511" width="14.109375" style="75" customWidth="1"/>
    <col min="10512" max="10514" width="11.44140625" style="75"/>
    <col min="10515" max="10515" width="13.6640625" style="75" customWidth="1"/>
    <col min="10516" max="10516" width="2.6640625" style="75" customWidth="1"/>
    <col min="10517" max="10752" width="11.44140625" style="75"/>
    <col min="10753" max="10753" width="12.109375" style="75" customWidth="1"/>
    <col min="10754" max="10754" width="10.88671875" style="75" customWidth="1"/>
    <col min="10755" max="10755" width="18.5546875" style="75" customWidth="1"/>
    <col min="10756" max="10756" width="5.6640625" style="75" customWidth="1"/>
    <col min="10757" max="10757" width="14.6640625" style="75" customWidth="1"/>
    <col min="10758" max="10758" width="14.44140625" style="75" customWidth="1"/>
    <col min="10759" max="10759" width="15.33203125" style="75" customWidth="1"/>
    <col min="10760" max="10760" width="14.88671875" style="75" customWidth="1"/>
    <col min="10761" max="10761" width="12.6640625" style="75" customWidth="1"/>
    <col min="10762" max="10762" width="13.5546875" style="75" customWidth="1"/>
    <col min="10763" max="10763" width="19" style="75" customWidth="1"/>
    <col min="10764" max="10764" width="11.44140625" style="75"/>
    <col min="10765" max="10765" width="15" style="75" customWidth="1"/>
    <col min="10766" max="10766" width="13.6640625" style="75" customWidth="1"/>
    <col min="10767" max="10767" width="14.109375" style="75" customWidth="1"/>
    <col min="10768" max="10770" width="11.44140625" style="75"/>
    <col min="10771" max="10771" width="13.6640625" style="75" customWidth="1"/>
    <col min="10772" max="10772" width="2.6640625" style="75" customWidth="1"/>
    <col min="10773" max="11008" width="11.44140625" style="75"/>
    <col min="11009" max="11009" width="12.109375" style="75" customWidth="1"/>
    <col min="11010" max="11010" width="10.88671875" style="75" customWidth="1"/>
    <col min="11011" max="11011" width="18.5546875" style="75" customWidth="1"/>
    <col min="11012" max="11012" width="5.6640625" style="75" customWidth="1"/>
    <col min="11013" max="11013" width="14.6640625" style="75" customWidth="1"/>
    <col min="11014" max="11014" width="14.44140625" style="75" customWidth="1"/>
    <col min="11015" max="11015" width="15.33203125" style="75" customWidth="1"/>
    <col min="11016" max="11016" width="14.88671875" style="75" customWidth="1"/>
    <col min="11017" max="11017" width="12.6640625" style="75" customWidth="1"/>
    <col min="11018" max="11018" width="13.5546875" style="75" customWidth="1"/>
    <col min="11019" max="11019" width="19" style="75" customWidth="1"/>
    <col min="11020" max="11020" width="11.44140625" style="75"/>
    <col min="11021" max="11021" width="15" style="75" customWidth="1"/>
    <col min="11022" max="11022" width="13.6640625" style="75" customWidth="1"/>
    <col min="11023" max="11023" width="14.109375" style="75" customWidth="1"/>
    <col min="11024" max="11026" width="11.44140625" style="75"/>
    <col min="11027" max="11027" width="13.6640625" style="75" customWidth="1"/>
    <col min="11028" max="11028" width="2.6640625" style="75" customWidth="1"/>
    <col min="11029" max="11264" width="11.44140625" style="75"/>
    <col min="11265" max="11265" width="12.109375" style="75" customWidth="1"/>
    <col min="11266" max="11266" width="10.88671875" style="75" customWidth="1"/>
    <col min="11267" max="11267" width="18.5546875" style="75" customWidth="1"/>
    <col min="11268" max="11268" width="5.6640625" style="75" customWidth="1"/>
    <col min="11269" max="11269" width="14.6640625" style="75" customWidth="1"/>
    <col min="11270" max="11270" width="14.44140625" style="75" customWidth="1"/>
    <col min="11271" max="11271" width="15.33203125" style="75" customWidth="1"/>
    <col min="11272" max="11272" width="14.88671875" style="75" customWidth="1"/>
    <col min="11273" max="11273" width="12.6640625" style="75" customWidth="1"/>
    <col min="11274" max="11274" width="13.5546875" style="75" customWidth="1"/>
    <col min="11275" max="11275" width="19" style="75" customWidth="1"/>
    <col min="11276" max="11276" width="11.44140625" style="75"/>
    <col min="11277" max="11277" width="15" style="75" customWidth="1"/>
    <col min="11278" max="11278" width="13.6640625" style="75" customWidth="1"/>
    <col min="11279" max="11279" width="14.109375" style="75" customWidth="1"/>
    <col min="11280" max="11282" width="11.44140625" style="75"/>
    <col min="11283" max="11283" width="13.6640625" style="75" customWidth="1"/>
    <col min="11284" max="11284" width="2.6640625" style="75" customWidth="1"/>
    <col min="11285" max="11520" width="11.44140625" style="75"/>
    <col min="11521" max="11521" width="12.109375" style="75" customWidth="1"/>
    <col min="11522" max="11522" width="10.88671875" style="75" customWidth="1"/>
    <col min="11523" max="11523" width="18.5546875" style="75" customWidth="1"/>
    <col min="11524" max="11524" width="5.6640625" style="75" customWidth="1"/>
    <col min="11525" max="11525" width="14.6640625" style="75" customWidth="1"/>
    <col min="11526" max="11526" width="14.44140625" style="75" customWidth="1"/>
    <col min="11527" max="11527" width="15.33203125" style="75" customWidth="1"/>
    <col min="11528" max="11528" width="14.88671875" style="75" customWidth="1"/>
    <col min="11529" max="11529" width="12.6640625" style="75" customWidth="1"/>
    <col min="11530" max="11530" width="13.5546875" style="75" customWidth="1"/>
    <col min="11531" max="11531" width="19" style="75" customWidth="1"/>
    <col min="11532" max="11532" width="11.44140625" style="75"/>
    <col min="11533" max="11533" width="15" style="75" customWidth="1"/>
    <col min="11534" max="11534" width="13.6640625" style="75" customWidth="1"/>
    <col min="11535" max="11535" width="14.109375" style="75" customWidth="1"/>
    <col min="11536" max="11538" width="11.44140625" style="75"/>
    <col min="11539" max="11539" width="13.6640625" style="75" customWidth="1"/>
    <col min="11540" max="11540" width="2.6640625" style="75" customWidth="1"/>
    <col min="11541" max="11776" width="11.44140625" style="75"/>
    <col min="11777" max="11777" width="12.109375" style="75" customWidth="1"/>
    <col min="11778" max="11778" width="10.88671875" style="75" customWidth="1"/>
    <col min="11779" max="11779" width="18.5546875" style="75" customWidth="1"/>
    <col min="11780" max="11780" width="5.6640625" style="75" customWidth="1"/>
    <col min="11781" max="11781" width="14.6640625" style="75" customWidth="1"/>
    <col min="11782" max="11782" width="14.44140625" style="75" customWidth="1"/>
    <col min="11783" max="11783" width="15.33203125" style="75" customWidth="1"/>
    <col min="11784" max="11784" width="14.88671875" style="75" customWidth="1"/>
    <col min="11785" max="11785" width="12.6640625" style="75" customWidth="1"/>
    <col min="11786" max="11786" width="13.5546875" style="75" customWidth="1"/>
    <col min="11787" max="11787" width="19" style="75" customWidth="1"/>
    <col min="11788" max="11788" width="11.44140625" style="75"/>
    <col min="11789" max="11789" width="15" style="75" customWidth="1"/>
    <col min="11790" max="11790" width="13.6640625" style="75" customWidth="1"/>
    <col min="11791" max="11791" width="14.109375" style="75" customWidth="1"/>
    <col min="11792" max="11794" width="11.44140625" style="75"/>
    <col min="11795" max="11795" width="13.6640625" style="75" customWidth="1"/>
    <col min="11796" max="11796" width="2.6640625" style="75" customWidth="1"/>
    <col min="11797" max="12032" width="11.44140625" style="75"/>
    <col min="12033" max="12033" width="12.109375" style="75" customWidth="1"/>
    <col min="12034" max="12034" width="10.88671875" style="75" customWidth="1"/>
    <col min="12035" max="12035" width="18.5546875" style="75" customWidth="1"/>
    <col min="12036" max="12036" width="5.6640625" style="75" customWidth="1"/>
    <col min="12037" max="12037" width="14.6640625" style="75" customWidth="1"/>
    <col min="12038" max="12038" width="14.44140625" style="75" customWidth="1"/>
    <col min="12039" max="12039" width="15.33203125" style="75" customWidth="1"/>
    <col min="12040" max="12040" width="14.88671875" style="75" customWidth="1"/>
    <col min="12041" max="12041" width="12.6640625" style="75" customWidth="1"/>
    <col min="12042" max="12042" width="13.5546875" style="75" customWidth="1"/>
    <col min="12043" max="12043" width="19" style="75" customWidth="1"/>
    <col min="12044" max="12044" width="11.44140625" style="75"/>
    <col min="12045" max="12045" width="15" style="75" customWidth="1"/>
    <col min="12046" max="12046" width="13.6640625" style="75" customWidth="1"/>
    <col min="12047" max="12047" width="14.109375" style="75" customWidth="1"/>
    <col min="12048" max="12050" width="11.44140625" style="75"/>
    <col min="12051" max="12051" width="13.6640625" style="75" customWidth="1"/>
    <col min="12052" max="12052" width="2.6640625" style="75" customWidth="1"/>
    <col min="12053" max="12288" width="11.44140625" style="75"/>
    <col min="12289" max="12289" width="12.109375" style="75" customWidth="1"/>
    <col min="12290" max="12290" width="10.88671875" style="75" customWidth="1"/>
    <col min="12291" max="12291" width="18.5546875" style="75" customWidth="1"/>
    <col min="12292" max="12292" width="5.6640625" style="75" customWidth="1"/>
    <col min="12293" max="12293" width="14.6640625" style="75" customWidth="1"/>
    <col min="12294" max="12294" width="14.44140625" style="75" customWidth="1"/>
    <col min="12295" max="12295" width="15.33203125" style="75" customWidth="1"/>
    <col min="12296" max="12296" width="14.88671875" style="75" customWidth="1"/>
    <col min="12297" max="12297" width="12.6640625" style="75" customWidth="1"/>
    <col min="12298" max="12298" width="13.5546875" style="75" customWidth="1"/>
    <col min="12299" max="12299" width="19" style="75" customWidth="1"/>
    <col min="12300" max="12300" width="11.44140625" style="75"/>
    <col min="12301" max="12301" width="15" style="75" customWidth="1"/>
    <col min="12302" max="12302" width="13.6640625" style="75" customWidth="1"/>
    <col min="12303" max="12303" width="14.109375" style="75" customWidth="1"/>
    <col min="12304" max="12306" width="11.44140625" style="75"/>
    <col min="12307" max="12307" width="13.6640625" style="75" customWidth="1"/>
    <col min="12308" max="12308" width="2.6640625" style="75" customWidth="1"/>
    <col min="12309" max="12544" width="11.44140625" style="75"/>
    <col min="12545" max="12545" width="12.109375" style="75" customWidth="1"/>
    <col min="12546" max="12546" width="10.88671875" style="75" customWidth="1"/>
    <col min="12547" max="12547" width="18.5546875" style="75" customWidth="1"/>
    <col min="12548" max="12548" width="5.6640625" style="75" customWidth="1"/>
    <col min="12549" max="12549" width="14.6640625" style="75" customWidth="1"/>
    <col min="12550" max="12550" width="14.44140625" style="75" customWidth="1"/>
    <col min="12551" max="12551" width="15.33203125" style="75" customWidth="1"/>
    <col min="12552" max="12552" width="14.88671875" style="75" customWidth="1"/>
    <col min="12553" max="12553" width="12.6640625" style="75" customWidth="1"/>
    <col min="12554" max="12554" width="13.5546875" style="75" customWidth="1"/>
    <col min="12555" max="12555" width="19" style="75" customWidth="1"/>
    <col min="12556" max="12556" width="11.44140625" style="75"/>
    <col min="12557" max="12557" width="15" style="75" customWidth="1"/>
    <col min="12558" max="12558" width="13.6640625" style="75" customWidth="1"/>
    <col min="12559" max="12559" width="14.109375" style="75" customWidth="1"/>
    <col min="12560" max="12562" width="11.44140625" style="75"/>
    <col min="12563" max="12563" width="13.6640625" style="75" customWidth="1"/>
    <col min="12564" max="12564" width="2.6640625" style="75" customWidth="1"/>
    <col min="12565" max="12800" width="11.44140625" style="75"/>
    <col min="12801" max="12801" width="12.109375" style="75" customWidth="1"/>
    <col min="12802" max="12802" width="10.88671875" style="75" customWidth="1"/>
    <col min="12803" max="12803" width="18.5546875" style="75" customWidth="1"/>
    <col min="12804" max="12804" width="5.6640625" style="75" customWidth="1"/>
    <col min="12805" max="12805" width="14.6640625" style="75" customWidth="1"/>
    <col min="12806" max="12806" width="14.44140625" style="75" customWidth="1"/>
    <col min="12807" max="12807" width="15.33203125" style="75" customWidth="1"/>
    <col min="12808" max="12808" width="14.88671875" style="75" customWidth="1"/>
    <col min="12809" max="12809" width="12.6640625" style="75" customWidth="1"/>
    <col min="12810" max="12810" width="13.5546875" style="75" customWidth="1"/>
    <col min="12811" max="12811" width="19" style="75" customWidth="1"/>
    <col min="12812" max="12812" width="11.44140625" style="75"/>
    <col min="12813" max="12813" width="15" style="75" customWidth="1"/>
    <col min="12814" max="12814" width="13.6640625" style="75" customWidth="1"/>
    <col min="12815" max="12815" width="14.109375" style="75" customWidth="1"/>
    <col min="12816" max="12818" width="11.44140625" style="75"/>
    <col min="12819" max="12819" width="13.6640625" style="75" customWidth="1"/>
    <col min="12820" max="12820" width="2.6640625" style="75" customWidth="1"/>
    <col min="12821" max="13056" width="11.44140625" style="75"/>
    <col min="13057" max="13057" width="12.109375" style="75" customWidth="1"/>
    <col min="13058" max="13058" width="10.88671875" style="75" customWidth="1"/>
    <col min="13059" max="13059" width="18.5546875" style="75" customWidth="1"/>
    <col min="13060" max="13060" width="5.6640625" style="75" customWidth="1"/>
    <col min="13061" max="13061" width="14.6640625" style="75" customWidth="1"/>
    <col min="13062" max="13062" width="14.44140625" style="75" customWidth="1"/>
    <col min="13063" max="13063" width="15.33203125" style="75" customWidth="1"/>
    <col min="13064" max="13064" width="14.88671875" style="75" customWidth="1"/>
    <col min="13065" max="13065" width="12.6640625" style="75" customWidth="1"/>
    <col min="13066" max="13066" width="13.5546875" style="75" customWidth="1"/>
    <col min="13067" max="13067" width="19" style="75" customWidth="1"/>
    <col min="13068" max="13068" width="11.44140625" style="75"/>
    <col min="13069" max="13069" width="15" style="75" customWidth="1"/>
    <col min="13070" max="13070" width="13.6640625" style="75" customWidth="1"/>
    <col min="13071" max="13071" width="14.109375" style="75" customWidth="1"/>
    <col min="13072" max="13074" width="11.44140625" style="75"/>
    <col min="13075" max="13075" width="13.6640625" style="75" customWidth="1"/>
    <col min="13076" max="13076" width="2.6640625" style="75" customWidth="1"/>
    <col min="13077" max="13312" width="11.44140625" style="75"/>
    <col min="13313" max="13313" width="12.109375" style="75" customWidth="1"/>
    <col min="13314" max="13314" width="10.88671875" style="75" customWidth="1"/>
    <col min="13315" max="13315" width="18.5546875" style="75" customWidth="1"/>
    <col min="13316" max="13316" width="5.6640625" style="75" customWidth="1"/>
    <col min="13317" max="13317" width="14.6640625" style="75" customWidth="1"/>
    <col min="13318" max="13318" width="14.44140625" style="75" customWidth="1"/>
    <col min="13319" max="13319" width="15.33203125" style="75" customWidth="1"/>
    <col min="13320" max="13320" width="14.88671875" style="75" customWidth="1"/>
    <col min="13321" max="13321" width="12.6640625" style="75" customWidth="1"/>
    <col min="13322" max="13322" width="13.5546875" style="75" customWidth="1"/>
    <col min="13323" max="13323" width="19" style="75" customWidth="1"/>
    <col min="13324" max="13324" width="11.44140625" style="75"/>
    <col min="13325" max="13325" width="15" style="75" customWidth="1"/>
    <col min="13326" max="13326" width="13.6640625" style="75" customWidth="1"/>
    <col min="13327" max="13327" width="14.109375" style="75" customWidth="1"/>
    <col min="13328" max="13330" width="11.44140625" style="75"/>
    <col min="13331" max="13331" width="13.6640625" style="75" customWidth="1"/>
    <col min="13332" max="13332" width="2.6640625" style="75" customWidth="1"/>
    <col min="13333" max="13568" width="11.44140625" style="75"/>
    <col min="13569" max="13569" width="12.109375" style="75" customWidth="1"/>
    <col min="13570" max="13570" width="10.88671875" style="75" customWidth="1"/>
    <col min="13571" max="13571" width="18.5546875" style="75" customWidth="1"/>
    <col min="13572" max="13572" width="5.6640625" style="75" customWidth="1"/>
    <col min="13573" max="13573" width="14.6640625" style="75" customWidth="1"/>
    <col min="13574" max="13574" width="14.44140625" style="75" customWidth="1"/>
    <col min="13575" max="13575" width="15.33203125" style="75" customWidth="1"/>
    <col min="13576" max="13576" width="14.88671875" style="75" customWidth="1"/>
    <col min="13577" max="13577" width="12.6640625" style="75" customWidth="1"/>
    <col min="13578" max="13578" width="13.5546875" style="75" customWidth="1"/>
    <col min="13579" max="13579" width="19" style="75" customWidth="1"/>
    <col min="13580" max="13580" width="11.44140625" style="75"/>
    <col min="13581" max="13581" width="15" style="75" customWidth="1"/>
    <col min="13582" max="13582" width="13.6640625" style="75" customWidth="1"/>
    <col min="13583" max="13583" width="14.109375" style="75" customWidth="1"/>
    <col min="13584" max="13586" width="11.44140625" style="75"/>
    <col min="13587" max="13587" width="13.6640625" style="75" customWidth="1"/>
    <col min="13588" max="13588" width="2.6640625" style="75" customWidth="1"/>
    <col min="13589" max="13824" width="11.44140625" style="75"/>
    <col min="13825" max="13825" width="12.109375" style="75" customWidth="1"/>
    <col min="13826" max="13826" width="10.88671875" style="75" customWidth="1"/>
    <col min="13827" max="13827" width="18.5546875" style="75" customWidth="1"/>
    <col min="13828" max="13828" width="5.6640625" style="75" customWidth="1"/>
    <col min="13829" max="13829" width="14.6640625" style="75" customWidth="1"/>
    <col min="13830" max="13830" width="14.44140625" style="75" customWidth="1"/>
    <col min="13831" max="13831" width="15.33203125" style="75" customWidth="1"/>
    <col min="13832" max="13832" width="14.88671875" style="75" customWidth="1"/>
    <col min="13833" max="13833" width="12.6640625" style="75" customWidth="1"/>
    <col min="13834" max="13834" width="13.5546875" style="75" customWidth="1"/>
    <col min="13835" max="13835" width="19" style="75" customWidth="1"/>
    <col min="13836" max="13836" width="11.44140625" style="75"/>
    <col min="13837" max="13837" width="15" style="75" customWidth="1"/>
    <col min="13838" max="13838" width="13.6640625" style="75" customWidth="1"/>
    <col min="13839" max="13839" width="14.109375" style="75" customWidth="1"/>
    <col min="13840" max="13842" width="11.44140625" style="75"/>
    <col min="13843" max="13843" width="13.6640625" style="75" customWidth="1"/>
    <col min="13844" max="13844" width="2.6640625" style="75" customWidth="1"/>
    <col min="13845" max="14080" width="11.44140625" style="75"/>
    <col min="14081" max="14081" width="12.109375" style="75" customWidth="1"/>
    <col min="14082" max="14082" width="10.88671875" style="75" customWidth="1"/>
    <col min="14083" max="14083" width="18.5546875" style="75" customWidth="1"/>
    <col min="14084" max="14084" width="5.6640625" style="75" customWidth="1"/>
    <col min="14085" max="14085" width="14.6640625" style="75" customWidth="1"/>
    <col min="14086" max="14086" width="14.44140625" style="75" customWidth="1"/>
    <col min="14087" max="14087" width="15.33203125" style="75" customWidth="1"/>
    <col min="14088" max="14088" width="14.88671875" style="75" customWidth="1"/>
    <col min="14089" max="14089" width="12.6640625" style="75" customWidth="1"/>
    <col min="14090" max="14090" width="13.5546875" style="75" customWidth="1"/>
    <col min="14091" max="14091" width="19" style="75" customWidth="1"/>
    <col min="14092" max="14092" width="11.44140625" style="75"/>
    <col min="14093" max="14093" width="15" style="75" customWidth="1"/>
    <col min="14094" max="14094" width="13.6640625" style="75" customWidth="1"/>
    <col min="14095" max="14095" width="14.109375" style="75" customWidth="1"/>
    <col min="14096" max="14098" width="11.44140625" style="75"/>
    <col min="14099" max="14099" width="13.6640625" style="75" customWidth="1"/>
    <col min="14100" max="14100" width="2.6640625" style="75" customWidth="1"/>
    <col min="14101" max="14336" width="11.44140625" style="75"/>
    <col min="14337" max="14337" width="12.109375" style="75" customWidth="1"/>
    <col min="14338" max="14338" width="10.88671875" style="75" customWidth="1"/>
    <col min="14339" max="14339" width="18.5546875" style="75" customWidth="1"/>
    <col min="14340" max="14340" width="5.6640625" style="75" customWidth="1"/>
    <col min="14341" max="14341" width="14.6640625" style="75" customWidth="1"/>
    <col min="14342" max="14342" width="14.44140625" style="75" customWidth="1"/>
    <col min="14343" max="14343" width="15.33203125" style="75" customWidth="1"/>
    <col min="14344" max="14344" width="14.88671875" style="75" customWidth="1"/>
    <col min="14345" max="14345" width="12.6640625" style="75" customWidth="1"/>
    <col min="14346" max="14346" width="13.5546875" style="75" customWidth="1"/>
    <col min="14347" max="14347" width="19" style="75" customWidth="1"/>
    <col min="14348" max="14348" width="11.44140625" style="75"/>
    <col min="14349" max="14349" width="15" style="75" customWidth="1"/>
    <col min="14350" max="14350" width="13.6640625" style="75" customWidth="1"/>
    <col min="14351" max="14351" width="14.109375" style="75" customWidth="1"/>
    <col min="14352" max="14354" width="11.44140625" style="75"/>
    <col min="14355" max="14355" width="13.6640625" style="75" customWidth="1"/>
    <col min="14356" max="14356" width="2.6640625" style="75" customWidth="1"/>
    <col min="14357" max="14592" width="11.44140625" style="75"/>
    <col min="14593" max="14593" width="12.109375" style="75" customWidth="1"/>
    <col min="14594" max="14594" width="10.88671875" style="75" customWidth="1"/>
    <col min="14595" max="14595" width="18.5546875" style="75" customWidth="1"/>
    <col min="14596" max="14596" width="5.6640625" style="75" customWidth="1"/>
    <col min="14597" max="14597" width="14.6640625" style="75" customWidth="1"/>
    <col min="14598" max="14598" width="14.44140625" style="75" customWidth="1"/>
    <col min="14599" max="14599" width="15.33203125" style="75" customWidth="1"/>
    <col min="14600" max="14600" width="14.88671875" style="75" customWidth="1"/>
    <col min="14601" max="14601" width="12.6640625" style="75" customWidth="1"/>
    <col min="14602" max="14602" width="13.5546875" style="75" customWidth="1"/>
    <col min="14603" max="14603" width="19" style="75" customWidth="1"/>
    <col min="14604" max="14604" width="11.44140625" style="75"/>
    <col min="14605" max="14605" width="15" style="75" customWidth="1"/>
    <col min="14606" max="14606" width="13.6640625" style="75" customWidth="1"/>
    <col min="14607" max="14607" width="14.109375" style="75" customWidth="1"/>
    <col min="14608" max="14610" width="11.44140625" style="75"/>
    <col min="14611" max="14611" width="13.6640625" style="75" customWidth="1"/>
    <col min="14612" max="14612" width="2.6640625" style="75" customWidth="1"/>
    <col min="14613" max="14848" width="11.44140625" style="75"/>
    <col min="14849" max="14849" width="12.109375" style="75" customWidth="1"/>
    <col min="14850" max="14850" width="10.88671875" style="75" customWidth="1"/>
    <col min="14851" max="14851" width="18.5546875" style="75" customWidth="1"/>
    <col min="14852" max="14852" width="5.6640625" style="75" customWidth="1"/>
    <col min="14853" max="14853" width="14.6640625" style="75" customWidth="1"/>
    <col min="14854" max="14854" width="14.44140625" style="75" customWidth="1"/>
    <col min="14855" max="14855" width="15.33203125" style="75" customWidth="1"/>
    <col min="14856" max="14856" width="14.88671875" style="75" customWidth="1"/>
    <col min="14857" max="14857" width="12.6640625" style="75" customWidth="1"/>
    <col min="14858" max="14858" width="13.5546875" style="75" customWidth="1"/>
    <col min="14859" max="14859" width="19" style="75" customWidth="1"/>
    <col min="14860" max="14860" width="11.44140625" style="75"/>
    <col min="14861" max="14861" width="15" style="75" customWidth="1"/>
    <col min="14862" max="14862" width="13.6640625" style="75" customWidth="1"/>
    <col min="14863" max="14863" width="14.109375" style="75" customWidth="1"/>
    <col min="14864" max="14866" width="11.44140625" style="75"/>
    <col min="14867" max="14867" width="13.6640625" style="75" customWidth="1"/>
    <col min="14868" max="14868" width="2.6640625" style="75" customWidth="1"/>
    <col min="14869" max="15104" width="11.44140625" style="75"/>
    <col min="15105" max="15105" width="12.109375" style="75" customWidth="1"/>
    <col min="15106" max="15106" width="10.88671875" style="75" customWidth="1"/>
    <col min="15107" max="15107" width="18.5546875" style="75" customWidth="1"/>
    <col min="15108" max="15108" width="5.6640625" style="75" customWidth="1"/>
    <col min="15109" max="15109" width="14.6640625" style="75" customWidth="1"/>
    <col min="15110" max="15110" width="14.44140625" style="75" customWidth="1"/>
    <col min="15111" max="15111" width="15.33203125" style="75" customWidth="1"/>
    <col min="15112" max="15112" width="14.88671875" style="75" customWidth="1"/>
    <col min="15113" max="15113" width="12.6640625" style="75" customWidth="1"/>
    <col min="15114" max="15114" width="13.5546875" style="75" customWidth="1"/>
    <col min="15115" max="15115" width="19" style="75" customWidth="1"/>
    <col min="15116" max="15116" width="11.44140625" style="75"/>
    <col min="15117" max="15117" width="15" style="75" customWidth="1"/>
    <col min="15118" max="15118" width="13.6640625" style="75" customWidth="1"/>
    <col min="15119" max="15119" width="14.109375" style="75" customWidth="1"/>
    <col min="15120" max="15122" width="11.44140625" style="75"/>
    <col min="15123" max="15123" width="13.6640625" style="75" customWidth="1"/>
    <col min="15124" max="15124" width="2.6640625" style="75" customWidth="1"/>
    <col min="15125" max="15360" width="11.44140625" style="75"/>
    <col min="15361" max="15361" width="12.109375" style="75" customWidth="1"/>
    <col min="15362" max="15362" width="10.88671875" style="75" customWidth="1"/>
    <col min="15363" max="15363" width="18.5546875" style="75" customWidth="1"/>
    <col min="15364" max="15364" width="5.6640625" style="75" customWidth="1"/>
    <col min="15365" max="15365" width="14.6640625" style="75" customWidth="1"/>
    <col min="15366" max="15366" width="14.44140625" style="75" customWidth="1"/>
    <col min="15367" max="15367" width="15.33203125" style="75" customWidth="1"/>
    <col min="15368" max="15368" width="14.88671875" style="75" customWidth="1"/>
    <col min="15369" max="15369" width="12.6640625" style="75" customWidth="1"/>
    <col min="15370" max="15370" width="13.5546875" style="75" customWidth="1"/>
    <col min="15371" max="15371" width="19" style="75" customWidth="1"/>
    <col min="15372" max="15372" width="11.44140625" style="75"/>
    <col min="15373" max="15373" width="15" style="75" customWidth="1"/>
    <col min="15374" max="15374" width="13.6640625" style="75" customWidth="1"/>
    <col min="15375" max="15375" width="14.109375" style="75" customWidth="1"/>
    <col min="15376" max="15378" width="11.44140625" style="75"/>
    <col min="15379" max="15379" width="13.6640625" style="75" customWidth="1"/>
    <col min="15380" max="15380" width="2.6640625" style="75" customWidth="1"/>
    <col min="15381" max="15616" width="11.44140625" style="75"/>
    <col min="15617" max="15617" width="12.109375" style="75" customWidth="1"/>
    <col min="15618" max="15618" width="10.88671875" style="75" customWidth="1"/>
    <col min="15619" max="15619" width="18.5546875" style="75" customWidth="1"/>
    <col min="15620" max="15620" width="5.6640625" style="75" customWidth="1"/>
    <col min="15621" max="15621" width="14.6640625" style="75" customWidth="1"/>
    <col min="15622" max="15622" width="14.44140625" style="75" customWidth="1"/>
    <col min="15623" max="15623" width="15.33203125" style="75" customWidth="1"/>
    <col min="15624" max="15624" width="14.88671875" style="75" customWidth="1"/>
    <col min="15625" max="15625" width="12.6640625" style="75" customWidth="1"/>
    <col min="15626" max="15626" width="13.5546875" style="75" customWidth="1"/>
    <col min="15627" max="15627" width="19" style="75" customWidth="1"/>
    <col min="15628" max="15628" width="11.44140625" style="75"/>
    <col min="15629" max="15629" width="15" style="75" customWidth="1"/>
    <col min="15630" max="15630" width="13.6640625" style="75" customWidth="1"/>
    <col min="15631" max="15631" width="14.109375" style="75" customWidth="1"/>
    <col min="15632" max="15634" width="11.44140625" style="75"/>
    <col min="15635" max="15635" width="13.6640625" style="75" customWidth="1"/>
    <col min="15636" max="15636" width="2.6640625" style="75" customWidth="1"/>
    <col min="15637" max="15872" width="11.44140625" style="75"/>
    <col min="15873" max="15873" width="12.109375" style="75" customWidth="1"/>
    <col min="15874" max="15874" width="10.88671875" style="75" customWidth="1"/>
    <col min="15875" max="15875" width="18.5546875" style="75" customWidth="1"/>
    <col min="15876" max="15876" width="5.6640625" style="75" customWidth="1"/>
    <col min="15877" max="15877" width="14.6640625" style="75" customWidth="1"/>
    <col min="15878" max="15878" width="14.44140625" style="75" customWidth="1"/>
    <col min="15879" max="15879" width="15.33203125" style="75" customWidth="1"/>
    <col min="15880" max="15880" width="14.88671875" style="75" customWidth="1"/>
    <col min="15881" max="15881" width="12.6640625" style="75" customWidth="1"/>
    <col min="15882" max="15882" width="13.5546875" style="75" customWidth="1"/>
    <col min="15883" max="15883" width="19" style="75" customWidth="1"/>
    <col min="15884" max="15884" width="11.44140625" style="75"/>
    <col min="15885" max="15885" width="15" style="75" customWidth="1"/>
    <col min="15886" max="15886" width="13.6640625" style="75" customWidth="1"/>
    <col min="15887" max="15887" width="14.109375" style="75" customWidth="1"/>
    <col min="15888" max="15890" width="11.44140625" style="75"/>
    <col min="15891" max="15891" width="13.6640625" style="75" customWidth="1"/>
    <col min="15892" max="15892" width="2.6640625" style="75" customWidth="1"/>
    <col min="15893" max="16128" width="11.44140625" style="75"/>
    <col min="16129" max="16129" width="12.109375" style="75" customWidth="1"/>
    <col min="16130" max="16130" width="10.88671875" style="75" customWidth="1"/>
    <col min="16131" max="16131" width="18.5546875" style="75" customWidth="1"/>
    <col min="16132" max="16132" width="5.6640625" style="75" customWidth="1"/>
    <col min="16133" max="16133" width="14.6640625" style="75" customWidth="1"/>
    <col min="16134" max="16134" width="14.44140625" style="75" customWidth="1"/>
    <col min="16135" max="16135" width="15.33203125" style="75" customWidth="1"/>
    <col min="16136" max="16136" width="14.88671875" style="75" customWidth="1"/>
    <col min="16137" max="16137" width="12.6640625" style="75" customWidth="1"/>
    <col min="16138" max="16138" width="13.5546875" style="75" customWidth="1"/>
    <col min="16139" max="16139" width="19" style="75" customWidth="1"/>
    <col min="16140" max="16140" width="11.44140625" style="75"/>
    <col min="16141" max="16141" width="15" style="75" customWidth="1"/>
    <col min="16142" max="16142" width="13.6640625" style="75" customWidth="1"/>
    <col min="16143" max="16143" width="14.109375" style="75" customWidth="1"/>
    <col min="16144" max="16146" width="11.44140625" style="75"/>
    <col min="16147" max="16147" width="13.6640625" style="75" customWidth="1"/>
    <col min="16148" max="16148" width="2.6640625" style="75" customWidth="1"/>
    <col min="16149" max="16384" width="11.44140625" style="75"/>
  </cols>
  <sheetData>
    <row r="1" spans="1:20" ht="27.75" customHeight="1" x14ac:dyDescent="0.25">
      <c r="A1" s="151" t="s">
        <v>37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74"/>
    </row>
    <row r="2" spans="1:20" s="80" customFormat="1" ht="20.25" customHeight="1" thickBot="1" x14ac:dyDescent="0.35">
      <c r="A2" s="76" t="s">
        <v>38</v>
      </c>
      <c r="B2" s="77" t="s">
        <v>39</v>
      </c>
      <c r="C2" s="76" t="s">
        <v>40</v>
      </c>
      <c r="D2" s="152" t="s">
        <v>41</v>
      </c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9"/>
      <c r="T2" s="79"/>
    </row>
    <row r="3" spans="1:20" ht="14.1" customHeight="1" x14ac:dyDescent="0.25">
      <c r="A3" s="81">
        <v>0</v>
      </c>
      <c r="B3" s="82">
        <v>158</v>
      </c>
      <c r="C3" s="83" t="s">
        <v>66</v>
      </c>
      <c r="D3" s="152"/>
      <c r="S3" s="84"/>
      <c r="T3" s="84"/>
    </row>
    <row r="4" spans="1:20" ht="14.1" customHeight="1" x14ac:dyDescent="0.25">
      <c r="A4" s="88">
        <v>0</v>
      </c>
      <c r="B4" s="89">
        <v>159.14500000000001</v>
      </c>
      <c r="C4" s="90" t="s">
        <v>67</v>
      </c>
      <c r="D4" s="152"/>
      <c r="S4" s="84"/>
      <c r="T4" s="84"/>
    </row>
    <row r="5" spans="1:20" ht="14.1" customHeight="1" x14ac:dyDescent="0.25">
      <c r="A5" s="85">
        <v>25</v>
      </c>
      <c r="B5" s="86">
        <v>150.703</v>
      </c>
      <c r="C5" s="87" t="s">
        <v>43</v>
      </c>
      <c r="D5" s="152"/>
      <c r="S5" s="84"/>
      <c r="T5" s="84"/>
    </row>
    <row r="6" spans="1:20" ht="14.1" customHeight="1" x14ac:dyDescent="0.25">
      <c r="A6" s="88">
        <v>32</v>
      </c>
      <c r="B6" s="89">
        <v>145.583</v>
      </c>
      <c r="C6" s="90"/>
      <c r="D6" s="152"/>
      <c r="S6" s="84"/>
      <c r="T6" s="84"/>
    </row>
    <row r="7" spans="1:20" ht="14.1" customHeight="1" x14ac:dyDescent="0.25">
      <c r="A7" s="91">
        <v>38</v>
      </c>
      <c r="B7" s="92">
        <v>143.453</v>
      </c>
      <c r="C7" s="90"/>
      <c r="D7" s="152"/>
      <c r="S7" s="84"/>
      <c r="T7" s="84"/>
    </row>
    <row r="8" spans="1:20" ht="14.1" customHeight="1" x14ac:dyDescent="0.25">
      <c r="A8" s="91">
        <v>44</v>
      </c>
      <c r="B8" s="92">
        <v>142.703</v>
      </c>
      <c r="C8" s="90"/>
      <c r="D8" s="152"/>
      <c r="S8" s="84"/>
      <c r="T8" s="84"/>
    </row>
    <row r="9" spans="1:20" ht="14.1" customHeight="1" x14ac:dyDescent="0.25">
      <c r="A9" s="91">
        <v>50</v>
      </c>
      <c r="B9" s="92">
        <v>141.93299999999999</v>
      </c>
      <c r="C9" s="90"/>
      <c r="D9" s="152"/>
      <c r="S9" s="84"/>
      <c r="T9" s="84"/>
    </row>
    <row r="10" spans="1:20" ht="14.1" customHeight="1" x14ac:dyDescent="0.25">
      <c r="A10" s="91">
        <v>57</v>
      </c>
      <c r="B10" s="92">
        <v>142.083</v>
      </c>
      <c r="C10" s="93"/>
      <c r="D10" s="152"/>
      <c r="S10" s="84"/>
      <c r="T10" s="84"/>
    </row>
    <row r="11" spans="1:20" ht="14.1" customHeight="1" x14ac:dyDescent="0.25">
      <c r="A11" s="91">
        <v>64</v>
      </c>
      <c r="B11" s="92">
        <v>142.173</v>
      </c>
      <c r="C11" s="90"/>
      <c r="D11" s="152"/>
      <c r="S11" s="84"/>
      <c r="T11" s="84"/>
    </row>
    <row r="12" spans="1:20" ht="14.1" customHeight="1" x14ac:dyDescent="0.25">
      <c r="A12" s="91">
        <v>72</v>
      </c>
      <c r="B12" s="92">
        <v>142.453</v>
      </c>
      <c r="C12" s="90"/>
      <c r="D12" s="152"/>
      <c r="S12" s="84"/>
      <c r="T12" s="84"/>
    </row>
    <row r="13" spans="1:20" ht="14.1" customHeight="1" x14ac:dyDescent="0.25">
      <c r="A13" s="91">
        <v>80</v>
      </c>
      <c r="B13" s="92">
        <v>142.833</v>
      </c>
      <c r="C13" s="90"/>
      <c r="D13" s="152"/>
      <c r="S13" s="84"/>
      <c r="T13" s="84"/>
    </row>
    <row r="14" spans="1:20" ht="14.1" customHeight="1" x14ac:dyDescent="0.25">
      <c r="A14" s="91">
        <v>87</v>
      </c>
      <c r="B14" s="92">
        <v>142.93299999999999</v>
      </c>
      <c r="C14" s="90"/>
      <c r="D14" s="152"/>
      <c r="S14" s="84"/>
      <c r="T14" s="84"/>
    </row>
    <row r="15" spans="1:20" ht="14.1" customHeight="1" x14ac:dyDescent="0.25">
      <c r="A15" s="91">
        <v>94</v>
      </c>
      <c r="B15" s="92">
        <v>143.06299999999999</v>
      </c>
      <c r="C15" s="90"/>
      <c r="D15" s="152"/>
      <c r="S15" s="84"/>
      <c r="T15" s="84"/>
    </row>
    <row r="16" spans="1:20" ht="14.1" customHeight="1" x14ac:dyDescent="0.25">
      <c r="A16" s="91">
        <v>102</v>
      </c>
      <c r="B16" s="92">
        <v>143.29300000000001</v>
      </c>
      <c r="C16" s="90"/>
      <c r="D16" s="152"/>
      <c r="S16" s="84"/>
      <c r="T16" s="84"/>
    </row>
    <row r="17" spans="1:20" ht="14.1" customHeight="1" x14ac:dyDescent="0.25">
      <c r="A17" s="91">
        <v>110</v>
      </c>
      <c r="B17" s="92">
        <v>143.75299999999999</v>
      </c>
      <c r="C17" s="90"/>
      <c r="D17" s="152"/>
      <c r="S17" s="84"/>
      <c r="T17" s="84"/>
    </row>
    <row r="18" spans="1:20" ht="14.1" customHeight="1" x14ac:dyDescent="0.25">
      <c r="A18" s="91">
        <v>117</v>
      </c>
      <c r="B18" s="92">
        <v>143.69300000000001</v>
      </c>
      <c r="C18" s="90"/>
      <c r="D18" s="152"/>
      <c r="S18" s="84"/>
      <c r="T18" s="84"/>
    </row>
    <row r="19" spans="1:20" ht="14.1" customHeight="1" x14ac:dyDescent="0.25">
      <c r="A19" s="91">
        <v>124</v>
      </c>
      <c r="B19" s="92">
        <v>143.673</v>
      </c>
      <c r="C19" s="90"/>
      <c r="D19" s="152"/>
      <c r="S19" s="84"/>
      <c r="T19" s="84"/>
    </row>
    <row r="20" spans="1:20" ht="14.1" customHeight="1" x14ac:dyDescent="0.25">
      <c r="A20" s="91">
        <v>132</v>
      </c>
      <c r="B20" s="92">
        <v>143.703</v>
      </c>
      <c r="C20" s="93"/>
      <c r="D20" s="152"/>
      <c r="S20" s="84"/>
      <c r="T20" s="84"/>
    </row>
    <row r="21" spans="1:20" ht="14.1" customHeight="1" x14ac:dyDescent="0.25">
      <c r="A21" s="91">
        <v>140</v>
      </c>
      <c r="B21" s="92">
        <v>144.273</v>
      </c>
      <c r="C21" s="90"/>
      <c r="D21" s="152"/>
      <c r="S21" s="84"/>
      <c r="T21" s="84"/>
    </row>
    <row r="22" spans="1:20" ht="14.1" customHeight="1" x14ac:dyDescent="0.25">
      <c r="A22" s="91">
        <v>148</v>
      </c>
      <c r="B22" s="92">
        <v>144.85300000000001</v>
      </c>
      <c r="C22" s="90"/>
      <c r="D22" s="152"/>
      <c r="S22" s="84"/>
      <c r="T22" s="84"/>
    </row>
    <row r="23" spans="1:20" ht="14.1" customHeight="1" x14ac:dyDescent="0.25">
      <c r="A23" s="91">
        <v>157</v>
      </c>
      <c r="B23" s="92">
        <v>146.26300000000001</v>
      </c>
      <c r="C23" s="90"/>
      <c r="D23" s="152"/>
      <c r="S23" s="84"/>
      <c r="T23" s="84"/>
    </row>
    <row r="24" spans="1:20" ht="14.1" customHeight="1" x14ac:dyDescent="0.25">
      <c r="A24" s="91">
        <v>167</v>
      </c>
      <c r="B24" s="92">
        <v>146.49299999999999</v>
      </c>
      <c r="C24" s="90"/>
      <c r="D24" s="152"/>
      <c r="S24" s="84"/>
      <c r="T24" s="84"/>
    </row>
    <row r="25" spans="1:20" ht="14.1" customHeight="1" x14ac:dyDescent="0.25">
      <c r="A25" s="91">
        <v>180</v>
      </c>
      <c r="B25" s="92">
        <v>146.97300000000001</v>
      </c>
      <c r="C25" s="90"/>
      <c r="D25" s="152"/>
      <c r="S25" s="84"/>
      <c r="T25" s="84"/>
    </row>
    <row r="26" spans="1:20" ht="14.1" customHeight="1" x14ac:dyDescent="0.25">
      <c r="A26" s="91">
        <v>193</v>
      </c>
      <c r="B26" s="92">
        <v>147.85300000000001</v>
      </c>
      <c r="C26" s="90"/>
      <c r="D26" s="152"/>
      <c r="S26" s="84"/>
      <c r="T26" s="84"/>
    </row>
    <row r="27" spans="1:20" ht="14.1" customHeight="1" x14ac:dyDescent="0.25">
      <c r="A27" s="91">
        <v>206</v>
      </c>
      <c r="B27" s="92">
        <v>148.28299999999999</v>
      </c>
      <c r="C27" s="90"/>
      <c r="D27" s="152"/>
      <c r="S27" s="84"/>
      <c r="T27" s="84"/>
    </row>
    <row r="28" spans="1:20" ht="14.1" customHeight="1" x14ac:dyDescent="0.25">
      <c r="A28" s="91">
        <v>217</v>
      </c>
      <c r="B28" s="92">
        <v>148.76300000000001</v>
      </c>
      <c r="C28" s="90"/>
      <c r="D28" s="152"/>
      <c r="S28" s="84"/>
      <c r="T28" s="84"/>
    </row>
    <row r="29" spans="1:20" ht="14.1" customHeight="1" x14ac:dyDescent="0.25">
      <c r="A29" s="94">
        <v>224</v>
      </c>
      <c r="B29" s="95">
        <v>150.703</v>
      </c>
      <c r="C29" s="87" t="s">
        <v>44</v>
      </c>
      <c r="D29" s="152"/>
      <c r="S29" s="84"/>
      <c r="T29" s="84"/>
    </row>
    <row r="30" spans="1:20" ht="14.1" customHeight="1" x14ac:dyDescent="0.25">
      <c r="A30" s="91">
        <v>231</v>
      </c>
      <c r="B30" s="92">
        <v>154.01400000000001</v>
      </c>
      <c r="C30" s="90"/>
      <c r="D30" s="152"/>
      <c r="S30" s="84"/>
      <c r="T30" s="84"/>
    </row>
    <row r="31" spans="1:20" ht="14.1" customHeight="1" x14ac:dyDescent="0.25">
      <c r="A31" s="99">
        <v>241</v>
      </c>
      <c r="B31" s="100">
        <v>157.15100000000001</v>
      </c>
      <c r="C31" s="93" t="s">
        <v>83</v>
      </c>
      <c r="D31" s="152"/>
      <c r="S31" s="84"/>
      <c r="T31" s="84"/>
    </row>
    <row r="32" spans="1:20" ht="14.1" customHeight="1" x14ac:dyDescent="0.25">
      <c r="A32" s="99">
        <v>280</v>
      </c>
      <c r="B32" s="100">
        <v>157.291</v>
      </c>
      <c r="C32" s="90"/>
      <c r="D32" s="152"/>
      <c r="S32" s="84"/>
      <c r="T32" s="84"/>
    </row>
    <row r="33" spans="1:20" ht="14.1" customHeight="1" x14ac:dyDescent="0.25">
      <c r="A33" s="99"/>
      <c r="B33" s="100"/>
      <c r="C33" s="90"/>
      <c r="D33" s="152"/>
      <c r="S33" s="84"/>
      <c r="T33" s="84"/>
    </row>
    <row r="34" spans="1:20" ht="14.1" customHeight="1" x14ac:dyDescent="0.25">
      <c r="A34" s="99"/>
      <c r="B34" s="100"/>
      <c r="C34" s="90"/>
      <c r="D34" s="152"/>
      <c r="S34" s="84"/>
      <c r="T34" s="84"/>
    </row>
    <row r="35" spans="1:20" ht="14.1" customHeight="1" x14ac:dyDescent="0.25">
      <c r="A35" s="99"/>
      <c r="B35" s="100"/>
      <c r="C35" s="90"/>
      <c r="D35" s="152"/>
      <c r="S35" s="84"/>
      <c r="T35" s="84"/>
    </row>
    <row r="36" spans="1:20" ht="14.1" customHeight="1" x14ac:dyDescent="0.25">
      <c r="A36" s="99"/>
      <c r="B36" s="100"/>
      <c r="C36" s="90"/>
      <c r="D36" s="152"/>
      <c r="S36" s="84"/>
      <c r="T36" s="84"/>
    </row>
    <row r="37" spans="1:20" ht="14.1" customHeight="1" x14ac:dyDescent="0.25">
      <c r="A37" s="99"/>
      <c r="B37" s="100"/>
      <c r="C37" s="101"/>
      <c r="D37" s="152"/>
      <c r="S37" s="84"/>
      <c r="T37" s="84"/>
    </row>
    <row r="38" spans="1:20" ht="14.1" customHeight="1" x14ac:dyDescent="0.25">
      <c r="A38" s="99"/>
      <c r="B38" s="100"/>
      <c r="C38" s="101"/>
      <c r="D38" s="152"/>
      <c r="S38" s="84"/>
      <c r="T38" s="84"/>
    </row>
    <row r="39" spans="1:20" ht="14.1" customHeight="1" x14ac:dyDescent="0.25">
      <c r="A39" s="99"/>
      <c r="B39" s="100"/>
      <c r="C39" s="101"/>
      <c r="D39" s="152"/>
      <c r="S39" s="84"/>
      <c r="T39" s="84"/>
    </row>
    <row r="40" spans="1:20" ht="14.1" customHeight="1" x14ac:dyDescent="0.25">
      <c r="A40" s="99"/>
      <c r="B40" s="100"/>
      <c r="C40" s="101"/>
      <c r="D40" s="152"/>
      <c r="S40" s="84"/>
      <c r="T40" s="84"/>
    </row>
    <row r="41" spans="1:20" ht="14.1" customHeight="1" x14ac:dyDescent="0.25">
      <c r="A41" s="99"/>
      <c r="B41" s="100"/>
      <c r="C41" s="101"/>
      <c r="D41" s="152"/>
      <c r="S41" s="84"/>
      <c r="T41" s="84"/>
    </row>
    <row r="42" spans="1:20" ht="14.1" customHeight="1" x14ac:dyDescent="0.25">
      <c r="A42" s="99"/>
      <c r="B42" s="100"/>
      <c r="C42" s="101"/>
      <c r="D42" s="152"/>
      <c r="S42" s="84"/>
      <c r="T42" s="84"/>
    </row>
    <row r="43" spans="1:20" ht="14.1" customHeight="1" x14ac:dyDescent="0.25">
      <c r="A43" s="99"/>
      <c r="B43" s="100"/>
      <c r="C43" s="101"/>
      <c r="D43" s="152"/>
      <c r="S43" s="84"/>
      <c r="T43" s="84"/>
    </row>
    <row r="44" spans="1:20" ht="14.1" customHeight="1" x14ac:dyDescent="0.25">
      <c r="A44" s="99"/>
      <c r="B44" s="100"/>
      <c r="C44" s="101"/>
      <c r="D44" s="152"/>
      <c r="S44" s="84"/>
      <c r="T44" s="84"/>
    </row>
    <row r="45" spans="1:20" ht="14.1" customHeight="1" x14ac:dyDescent="0.25">
      <c r="A45" s="99"/>
      <c r="B45" s="100"/>
      <c r="C45" s="101"/>
      <c r="D45" s="152"/>
      <c r="S45" s="84"/>
      <c r="T45" s="84"/>
    </row>
    <row r="46" spans="1:20" ht="14.1" customHeight="1" x14ac:dyDescent="0.25">
      <c r="A46" s="99"/>
      <c r="B46" s="100"/>
      <c r="C46" s="101"/>
      <c r="D46" s="152"/>
      <c r="S46" s="84"/>
      <c r="T46" s="84"/>
    </row>
    <row r="47" spans="1:20" ht="14.1" customHeight="1" x14ac:dyDescent="0.25">
      <c r="A47" s="99"/>
      <c r="B47" s="100"/>
      <c r="C47" s="101"/>
      <c r="D47" s="152"/>
      <c r="S47" s="84"/>
      <c r="T47" s="84"/>
    </row>
    <row r="48" spans="1:20" ht="14.1" customHeight="1" x14ac:dyDescent="0.25">
      <c r="A48" s="99"/>
      <c r="B48" s="100"/>
      <c r="C48" s="101"/>
      <c r="D48" s="152"/>
      <c r="S48" s="84"/>
      <c r="T48" s="84"/>
    </row>
    <row r="49" spans="1:20" ht="14.1" customHeight="1" x14ac:dyDescent="0.25">
      <c r="A49" s="99"/>
      <c r="B49" s="100"/>
      <c r="C49" s="93"/>
      <c r="D49" s="152"/>
      <c r="S49" s="84"/>
      <c r="T49" s="84"/>
    </row>
    <row r="50" spans="1:20" ht="14.1" customHeight="1" x14ac:dyDescent="0.25">
      <c r="A50" s="99"/>
      <c r="B50" s="100"/>
      <c r="C50" s="101"/>
      <c r="D50" s="152"/>
      <c r="S50" s="84"/>
      <c r="T50" s="84"/>
    </row>
    <row r="51" spans="1:20" ht="14.1" customHeight="1" x14ac:dyDescent="0.25">
      <c r="A51" s="99"/>
      <c r="B51" s="100"/>
      <c r="C51" s="101"/>
      <c r="D51" s="152"/>
      <c r="S51" s="84"/>
      <c r="T51" s="84"/>
    </row>
    <row r="52" spans="1:20" ht="14.1" customHeight="1" x14ac:dyDescent="0.25">
      <c r="A52" s="99"/>
      <c r="B52" s="100"/>
      <c r="C52" s="101"/>
      <c r="D52" s="152"/>
      <c r="S52" s="84"/>
      <c r="T52" s="84"/>
    </row>
    <row r="53" spans="1:20" ht="14.1" customHeight="1" x14ac:dyDescent="0.25">
      <c r="A53" s="99"/>
      <c r="B53" s="100"/>
      <c r="C53" s="101"/>
      <c r="D53" s="152"/>
      <c r="S53" s="84"/>
      <c r="T53" s="84"/>
    </row>
    <row r="54" spans="1:20" ht="14.1" customHeight="1" x14ac:dyDescent="0.25">
      <c r="A54" s="99"/>
      <c r="B54" s="100"/>
      <c r="C54" s="101"/>
      <c r="D54" s="152"/>
      <c r="S54" s="84"/>
      <c r="T54" s="84"/>
    </row>
    <row r="55" spans="1:20" ht="14.1" customHeight="1" x14ac:dyDescent="0.25">
      <c r="A55" s="99"/>
      <c r="B55" s="100"/>
      <c r="C55" s="101"/>
      <c r="D55" s="152"/>
      <c r="S55" s="84"/>
      <c r="T55" s="84"/>
    </row>
    <row r="56" spans="1:20" ht="14.1" customHeight="1" x14ac:dyDescent="0.25">
      <c r="A56" s="99"/>
      <c r="B56" s="100"/>
      <c r="C56" s="101"/>
      <c r="D56" s="152"/>
      <c r="S56" s="84"/>
      <c r="T56" s="84"/>
    </row>
    <row r="57" spans="1:20" ht="14.1" customHeight="1" x14ac:dyDescent="0.25">
      <c r="A57" s="99"/>
      <c r="B57" s="100"/>
      <c r="C57" s="101"/>
      <c r="D57" s="152"/>
      <c r="S57" s="84"/>
      <c r="T57" s="84"/>
    </row>
    <row r="58" spans="1:20" ht="14.1" customHeight="1" x14ac:dyDescent="0.25">
      <c r="A58" s="99"/>
      <c r="B58" s="100"/>
      <c r="C58" s="101"/>
      <c r="D58" s="152"/>
      <c r="S58" s="84"/>
      <c r="T58" s="84"/>
    </row>
    <row r="59" spans="1:20" ht="14.1" customHeight="1" thickBot="1" x14ac:dyDescent="0.3">
      <c r="A59" s="102"/>
      <c r="B59" s="103"/>
      <c r="C59" s="104"/>
      <c r="D59" s="153"/>
      <c r="S59" s="84"/>
      <c r="T59" s="84"/>
    </row>
    <row r="60" spans="1:20" ht="14.1" customHeight="1" x14ac:dyDescent="0.25">
      <c r="A60" s="105">
        <v>25</v>
      </c>
      <c r="B60" s="106">
        <v>150.703</v>
      </c>
      <c r="C60" s="107" t="s">
        <v>45</v>
      </c>
      <c r="D60" s="154" t="s">
        <v>46</v>
      </c>
      <c r="S60" s="84"/>
      <c r="T60" s="84"/>
    </row>
    <row r="61" spans="1:20" ht="14.1" customHeight="1" thickBot="1" x14ac:dyDescent="0.3">
      <c r="A61" s="108">
        <v>224</v>
      </c>
      <c r="B61" s="109">
        <v>150.703</v>
      </c>
      <c r="C61" s="110" t="s">
        <v>47</v>
      </c>
      <c r="D61" s="155"/>
      <c r="S61" s="84"/>
      <c r="T61" s="84"/>
    </row>
    <row r="62" spans="1:20" ht="14.1" customHeight="1" x14ac:dyDescent="0.25">
      <c r="A62" s="105">
        <v>28</v>
      </c>
      <c r="B62" s="111">
        <v>157.76499999999999</v>
      </c>
      <c r="C62" s="107" t="s">
        <v>48</v>
      </c>
      <c r="D62" s="155"/>
      <c r="S62" s="84"/>
      <c r="T62" s="84"/>
    </row>
    <row r="63" spans="1:20" ht="14.1" customHeight="1" thickBot="1" x14ac:dyDescent="0.3">
      <c r="A63" s="112">
        <v>28</v>
      </c>
      <c r="B63" s="113">
        <v>146.76499999999999</v>
      </c>
      <c r="C63" s="110" t="s">
        <v>48</v>
      </c>
      <c r="D63" s="155"/>
      <c r="S63" s="84"/>
      <c r="T63" s="84"/>
    </row>
    <row r="64" spans="1:20" ht="14.1" customHeight="1" x14ac:dyDescent="0.25">
      <c r="A64" s="114">
        <v>1</v>
      </c>
      <c r="B64" s="115">
        <v>0</v>
      </c>
      <c r="C64" s="107" t="s">
        <v>62</v>
      </c>
      <c r="D64" s="155"/>
      <c r="S64" s="84"/>
      <c r="T64" s="84"/>
    </row>
    <row r="65" spans="1:20" ht="14.1" customHeight="1" thickBot="1" x14ac:dyDescent="0.3">
      <c r="A65" s="116">
        <v>1</v>
      </c>
      <c r="B65" s="117">
        <v>0</v>
      </c>
      <c r="C65" s="110" t="s">
        <v>62</v>
      </c>
      <c r="D65" s="155"/>
      <c r="S65" s="84"/>
      <c r="T65" s="84"/>
    </row>
    <row r="66" spans="1:20" ht="14.1" customHeight="1" x14ac:dyDescent="0.25">
      <c r="A66" s="114">
        <v>0</v>
      </c>
      <c r="B66" s="131">
        <v>0</v>
      </c>
      <c r="C66" s="119" t="s">
        <v>51</v>
      </c>
      <c r="D66" s="155"/>
      <c r="S66" s="84"/>
      <c r="T66" s="84"/>
    </row>
    <row r="67" spans="1:20" ht="14.1" customHeight="1" thickBot="1" x14ac:dyDescent="0.3">
      <c r="A67" s="116">
        <v>241</v>
      </c>
      <c r="B67" s="120">
        <v>157.15100000000001</v>
      </c>
      <c r="C67" s="121" t="s">
        <v>52</v>
      </c>
      <c r="D67" s="155"/>
      <c r="S67" s="84"/>
      <c r="T67" s="84"/>
    </row>
    <row r="68" spans="1:20" ht="14.1" customHeight="1" x14ac:dyDescent="0.25">
      <c r="A68" s="122" t="s">
        <v>53</v>
      </c>
      <c r="B68" s="123" t="s">
        <v>84</v>
      </c>
      <c r="C68" s="124"/>
      <c r="D68" s="155"/>
      <c r="S68" s="84"/>
      <c r="T68" s="84"/>
    </row>
    <row r="69" spans="1:20" ht="14.1" customHeight="1" x14ac:dyDescent="0.25">
      <c r="A69" s="125" t="s">
        <v>55</v>
      </c>
      <c r="B69" s="126" t="s">
        <v>85</v>
      </c>
      <c r="C69" s="127"/>
      <c r="D69" s="155"/>
      <c r="S69" s="84"/>
      <c r="T69" s="84"/>
    </row>
    <row r="70" spans="1:20" ht="14.1" customHeight="1" x14ac:dyDescent="0.25">
      <c r="A70" s="125" t="s">
        <v>57</v>
      </c>
      <c r="B70" s="126"/>
      <c r="C70" s="127"/>
      <c r="D70" s="155"/>
      <c r="S70" s="84"/>
      <c r="T70" s="84"/>
    </row>
    <row r="71" spans="1:20" ht="14.1" customHeight="1" thickBot="1" x14ac:dyDescent="0.3">
      <c r="A71" s="157" t="s">
        <v>86</v>
      </c>
      <c r="B71" s="158"/>
      <c r="C71" s="159"/>
      <c r="D71" s="156"/>
      <c r="S71" s="84"/>
      <c r="T71" s="84"/>
    </row>
    <row r="72" spans="1:20" x14ac:dyDescent="0.25">
      <c r="A72" s="128" t="s">
        <v>59</v>
      </c>
      <c r="B72" s="84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</row>
    <row r="74" spans="1:20" x14ac:dyDescent="0.25">
      <c r="B74" s="129"/>
    </row>
    <row r="75" spans="1:20" x14ac:dyDescent="0.25">
      <c r="B75" s="130"/>
    </row>
    <row r="76" spans="1:20" x14ac:dyDescent="0.25">
      <c r="B76" s="130"/>
    </row>
    <row r="77" spans="1:20" x14ac:dyDescent="0.25">
      <c r="A77" s="129">
        <v>152.77199999999999</v>
      </c>
    </row>
    <row r="78" spans="1:20" x14ac:dyDescent="0.25">
      <c r="A78" s="129">
        <v>146.77000000000001</v>
      </c>
    </row>
    <row r="79" spans="1:20" x14ac:dyDescent="0.25">
      <c r="A79" s="129">
        <f>(A77-A78)</f>
        <v>6.0019999999999811</v>
      </c>
    </row>
  </sheetData>
  <mergeCells count="4">
    <mergeCell ref="A1:S1"/>
    <mergeCell ref="D2:D59"/>
    <mergeCell ref="D60:D71"/>
    <mergeCell ref="A71:C71"/>
  </mergeCells>
  <printOptions horizontalCentered="1" verticalCentered="1"/>
  <pageMargins left="0.19685039370078741" right="0.19685039370078741" top="0.51181102362204722" bottom="0.74803149606299213" header="0" footer="0"/>
  <pageSetup scale="50" orientation="landscape" blackAndWhite="1" horizontalDpi="1200" verticalDpi="1200" r:id="rId1"/>
  <headerFooter alignWithMargins="0">
    <oddFooter>&amp;L&amp;A&amp;CInformacion confidencial de hidrologia - IDEAM - &amp;D&amp;R1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79"/>
  <sheetViews>
    <sheetView showGridLines="0" zoomScale="85" zoomScaleNormal="85" workbookViewId="0">
      <pane ySplit="1" topLeftCell="A40" activePane="bottomLeft" state="frozen"/>
      <selection activeCell="X54" activeCellId="1" sqref="A1:S1 X54"/>
      <selection pane="bottomLeft" activeCell="C60" sqref="C60"/>
    </sheetView>
  </sheetViews>
  <sheetFormatPr baseColWidth="10" defaultRowHeight="13.2" x14ac:dyDescent="0.25"/>
  <cols>
    <col min="1" max="1" width="12.109375" style="75" customWidth="1"/>
    <col min="2" max="2" width="10.88671875" style="75" customWidth="1"/>
    <col min="3" max="3" width="18.5546875" style="75" customWidth="1"/>
    <col min="4" max="4" width="5.6640625" style="75" customWidth="1"/>
    <col min="5" max="5" width="14.6640625" style="75" customWidth="1"/>
    <col min="6" max="6" width="14.44140625" style="75" customWidth="1"/>
    <col min="7" max="7" width="15.33203125" style="75" customWidth="1"/>
    <col min="8" max="8" width="14.88671875" style="75" customWidth="1"/>
    <col min="9" max="9" width="12.6640625" style="75" customWidth="1"/>
    <col min="10" max="10" width="13.5546875" style="75" customWidth="1"/>
    <col min="11" max="11" width="19" style="75" customWidth="1"/>
    <col min="12" max="12" width="11.44140625" style="75"/>
    <col min="13" max="13" width="15" style="75" customWidth="1"/>
    <col min="14" max="14" width="13.6640625" style="75" customWidth="1"/>
    <col min="15" max="15" width="14.109375" style="75" customWidth="1"/>
    <col min="16" max="18" width="11.44140625" style="75"/>
    <col min="19" max="19" width="13.6640625" style="75" customWidth="1"/>
    <col min="20" max="20" width="2.6640625" style="75" customWidth="1"/>
    <col min="21" max="256" width="11.44140625" style="75"/>
    <col min="257" max="257" width="12.109375" style="75" customWidth="1"/>
    <col min="258" max="258" width="10.88671875" style="75" customWidth="1"/>
    <col min="259" max="259" width="18.5546875" style="75" customWidth="1"/>
    <col min="260" max="260" width="5.6640625" style="75" customWidth="1"/>
    <col min="261" max="261" width="14.6640625" style="75" customWidth="1"/>
    <col min="262" max="262" width="14.44140625" style="75" customWidth="1"/>
    <col min="263" max="263" width="15.33203125" style="75" customWidth="1"/>
    <col min="264" max="264" width="14.88671875" style="75" customWidth="1"/>
    <col min="265" max="265" width="12.6640625" style="75" customWidth="1"/>
    <col min="266" max="266" width="13.5546875" style="75" customWidth="1"/>
    <col min="267" max="267" width="19" style="75" customWidth="1"/>
    <col min="268" max="268" width="11.44140625" style="75"/>
    <col min="269" max="269" width="15" style="75" customWidth="1"/>
    <col min="270" max="270" width="13.6640625" style="75" customWidth="1"/>
    <col min="271" max="271" width="14.109375" style="75" customWidth="1"/>
    <col min="272" max="274" width="11.44140625" style="75"/>
    <col min="275" max="275" width="13.6640625" style="75" customWidth="1"/>
    <col min="276" max="276" width="2.6640625" style="75" customWidth="1"/>
    <col min="277" max="512" width="11.44140625" style="75"/>
    <col min="513" max="513" width="12.109375" style="75" customWidth="1"/>
    <col min="514" max="514" width="10.88671875" style="75" customWidth="1"/>
    <col min="515" max="515" width="18.5546875" style="75" customWidth="1"/>
    <col min="516" max="516" width="5.6640625" style="75" customWidth="1"/>
    <col min="517" max="517" width="14.6640625" style="75" customWidth="1"/>
    <col min="518" max="518" width="14.44140625" style="75" customWidth="1"/>
    <col min="519" max="519" width="15.33203125" style="75" customWidth="1"/>
    <col min="520" max="520" width="14.88671875" style="75" customWidth="1"/>
    <col min="521" max="521" width="12.6640625" style="75" customWidth="1"/>
    <col min="522" max="522" width="13.5546875" style="75" customWidth="1"/>
    <col min="523" max="523" width="19" style="75" customWidth="1"/>
    <col min="524" max="524" width="11.44140625" style="75"/>
    <col min="525" max="525" width="15" style="75" customWidth="1"/>
    <col min="526" max="526" width="13.6640625" style="75" customWidth="1"/>
    <col min="527" max="527" width="14.109375" style="75" customWidth="1"/>
    <col min="528" max="530" width="11.44140625" style="75"/>
    <col min="531" max="531" width="13.6640625" style="75" customWidth="1"/>
    <col min="532" max="532" width="2.6640625" style="75" customWidth="1"/>
    <col min="533" max="768" width="11.44140625" style="75"/>
    <col min="769" max="769" width="12.109375" style="75" customWidth="1"/>
    <col min="770" max="770" width="10.88671875" style="75" customWidth="1"/>
    <col min="771" max="771" width="18.5546875" style="75" customWidth="1"/>
    <col min="772" max="772" width="5.6640625" style="75" customWidth="1"/>
    <col min="773" max="773" width="14.6640625" style="75" customWidth="1"/>
    <col min="774" max="774" width="14.44140625" style="75" customWidth="1"/>
    <col min="775" max="775" width="15.33203125" style="75" customWidth="1"/>
    <col min="776" max="776" width="14.88671875" style="75" customWidth="1"/>
    <col min="777" max="777" width="12.6640625" style="75" customWidth="1"/>
    <col min="778" max="778" width="13.5546875" style="75" customWidth="1"/>
    <col min="779" max="779" width="19" style="75" customWidth="1"/>
    <col min="780" max="780" width="11.44140625" style="75"/>
    <col min="781" max="781" width="15" style="75" customWidth="1"/>
    <col min="782" max="782" width="13.6640625" style="75" customWidth="1"/>
    <col min="783" max="783" width="14.109375" style="75" customWidth="1"/>
    <col min="784" max="786" width="11.44140625" style="75"/>
    <col min="787" max="787" width="13.6640625" style="75" customWidth="1"/>
    <col min="788" max="788" width="2.6640625" style="75" customWidth="1"/>
    <col min="789" max="1024" width="11.44140625" style="75"/>
    <col min="1025" max="1025" width="12.109375" style="75" customWidth="1"/>
    <col min="1026" max="1026" width="10.88671875" style="75" customWidth="1"/>
    <col min="1027" max="1027" width="18.5546875" style="75" customWidth="1"/>
    <col min="1028" max="1028" width="5.6640625" style="75" customWidth="1"/>
    <col min="1029" max="1029" width="14.6640625" style="75" customWidth="1"/>
    <col min="1030" max="1030" width="14.44140625" style="75" customWidth="1"/>
    <col min="1031" max="1031" width="15.33203125" style="75" customWidth="1"/>
    <col min="1032" max="1032" width="14.88671875" style="75" customWidth="1"/>
    <col min="1033" max="1033" width="12.6640625" style="75" customWidth="1"/>
    <col min="1034" max="1034" width="13.5546875" style="75" customWidth="1"/>
    <col min="1035" max="1035" width="19" style="75" customWidth="1"/>
    <col min="1036" max="1036" width="11.44140625" style="75"/>
    <col min="1037" max="1037" width="15" style="75" customWidth="1"/>
    <col min="1038" max="1038" width="13.6640625" style="75" customWidth="1"/>
    <col min="1039" max="1039" width="14.109375" style="75" customWidth="1"/>
    <col min="1040" max="1042" width="11.44140625" style="75"/>
    <col min="1043" max="1043" width="13.6640625" style="75" customWidth="1"/>
    <col min="1044" max="1044" width="2.6640625" style="75" customWidth="1"/>
    <col min="1045" max="1280" width="11.44140625" style="75"/>
    <col min="1281" max="1281" width="12.109375" style="75" customWidth="1"/>
    <col min="1282" max="1282" width="10.88671875" style="75" customWidth="1"/>
    <col min="1283" max="1283" width="18.5546875" style="75" customWidth="1"/>
    <col min="1284" max="1284" width="5.6640625" style="75" customWidth="1"/>
    <col min="1285" max="1285" width="14.6640625" style="75" customWidth="1"/>
    <col min="1286" max="1286" width="14.44140625" style="75" customWidth="1"/>
    <col min="1287" max="1287" width="15.33203125" style="75" customWidth="1"/>
    <col min="1288" max="1288" width="14.88671875" style="75" customWidth="1"/>
    <col min="1289" max="1289" width="12.6640625" style="75" customWidth="1"/>
    <col min="1290" max="1290" width="13.5546875" style="75" customWidth="1"/>
    <col min="1291" max="1291" width="19" style="75" customWidth="1"/>
    <col min="1292" max="1292" width="11.44140625" style="75"/>
    <col min="1293" max="1293" width="15" style="75" customWidth="1"/>
    <col min="1294" max="1294" width="13.6640625" style="75" customWidth="1"/>
    <col min="1295" max="1295" width="14.109375" style="75" customWidth="1"/>
    <col min="1296" max="1298" width="11.44140625" style="75"/>
    <col min="1299" max="1299" width="13.6640625" style="75" customWidth="1"/>
    <col min="1300" max="1300" width="2.6640625" style="75" customWidth="1"/>
    <col min="1301" max="1536" width="11.44140625" style="75"/>
    <col min="1537" max="1537" width="12.109375" style="75" customWidth="1"/>
    <col min="1538" max="1538" width="10.88671875" style="75" customWidth="1"/>
    <col min="1539" max="1539" width="18.5546875" style="75" customWidth="1"/>
    <col min="1540" max="1540" width="5.6640625" style="75" customWidth="1"/>
    <col min="1541" max="1541" width="14.6640625" style="75" customWidth="1"/>
    <col min="1542" max="1542" width="14.44140625" style="75" customWidth="1"/>
    <col min="1543" max="1543" width="15.33203125" style="75" customWidth="1"/>
    <col min="1544" max="1544" width="14.88671875" style="75" customWidth="1"/>
    <col min="1545" max="1545" width="12.6640625" style="75" customWidth="1"/>
    <col min="1546" max="1546" width="13.5546875" style="75" customWidth="1"/>
    <col min="1547" max="1547" width="19" style="75" customWidth="1"/>
    <col min="1548" max="1548" width="11.44140625" style="75"/>
    <col min="1549" max="1549" width="15" style="75" customWidth="1"/>
    <col min="1550" max="1550" width="13.6640625" style="75" customWidth="1"/>
    <col min="1551" max="1551" width="14.109375" style="75" customWidth="1"/>
    <col min="1552" max="1554" width="11.44140625" style="75"/>
    <col min="1555" max="1555" width="13.6640625" style="75" customWidth="1"/>
    <col min="1556" max="1556" width="2.6640625" style="75" customWidth="1"/>
    <col min="1557" max="1792" width="11.44140625" style="75"/>
    <col min="1793" max="1793" width="12.109375" style="75" customWidth="1"/>
    <col min="1794" max="1794" width="10.88671875" style="75" customWidth="1"/>
    <col min="1795" max="1795" width="18.5546875" style="75" customWidth="1"/>
    <col min="1796" max="1796" width="5.6640625" style="75" customWidth="1"/>
    <col min="1797" max="1797" width="14.6640625" style="75" customWidth="1"/>
    <col min="1798" max="1798" width="14.44140625" style="75" customWidth="1"/>
    <col min="1799" max="1799" width="15.33203125" style="75" customWidth="1"/>
    <col min="1800" max="1800" width="14.88671875" style="75" customWidth="1"/>
    <col min="1801" max="1801" width="12.6640625" style="75" customWidth="1"/>
    <col min="1802" max="1802" width="13.5546875" style="75" customWidth="1"/>
    <col min="1803" max="1803" width="19" style="75" customWidth="1"/>
    <col min="1804" max="1804" width="11.44140625" style="75"/>
    <col min="1805" max="1805" width="15" style="75" customWidth="1"/>
    <col min="1806" max="1806" width="13.6640625" style="75" customWidth="1"/>
    <col min="1807" max="1807" width="14.109375" style="75" customWidth="1"/>
    <col min="1808" max="1810" width="11.44140625" style="75"/>
    <col min="1811" max="1811" width="13.6640625" style="75" customWidth="1"/>
    <col min="1812" max="1812" width="2.6640625" style="75" customWidth="1"/>
    <col min="1813" max="2048" width="11.44140625" style="75"/>
    <col min="2049" max="2049" width="12.109375" style="75" customWidth="1"/>
    <col min="2050" max="2050" width="10.88671875" style="75" customWidth="1"/>
    <col min="2051" max="2051" width="18.5546875" style="75" customWidth="1"/>
    <col min="2052" max="2052" width="5.6640625" style="75" customWidth="1"/>
    <col min="2053" max="2053" width="14.6640625" style="75" customWidth="1"/>
    <col min="2054" max="2054" width="14.44140625" style="75" customWidth="1"/>
    <col min="2055" max="2055" width="15.33203125" style="75" customWidth="1"/>
    <col min="2056" max="2056" width="14.88671875" style="75" customWidth="1"/>
    <col min="2057" max="2057" width="12.6640625" style="75" customWidth="1"/>
    <col min="2058" max="2058" width="13.5546875" style="75" customWidth="1"/>
    <col min="2059" max="2059" width="19" style="75" customWidth="1"/>
    <col min="2060" max="2060" width="11.44140625" style="75"/>
    <col min="2061" max="2061" width="15" style="75" customWidth="1"/>
    <col min="2062" max="2062" width="13.6640625" style="75" customWidth="1"/>
    <col min="2063" max="2063" width="14.109375" style="75" customWidth="1"/>
    <col min="2064" max="2066" width="11.44140625" style="75"/>
    <col min="2067" max="2067" width="13.6640625" style="75" customWidth="1"/>
    <col min="2068" max="2068" width="2.6640625" style="75" customWidth="1"/>
    <col min="2069" max="2304" width="11.44140625" style="75"/>
    <col min="2305" max="2305" width="12.109375" style="75" customWidth="1"/>
    <col min="2306" max="2306" width="10.88671875" style="75" customWidth="1"/>
    <col min="2307" max="2307" width="18.5546875" style="75" customWidth="1"/>
    <col min="2308" max="2308" width="5.6640625" style="75" customWidth="1"/>
    <col min="2309" max="2309" width="14.6640625" style="75" customWidth="1"/>
    <col min="2310" max="2310" width="14.44140625" style="75" customWidth="1"/>
    <col min="2311" max="2311" width="15.33203125" style="75" customWidth="1"/>
    <col min="2312" max="2312" width="14.88671875" style="75" customWidth="1"/>
    <col min="2313" max="2313" width="12.6640625" style="75" customWidth="1"/>
    <col min="2314" max="2314" width="13.5546875" style="75" customWidth="1"/>
    <col min="2315" max="2315" width="19" style="75" customWidth="1"/>
    <col min="2316" max="2316" width="11.44140625" style="75"/>
    <col min="2317" max="2317" width="15" style="75" customWidth="1"/>
    <col min="2318" max="2318" width="13.6640625" style="75" customWidth="1"/>
    <col min="2319" max="2319" width="14.109375" style="75" customWidth="1"/>
    <col min="2320" max="2322" width="11.44140625" style="75"/>
    <col min="2323" max="2323" width="13.6640625" style="75" customWidth="1"/>
    <col min="2324" max="2324" width="2.6640625" style="75" customWidth="1"/>
    <col min="2325" max="2560" width="11.44140625" style="75"/>
    <col min="2561" max="2561" width="12.109375" style="75" customWidth="1"/>
    <col min="2562" max="2562" width="10.88671875" style="75" customWidth="1"/>
    <col min="2563" max="2563" width="18.5546875" style="75" customWidth="1"/>
    <col min="2564" max="2564" width="5.6640625" style="75" customWidth="1"/>
    <col min="2565" max="2565" width="14.6640625" style="75" customWidth="1"/>
    <col min="2566" max="2566" width="14.44140625" style="75" customWidth="1"/>
    <col min="2567" max="2567" width="15.33203125" style="75" customWidth="1"/>
    <col min="2568" max="2568" width="14.88671875" style="75" customWidth="1"/>
    <col min="2569" max="2569" width="12.6640625" style="75" customWidth="1"/>
    <col min="2570" max="2570" width="13.5546875" style="75" customWidth="1"/>
    <col min="2571" max="2571" width="19" style="75" customWidth="1"/>
    <col min="2572" max="2572" width="11.44140625" style="75"/>
    <col min="2573" max="2573" width="15" style="75" customWidth="1"/>
    <col min="2574" max="2574" width="13.6640625" style="75" customWidth="1"/>
    <col min="2575" max="2575" width="14.109375" style="75" customWidth="1"/>
    <col min="2576" max="2578" width="11.44140625" style="75"/>
    <col min="2579" max="2579" width="13.6640625" style="75" customWidth="1"/>
    <col min="2580" max="2580" width="2.6640625" style="75" customWidth="1"/>
    <col min="2581" max="2816" width="11.44140625" style="75"/>
    <col min="2817" max="2817" width="12.109375" style="75" customWidth="1"/>
    <col min="2818" max="2818" width="10.88671875" style="75" customWidth="1"/>
    <col min="2819" max="2819" width="18.5546875" style="75" customWidth="1"/>
    <col min="2820" max="2820" width="5.6640625" style="75" customWidth="1"/>
    <col min="2821" max="2821" width="14.6640625" style="75" customWidth="1"/>
    <col min="2822" max="2822" width="14.44140625" style="75" customWidth="1"/>
    <col min="2823" max="2823" width="15.33203125" style="75" customWidth="1"/>
    <col min="2824" max="2824" width="14.88671875" style="75" customWidth="1"/>
    <col min="2825" max="2825" width="12.6640625" style="75" customWidth="1"/>
    <col min="2826" max="2826" width="13.5546875" style="75" customWidth="1"/>
    <col min="2827" max="2827" width="19" style="75" customWidth="1"/>
    <col min="2828" max="2828" width="11.44140625" style="75"/>
    <col min="2829" max="2829" width="15" style="75" customWidth="1"/>
    <col min="2830" max="2830" width="13.6640625" style="75" customWidth="1"/>
    <col min="2831" max="2831" width="14.109375" style="75" customWidth="1"/>
    <col min="2832" max="2834" width="11.44140625" style="75"/>
    <col min="2835" max="2835" width="13.6640625" style="75" customWidth="1"/>
    <col min="2836" max="2836" width="2.6640625" style="75" customWidth="1"/>
    <col min="2837" max="3072" width="11.44140625" style="75"/>
    <col min="3073" max="3073" width="12.109375" style="75" customWidth="1"/>
    <col min="3074" max="3074" width="10.88671875" style="75" customWidth="1"/>
    <col min="3075" max="3075" width="18.5546875" style="75" customWidth="1"/>
    <col min="3076" max="3076" width="5.6640625" style="75" customWidth="1"/>
    <col min="3077" max="3077" width="14.6640625" style="75" customWidth="1"/>
    <col min="3078" max="3078" width="14.44140625" style="75" customWidth="1"/>
    <col min="3079" max="3079" width="15.33203125" style="75" customWidth="1"/>
    <col min="3080" max="3080" width="14.88671875" style="75" customWidth="1"/>
    <col min="3081" max="3081" width="12.6640625" style="75" customWidth="1"/>
    <col min="3082" max="3082" width="13.5546875" style="75" customWidth="1"/>
    <col min="3083" max="3083" width="19" style="75" customWidth="1"/>
    <col min="3084" max="3084" width="11.44140625" style="75"/>
    <col min="3085" max="3085" width="15" style="75" customWidth="1"/>
    <col min="3086" max="3086" width="13.6640625" style="75" customWidth="1"/>
    <col min="3087" max="3087" width="14.109375" style="75" customWidth="1"/>
    <col min="3088" max="3090" width="11.44140625" style="75"/>
    <col min="3091" max="3091" width="13.6640625" style="75" customWidth="1"/>
    <col min="3092" max="3092" width="2.6640625" style="75" customWidth="1"/>
    <col min="3093" max="3328" width="11.44140625" style="75"/>
    <col min="3329" max="3329" width="12.109375" style="75" customWidth="1"/>
    <col min="3330" max="3330" width="10.88671875" style="75" customWidth="1"/>
    <col min="3331" max="3331" width="18.5546875" style="75" customWidth="1"/>
    <col min="3332" max="3332" width="5.6640625" style="75" customWidth="1"/>
    <col min="3333" max="3333" width="14.6640625" style="75" customWidth="1"/>
    <col min="3334" max="3334" width="14.44140625" style="75" customWidth="1"/>
    <col min="3335" max="3335" width="15.33203125" style="75" customWidth="1"/>
    <col min="3336" max="3336" width="14.88671875" style="75" customWidth="1"/>
    <col min="3337" max="3337" width="12.6640625" style="75" customWidth="1"/>
    <col min="3338" max="3338" width="13.5546875" style="75" customWidth="1"/>
    <col min="3339" max="3339" width="19" style="75" customWidth="1"/>
    <col min="3340" max="3340" width="11.44140625" style="75"/>
    <col min="3341" max="3341" width="15" style="75" customWidth="1"/>
    <col min="3342" max="3342" width="13.6640625" style="75" customWidth="1"/>
    <col min="3343" max="3343" width="14.109375" style="75" customWidth="1"/>
    <col min="3344" max="3346" width="11.44140625" style="75"/>
    <col min="3347" max="3347" width="13.6640625" style="75" customWidth="1"/>
    <col min="3348" max="3348" width="2.6640625" style="75" customWidth="1"/>
    <col min="3349" max="3584" width="11.44140625" style="75"/>
    <col min="3585" max="3585" width="12.109375" style="75" customWidth="1"/>
    <col min="3586" max="3586" width="10.88671875" style="75" customWidth="1"/>
    <col min="3587" max="3587" width="18.5546875" style="75" customWidth="1"/>
    <col min="3588" max="3588" width="5.6640625" style="75" customWidth="1"/>
    <col min="3589" max="3589" width="14.6640625" style="75" customWidth="1"/>
    <col min="3590" max="3590" width="14.44140625" style="75" customWidth="1"/>
    <col min="3591" max="3591" width="15.33203125" style="75" customWidth="1"/>
    <col min="3592" max="3592" width="14.88671875" style="75" customWidth="1"/>
    <col min="3593" max="3593" width="12.6640625" style="75" customWidth="1"/>
    <col min="3594" max="3594" width="13.5546875" style="75" customWidth="1"/>
    <col min="3595" max="3595" width="19" style="75" customWidth="1"/>
    <col min="3596" max="3596" width="11.44140625" style="75"/>
    <col min="3597" max="3597" width="15" style="75" customWidth="1"/>
    <col min="3598" max="3598" width="13.6640625" style="75" customWidth="1"/>
    <col min="3599" max="3599" width="14.109375" style="75" customWidth="1"/>
    <col min="3600" max="3602" width="11.44140625" style="75"/>
    <col min="3603" max="3603" width="13.6640625" style="75" customWidth="1"/>
    <col min="3604" max="3604" width="2.6640625" style="75" customWidth="1"/>
    <col min="3605" max="3840" width="11.44140625" style="75"/>
    <col min="3841" max="3841" width="12.109375" style="75" customWidth="1"/>
    <col min="3842" max="3842" width="10.88671875" style="75" customWidth="1"/>
    <col min="3843" max="3843" width="18.5546875" style="75" customWidth="1"/>
    <col min="3844" max="3844" width="5.6640625" style="75" customWidth="1"/>
    <col min="3845" max="3845" width="14.6640625" style="75" customWidth="1"/>
    <col min="3846" max="3846" width="14.44140625" style="75" customWidth="1"/>
    <col min="3847" max="3847" width="15.33203125" style="75" customWidth="1"/>
    <col min="3848" max="3848" width="14.88671875" style="75" customWidth="1"/>
    <col min="3849" max="3849" width="12.6640625" style="75" customWidth="1"/>
    <col min="3850" max="3850" width="13.5546875" style="75" customWidth="1"/>
    <col min="3851" max="3851" width="19" style="75" customWidth="1"/>
    <col min="3852" max="3852" width="11.44140625" style="75"/>
    <col min="3853" max="3853" width="15" style="75" customWidth="1"/>
    <col min="3854" max="3854" width="13.6640625" style="75" customWidth="1"/>
    <col min="3855" max="3855" width="14.109375" style="75" customWidth="1"/>
    <col min="3856" max="3858" width="11.44140625" style="75"/>
    <col min="3859" max="3859" width="13.6640625" style="75" customWidth="1"/>
    <col min="3860" max="3860" width="2.6640625" style="75" customWidth="1"/>
    <col min="3861" max="4096" width="11.44140625" style="75"/>
    <col min="4097" max="4097" width="12.109375" style="75" customWidth="1"/>
    <col min="4098" max="4098" width="10.88671875" style="75" customWidth="1"/>
    <col min="4099" max="4099" width="18.5546875" style="75" customWidth="1"/>
    <col min="4100" max="4100" width="5.6640625" style="75" customWidth="1"/>
    <col min="4101" max="4101" width="14.6640625" style="75" customWidth="1"/>
    <col min="4102" max="4102" width="14.44140625" style="75" customWidth="1"/>
    <col min="4103" max="4103" width="15.33203125" style="75" customWidth="1"/>
    <col min="4104" max="4104" width="14.88671875" style="75" customWidth="1"/>
    <col min="4105" max="4105" width="12.6640625" style="75" customWidth="1"/>
    <col min="4106" max="4106" width="13.5546875" style="75" customWidth="1"/>
    <col min="4107" max="4107" width="19" style="75" customWidth="1"/>
    <col min="4108" max="4108" width="11.44140625" style="75"/>
    <col min="4109" max="4109" width="15" style="75" customWidth="1"/>
    <col min="4110" max="4110" width="13.6640625" style="75" customWidth="1"/>
    <col min="4111" max="4111" width="14.109375" style="75" customWidth="1"/>
    <col min="4112" max="4114" width="11.44140625" style="75"/>
    <col min="4115" max="4115" width="13.6640625" style="75" customWidth="1"/>
    <col min="4116" max="4116" width="2.6640625" style="75" customWidth="1"/>
    <col min="4117" max="4352" width="11.44140625" style="75"/>
    <col min="4353" max="4353" width="12.109375" style="75" customWidth="1"/>
    <col min="4354" max="4354" width="10.88671875" style="75" customWidth="1"/>
    <col min="4355" max="4355" width="18.5546875" style="75" customWidth="1"/>
    <col min="4356" max="4356" width="5.6640625" style="75" customWidth="1"/>
    <col min="4357" max="4357" width="14.6640625" style="75" customWidth="1"/>
    <col min="4358" max="4358" width="14.44140625" style="75" customWidth="1"/>
    <col min="4359" max="4359" width="15.33203125" style="75" customWidth="1"/>
    <col min="4360" max="4360" width="14.88671875" style="75" customWidth="1"/>
    <col min="4361" max="4361" width="12.6640625" style="75" customWidth="1"/>
    <col min="4362" max="4362" width="13.5546875" style="75" customWidth="1"/>
    <col min="4363" max="4363" width="19" style="75" customWidth="1"/>
    <col min="4364" max="4364" width="11.44140625" style="75"/>
    <col min="4365" max="4365" width="15" style="75" customWidth="1"/>
    <col min="4366" max="4366" width="13.6640625" style="75" customWidth="1"/>
    <col min="4367" max="4367" width="14.109375" style="75" customWidth="1"/>
    <col min="4368" max="4370" width="11.44140625" style="75"/>
    <col min="4371" max="4371" width="13.6640625" style="75" customWidth="1"/>
    <col min="4372" max="4372" width="2.6640625" style="75" customWidth="1"/>
    <col min="4373" max="4608" width="11.44140625" style="75"/>
    <col min="4609" max="4609" width="12.109375" style="75" customWidth="1"/>
    <col min="4610" max="4610" width="10.88671875" style="75" customWidth="1"/>
    <col min="4611" max="4611" width="18.5546875" style="75" customWidth="1"/>
    <col min="4612" max="4612" width="5.6640625" style="75" customWidth="1"/>
    <col min="4613" max="4613" width="14.6640625" style="75" customWidth="1"/>
    <col min="4614" max="4614" width="14.44140625" style="75" customWidth="1"/>
    <col min="4615" max="4615" width="15.33203125" style="75" customWidth="1"/>
    <col min="4616" max="4616" width="14.88671875" style="75" customWidth="1"/>
    <col min="4617" max="4617" width="12.6640625" style="75" customWidth="1"/>
    <col min="4618" max="4618" width="13.5546875" style="75" customWidth="1"/>
    <col min="4619" max="4619" width="19" style="75" customWidth="1"/>
    <col min="4620" max="4620" width="11.44140625" style="75"/>
    <col min="4621" max="4621" width="15" style="75" customWidth="1"/>
    <col min="4622" max="4622" width="13.6640625" style="75" customWidth="1"/>
    <col min="4623" max="4623" width="14.109375" style="75" customWidth="1"/>
    <col min="4624" max="4626" width="11.44140625" style="75"/>
    <col min="4627" max="4627" width="13.6640625" style="75" customWidth="1"/>
    <col min="4628" max="4628" width="2.6640625" style="75" customWidth="1"/>
    <col min="4629" max="4864" width="11.44140625" style="75"/>
    <col min="4865" max="4865" width="12.109375" style="75" customWidth="1"/>
    <col min="4866" max="4866" width="10.88671875" style="75" customWidth="1"/>
    <col min="4867" max="4867" width="18.5546875" style="75" customWidth="1"/>
    <col min="4868" max="4868" width="5.6640625" style="75" customWidth="1"/>
    <col min="4869" max="4869" width="14.6640625" style="75" customWidth="1"/>
    <col min="4870" max="4870" width="14.44140625" style="75" customWidth="1"/>
    <col min="4871" max="4871" width="15.33203125" style="75" customWidth="1"/>
    <col min="4872" max="4872" width="14.88671875" style="75" customWidth="1"/>
    <col min="4873" max="4873" width="12.6640625" style="75" customWidth="1"/>
    <col min="4874" max="4874" width="13.5546875" style="75" customWidth="1"/>
    <col min="4875" max="4875" width="19" style="75" customWidth="1"/>
    <col min="4876" max="4876" width="11.44140625" style="75"/>
    <col min="4877" max="4877" width="15" style="75" customWidth="1"/>
    <col min="4878" max="4878" width="13.6640625" style="75" customWidth="1"/>
    <col min="4879" max="4879" width="14.109375" style="75" customWidth="1"/>
    <col min="4880" max="4882" width="11.44140625" style="75"/>
    <col min="4883" max="4883" width="13.6640625" style="75" customWidth="1"/>
    <col min="4884" max="4884" width="2.6640625" style="75" customWidth="1"/>
    <col min="4885" max="5120" width="11.44140625" style="75"/>
    <col min="5121" max="5121" width="12.109375" style="75" customWidth="1"/>
    <col min="5122" max="5122" width="10.88671875" style="75" customWidth="1"/>
    <col min="5123" max="5123" width="18.5546875" style="75" customWidth="1"/>
    <col min="5124" max="5124" width="5.6640625" style="75" customWidth="1"/>
    <col min="5125" max="5125" width="14.6640625" style="75" customWidth="1"/>
    <col min="5126" max="5126" width="14.44140625" style="75" customWidth="1"/>
    <col min="5127" max="5127" width="15.33203125" style="75" customWidth="1"/>
    <col min="5128" max="5128" width="14.88671875" style="75" customWidth="1"/>
    <col min="5129" max="5129" width="12.6640625" style="75" customWidth="1"/>
    <col min="5130" max="5130" width="13.5546875" style="75" customWidth="1"/>
    <col min="5131" max="5131" width="19" style="75" customWidth="1"/>
    <col min="5132" max="5132" width="11.44140625" style="75"/>
    <col min="5133" max="5133" width="15" style="75" customWidth="1"/>
    <col min="5134" max="5134" width="13.6640625" style="75" customWidth="1"/>
    <col min="5135" max="5135" width="14.109375" style="75" customWidth="1"/>
    <col min="5136" max="5138" width="11.44140625" style="75"/>
    <col min="5139" max="5139" width="13.6640625" style="75" customWidth="1"/>
    <col min="5140" max="5140" width="2.6640625" style="75" customWidth="1"/>
    <col min="5141" max="5376" width="11.44140625" style="75"/>
    <col min="5377" max="5377" width="12.109375" style="75" customWidth="1"/>
    <col min="5378" max="5378" width="10.88671875" style="75" customWidth="1"/>
    <col min="5379" max="5379" width="18.5546875" style="75" customWidth="1"/>
    <col min="5380" max="5380" width="5.6640625" style="75" customWidth="1"/>
    <col min="5381" max="5381" width="14.6640625" style="75" customWidth="1"/>
    <col min="5382" max="5382" width="14.44140625" style="75" customWidth="1"/>
    <col min="5383" max="5383" width="15.33203125" style="75" customWidth="1"/>
    <col min="5384" max="5384" width="14.88671875" style="75" customWidth="1"/>
    <col min="5385" max="5385" width="12.6640625" style="75" customWidth="1"/>
    <col min="5386" max="5386" width="13.5546875" style="75" customWidth="1"/>
    <col min="5387" max="5387" width="19" style="75" customWidth="1"/>
    <col min="5388" max="5388" width="11.44140625" style="75"/>
    <col min="5389" max="5389" width="15" style="75" customWidth="1"/>
    <col min="5390" max="5390" width="13.6640625" style="75" customWidth="1"/>
    <col min="5391" max="5391" width="14.109375" style="75" customWidth="1"/>
    <col min="5392" max="5394" width="11.44140625" style="75"/>
    <col min="5395" max="5395" width="13.6640625" style="75" customWidth="1"/>
    <col min="5396" max="5396" width="2.6640625" style="75" customWidth="1"/>
    <col min="5397" max="5632" width="11.44140625" style="75"/>
    <col min="5633" max="5633" width="12.109375" style="75" customWidth="1"/>
    <col min="5634" max="5634" width="10.88671875" style="75" customWidth="1"/>
    <col min="5635" max="5635" width="18.5546875" style="75" customWidth="1"/>
    <col min="5636" max="5636" width="5.6640625" style="75" customWidth="1"/>
    <col min="5637" max="5637" width="14.6640625" style="75" customWidth="1"/>
    <col min="5638" max="5638" width="14.44140625" style="75" customWidth="1"/>
    <col min="5639" max="5639" width="15.33203125" style="75" customWidth="1"/>
    <col min="5640" max="5640" width="14.88671875" style="75" customWidth="1"/>
    <col min="5641" max="5641" width="12.6640625" style="75" customWidth="1"/>
    <col min="5642" max="5642" width="13.5546875" style="75" customWidth="1"/>
    <col min="5643" max="5643" width="19" style="75" customWidth="1"/>
    <col min="5644" max="5644" width="11.44140625" style="75"/>
    <col min="5645" max="5645" width="15" style="75" customWidth="1"/>
    <col min="5646" max="5646" width="13.6640625" style="75" customWidth="1"/>
    <col min="5647" max="5647" width="14.109375" style="75" customWidth="1"/>
    <col min="5648" max="5650" width="11.44140625" style="75"/>
    <col min="5651" max="5651" width="13.6640625" style="75" customWidth="1"/>
    <col min="5652" max="5652" width="2.6640625" style="75" customWidth="1"/>
    <col min="5653" max="5888" width="11.44140625" style="75"/>
    <col min="5889" max="5889" width="12.109375" style="75" customWidth="1"/>
    <col min="5890" max="5890" width="10.88671875" style="75" customWidth="1"/>
    <col min="5891" max="5891" width="18.5546875" style="75" customWidth="1"/>
    <col min="5892" max="5892" width="5.6640625" style="75" customWidth="1"/>
    <col min="5893" max="5893" width="14.6640625" style="75" customWidth="1"/>
    <col min="5894" max="5894" width="14.44140625" style="75" customWidth="1"/>
    <col min="5895" max="5895" width="15.33203125" style="75" customWidth="1"/>
    <col min="5896" max="5896" width="14.88671875" style="75" customWidth="1"/>
    <col min="5897" max="5897" width="12.6640625" style="75" customWidth="1"/>
    <col min="5898" max="5898" width="13.5546875" style="75" customWidth="1"/>
    <col min="5899" max="5899" width="19" style="75" customWidth="1"/>
    <col min="5900" max="5900" width="11.44140625" style="75"/>
    <col min="5901" max="5901" width="15" style="75" customWidth="1"/>
    <col min="5902" max="5902" width="13.6640625" style="75" customWidth="1"/>
    <col min="5903" max="5903" width="14.109375" style="75" customWidth="1"/>
    <col min="5904" max="5906" width="11.44140625" style="75"/>
    <col min="5907" max="5907" width="13.6640625" style="75" customWidth="1"/>
    <col min="5908" max="5908" width="2.6640625" style="75" customWidth="1"/>
    <col min="5909" max="6144" width="11.44140625" style="75"/>
    <col min="6145" max="6145" width="12.109375" style="75" customWidth="1"/>
    <col min="6146" max="6146" width="10.88671875" style="75" customWidth="1"/>
    <col min="6147" max="6147" width="18.5546875" style="75" customWidth="1"/>
    <col min="6148" max="6148" width="5.6640625" style="75" customWidth="1"/>
    <col min="6149" max="6149" width="14.6640625" style="75" customWidth="1"/>
    <col min="6150" max="6150" width="14.44140625" style="75" customWidth="1"/>
    <col min="6151" max="6151" width="15.33203125" style="75" customWidth="1"/>
    <col min="6152" max="6152" width="14.88671875" style="75" customWidth="1"/>
    <col min="6153" max="6153" width="12.6640625" style="75" customWidth="1"/>
    <col min="6154" max="6154" width="13.5546875" style="75" customWidth="1"/>
    <col min="6155" max="6155" width="19" style="75" customWidth="1"/>
    <col min="6156" max="6156" width="11.44140625" style="75"/>
    <col min="6157" max="6157" width="15" style="75" customWidth="1"/>
    <col min="6158" max="6158" width="13.6640625" style="75" customWidth="1"/>
    <col min="6159" max="6159" width="14.109375" style="75" customWidth="1"/>
    <col min="6160" max="6162" width="11.44140625" style="75"/>
    <col min="6163" max="6163" width="13.6640625" style="75" customWidth="1"/>
    <col min="6164" max="6164" width="2.6640625" style="75" customWidth="1"/>
    <col min="6165" max="6400" width="11.44140625" style="75"/>
    <col min="6401" max="6401" width="12.109375" style="75" customWidth="1"/>
    <col min="6402" max="6402" width="10.88671875" style="75" customWidth="1"/>
    <col min="6403" max="6403" width="18.5546875" style="75" customWidth="1"/>
    <col min="6404" max="6404" width="5.6640625" style="75" customWidth="1"/>
    <col min="6405" max="6405" width="14.6640625" style="75" customWidth="1"/>
    <col min="6406" max="6406" width="14.44140625" style="75" customWidth="1"/>
    <col min="6407" max="6407" width="15.33203125" style="75" customWidth="1"/>
    <col min="6408" max="6408" width="14.88671875" style="75" customWidth="1"/>
    <col min="6409" max="6409" width="12.6640625" style="75" customWidth="1"/>
    <col min="6410" max="6410" width="13.5546875" style="75" customWidth="1"/>
    <col min="6411" max="6411" width="19" style="75" customWidth="1"/>
    <col min="6412" max="6412" width="11.44140625" style="75"/>
    <col min="6413" max="6413" width="15" style="75" customWidth="1"/>
    <col min="6414" max="6414" width="13.6640625" style="75" customWidth="1"/>
    <col min="6415" max="6415" width="14.109375" style="75" customWidth="1"/>
    <col min="6416" max="6418" width="11.44140625" style="75"/>
    <col min="6419" max="6419" width="13.6640625" style="75" customWidth="1"/>
    <col min="6420" max="6420" width="2.6640625" style="75" customWidth="1"/>
    <col min="6421" max="6656" width="11.44140625" style="75"/>
    <col min="6657" max="6657" width="12.109375" style="75" customWidth="1"/>
    <col min="6658" max="6658" width="10.88671875" style="75" customWidth="1"/>
    <col min="6659" max="6659" width="18.5546875" style="75" customWidth="1"/>
    <col min="6660" max="6660" width="5.6640625" style="75" customWidth="1"/>
    <col min="6661" max="6661" width="14.6640625" style="75" customWidth="1"/>
    <col min="6662" max="6662" width="14.44140625" style="75" customWidth="1"/>
    <col min="6663" max="6663" width="15.33203125" style="75" customWidth="1"/>
    <col min="6664" max="6664" width="14.88671875" style="75" customWidth="1"/>
    <col min="6665" max="6665" width="12.6640625" style="75" customWidth="1"/>
    <col min="6666" max="6666" width="13.5546875" style="75" customWidth="1"/>
    <col min="6667" max="6667" width="19" style="75" customWidth="1"/>
    <col min="6668" max="6668" width="11.44140625" style="75"/>
    <col min="6669" max="6669" width="15" style="75" customWidth="1"/>
    <col min="6670" max="6670" width="13.6640625" style="75" customWidth="1"/>
    <col min="6671" max="6671" width="14.109375" style="75" customWidth="1"/>
    <col min="6672" max="6674" width="11.44140625" style="75"/>
    <col min="6675" max="6675" width="13.6640625" style="75" customWidth="1"/>
    <col min="6676" max="6676" width="2.6640625" style="75" customWidth="1"/>
    <col min="6677" max="6912" width="11.44140625" style="75"/>
    <col min="6913" max="6913" width="12.109375" style="75" customWidth="1"/>
    <col min="6914" max="6914" width="10.88671875" style="75" customWidth="1"/>
    <col min="6915" max="6915" width="18.5546875" style="75" customWidth="1"/>
    <col min="6916" max="6916" width="5.6640625" style="75" customWidth="1"/>
    <col min="6917" max="6917" width="14.6640625" style="75" customWidth="1"/>
    <col min="6918" max="6918" width="14.44140625" style="75" customWidth="1"/>
    <col min="6919" max="6919" width="15.33203125" style="75" customWidth="1"/>
    <col min="6920" max="6920" width="14.88671875" style="75" customWidth="1"/>
    <col min="6921" max="6921" width="12.6640625" style="75" customWidth="1"/>
    <col min="6922" max="6922" width="13.5546875" style="75" customWidth="1"/>
    <col min="6923" max="6923" width="19" style="75" customWidth="1"/>
    <col min="6924" max="6924" width="11.44140625" style="75"/>
    <col min="6925" max="6925" width="15" style="75" customWidth="1"/>
    <col min="6926" max="6926" width="13.6640625" style="75" customWidth="1"/>
    <col min="6927" max="6927" width="14.109375" style="75" customWidth="1"/>
    <col min="6928" max="6930" width="11.44140625" style="75"/>
    <col min="6931" max="6931" width="13.6640625" style="75" customWidth="1"/>
    <col min="6932" max="6932" width="2.6640625" style="75" customWidth="1"/>
    <col min="6933" max="7168" width="11.44140625" style="75"/>
    <col min="7169" max="7169" width="12.109375" style="75" customWidth="1"/>
    <col min="7170" max="7170" width="10.88671875" style="75" customWidth="1"/>
    <col min="7171" max="7171" width="18.5546875" style="75" customWidth="1"/>
    <col min="7172" max="7172" width="5.6640625" style="75" customWidth="1"/>
    <col min="7173" max="7173" width="14.6640625" style="75" customWidth="1"/>
    <col min="7174" max="7174" width="14.44140625" style="75" customWidth="1"/>
    <col min="7175" max="7175" width="15.33203125" style="75" customWidth="1"/>
    <col min="7176" max="7176" width="14.88671875" style="75" customWidth="1"/>
    <col min="7177" max="7177" width="12.6640625" style="75" customWidth="1"/>
    <col min="7178" max="7178" width="13.5546875" style="75" customWidth="1"/>
    <col min="7179" max="7179" width="19" style="75" customWidth="1"/>
    <col min="7180" max="7180" width="11.44140625" style="75"/>
    <col min="7181" max="7181" width="15" style="75" customWidth="1"/>
    <col min="7182" max="7182" width="13.6640625" style="75" customWidth="1"/>
    <col min="7183" max="7183" width="14.109375" style="75" customWidth="1"/>
    <col min="7184" max="7186" width="11.44140625" style="75"/>
    <col min="7187" max="7187" width="13.6640625" style="75" customWidth="1"/>
    <col min="7188" max="7188" width="2.6640625" style="75" customWidth="1"/>
    <col min="7189" max="7424" width="11.44140625" style="75"/>
    <col min="7425" max="7425" width="12.109375" style="75" customWidth="1"/>
    <col min="7426" max="7426" width="10.88671875" style="75" customWidth="1"/>
    <col min="7427" max="7427" width="18.5546875" style="75" customWidth="1"/>
    <col min="7428" max="7428" width="5.6640625" style="75" customWidth="1"/>
    <col min="7429" max="7429" width="14.6640625" style="75" customWidth="1"/>
    <col min="7430" max="7430" width="14.44140625" style="75" customWidth="1"/>
    <col min="7431" max="7431" width="15.33203125" style="75" customWidth="1"/>
    <col min="7432" max="7432" width="14.88671875" style="75" customWidth="1"/>
    <col min="7433" max="7433" width="12.6640625" style="75" customWidth="1"/>
    <col min="7434" max="7434" width="13.5546875" style="75" customWidth="1"/>
    <col min="7435" max="7435" width="19" style="75" customWidth="1"/>
    <col min="7436" max="7436" width="11.44140625" style="75"/>
    <col min="7437" max="7437" width="15" style="75" customWidth="1"/>
    <col min="7438" max="7438" width="13.6640625" style="75" customWidth="1"/>
    <col min="7439" max="7439" width="14.109375" style="75" customWidth="1"/>
    <col min="7440" max="7442" width="11.44140625" style="75"/>
    <col min="7443" max="7443" width="13.6640625" style="75" customWidth="1"/>
    <col min="7444" max="7444" width="2.6640625" style="75" customWidth="1"/>
    <col min="7445" max="7680" width="11.44140625" style="75"/>
    <col min="7681" max="7681" width="12.109375" style="75" customWidth="1"/>
    <col min="7682" max="7682" width="10.88671875" style="75" customWidth="1"/>
    <col min="7683" max="7683" width="18.5546875" style="75" customWidth="1"/>
    <col min="7684" max="7684" width="5.6640625" style="75" customWidth="1"/>
    <col min="7685" max="7685" width="14.6640625" style="75" customWidth="1"/>
    <col min="7686" max="7686" width="14.44140625" style="75" customWidth="1"/>
    <col min="7687" max="7687" width="15.33203125" style="75" customWidth="1"/>
    <col min="7688" max="7688" width="14.88671875" style="75" customWidth="1"/>
    <col min="7689" max="7689" width="12.6640625" style="75" customWidth="1"/>
    <col min="7690" max="7690" width="13.5546875" style="75" customWidth="1"/>
    <col min="7691" max="7691" width="19" style="75" customWidth="1"/>
    <col min="7692" max="7692" width="11.44140625" style="75"/>
    <col min="7693" max="7693" width="15" style="75" customWidth="1"/>
    <col min="7694" max="7694" width="13.6640625" style="75" customWidth="1"/>
    <col min="7695" max="7695" width="14.109375" style="75" customWidth="1"/>
    <col min="7696" max="7698" width="11.44140625" style="75"/>
    <col min="7699" max="7699" width="13.6640625" style="75" customWidth="1"/>
    <col min="7700" max="7700" width="2.6640625" style="75" customWidth="1"/>
    <col min="7701" max="7936" width="11.44140625" style="75"/>
    <col min="7937" max="7937" width="12.109375" style="75" customWidth="1"/>
    <col min="7938" max="7938" width="10.88671875" style="75" customWidth="1"/>
    <col min="7939" max="7939" width="18.5546875" style="75" customWidth="1"/>
    <col min="7940" max="7940" width="5.6640625" style="75" customWidth="1"/>
    <col min="7941" max="7941" width="14.6640625" style="75" customWidth="1"/>
    <col min="7942" max="7942" width="14.44140625" style="75" customWidth="1"/>
    <col min="7943" max="7943" width="15.33203125" style="75" customWidth="1"/>
    <col min="7944" max="7944" width="14.88671875" style="75" customWidth="1"/>
    <col min="7945" max="7945" width="12.6640625" style="75" customWidth="1"/>
    <col min="7946" max="7946" width="13.5546875" style="75" customWidth="1"/>
    <col min="7947" max="7947" width="19" style="75" customWidth="1"/>
    <col min="7948" max="7948" width="11.44140625" style="75"/>
    <col min="7949" max="7949" width="15" style="75" customWidth="1"/>
    <col min="7950" max="7950" width="13.6640625" style="75" customWidth="1"/>
    <col min="7951" max="7951" width="14.109375" style="75" customWidth="1"/>
    <col min="7952" max="7954" width="11.44140625" style="75"/>
    <col min="7955" max="7955" width="13.6640625" style="75" customWidth="1"/>
    <col min="7956" max="7956" width="2.6640625" style="75" customWidth="1"/>
    <col min="7957" max="8192" width="11.44140625" style="75"/>
    <col min="8193" max="8193" width="12.109375" style="75" customWidth="1"/>
    <col min="8194" max="8194" width="10.88671875" style="75" customWidth="1"/>
    <col min="8195" max="8195" width="18.5546875" style="75" customWidth="1"/>
    <col min="8196" max="8196" width="5.6640625" style="75" customWidth="1"/>
    <col min="8197" max="8197" width="14.6640625" style="75" customWidth="1"/>
    <col min="8198" max="8198" width="14.44140625" style="75" customWidth="1"/>
    <col min="8199" max="8199" width="15.33203125" style="75" customWidth="1"/>
    <col min="8200" max="8200" width="14.88671875" style="75" customWidth="1"/>
    <col min="8201" max="8201" width="12.6640625" style="75" customWidth="1"/>
    <col min="8202" max="8202" width="13.5546875" style="75" customWidth="1"/>
    <col min="8203" max="8203" width="19" style="75" customWidth="1"/>
    <col min="8204" max="8204" width="11.44140625" style="75"/>
    <col min="8205" max="8205" width="15" style="75" customWidth="1"/>
    <col min="8206" max="8206" width="13.6640625" style="75" customWidth="1"/>
    <col min="8207" max="8207" width="14.109375" style="75" customWidth="1"/>
    <col min="8208" max="8210" width="11.44140625" style="75"/>
    <col min="8211" max="8211" width="13.6640625" style="75" customWidth="1"/>
    <col min="8212" max="8212" width="2.6640625" style="75" customWidth="1"/>
    <col min="8213" max="8448" width="11.44140625" style="75"/>
    <col min="8449" max="8449" width="12.109375" style="75" customWidth="1"/>
    <col min="8450" max="8450" width="10.88671875" style="75" customWidth="1"/>
    <col min="8451" max="8451" width="18.5546875" style="75" customWidth="1"/>
    <col min="8452" max="8452" width="5.6640625" style="75" customWidth="1"/>
    <col min="8453" max="8453" width="14.6640625" style="75" customWidth="1"/>
    <col min="8454" max="8454" width="14.44140625" style="75" customWidth="1"/>
    <col min="8455" max="8455" width="15.33203125" style="75" customWidth="1"/>
    <col min="8456" max="8456" width="14.88671875" style="75" customWidth="1"/>
    <col min="8457" max="8457" width="12.6640625" style="75" customWidth="1"/>
    <col min="8458" max="8458" width="13.5546875" style="75" customWidth="1"/>
    <col min="8459" max="8459" width="19" style="75" customWidth="1"/>
    <col min="8460" max="8460" width="11.44140625" style="75"/>
    <col min="8461" max="8461" width="15" style="75" customWidth="1"/>
    <col min="8462" max="8462" width="13.6640625" style="75" customWidth="1"/>
    <col min="8463" max="8463" width="14.109375" style="75" customWidth="1"/>
    <col min="8464" max="8466" width="11.44140625" style="75"/>
    <col min="8467" max="8467" width="13.6640625" style="75" customWidth="1"/>
    <col min="8468" max="8468" width="2.6640625" style="75" customWidth="1"/>
    <col min="8469" max="8704" width="11.44140625" style="75"/>
    <col min="8705" max="8705" width="12.109375" style="75" customWidth="1"/>
    <col min="8706" max="8706" width="10.88671875" style="75" customWidth="1"/>
    <col min="8707" max="8707" width="18.5546875" style="75" customWidth="1"/>
    <col min="8708" max="8708" width="5.6640625" style="75" customWidth="1"/>
    <col min="8709" max="8709" width="14.6640625" style="75" customWidth="1"/>
    <col min="8710" max="8710" width="14.44140625" style="75" customWidth="1"/>
    <col min="8711" max="8711" width="15.33203125" style="75" customWidth="1"/>
    <col min="8712" max="8712" width="14.88671875" style="75" customWidth="1"/>
    <col min="8713" max="8713" width="12.6640625" style="75" customWidth="1"/>
    <col min="8714" max="8714" width="13.5546875" style="75" customWidth="1"/>
    <col min="8715" max="8715" width="19" style="75" customWidth="1"/>
    <col min="8716" max="8716" width="11.44140625" style="75"/>
    <col min="8717" max="8717" width="15" style="75" customWidth="1"/>
    <col min="8718" max="8718" width="13.6640625" style="75" customWidth="1"/>
    <col min="8719" max="8719" width="14.109375" style="75" customWidth="1"/>
    <col min="8720" max="8722" width="11.44140625" style="75"/>
    <col min="8723" max="8723" width="13.6640625" style="75" customWidth="1"/>
    <col min="8724" max="8724" width="2.6640625" style="75" customWidth="1"/>
    <col min="8725" max="8960" width="11.44140625" style="75"/>
    <col min="8961" max="8961" width="12.109375" style="75" customWidth="1"/>
    <col min="8962" max="8962" width="10.88671875" style="75" customWidth="1"/>
    <col min="8963" max="8963" width="18.5546875" style="75" customWidth="1"/>
    <col min="8964" max="8964" width="5.6640625" style="75" customWidth="1"/>
    <col min="8965" max="8965" width="14.6640625" style="75" customWidth="1"/>
    <col min="8966" max="8966" width="14.44140625" style="75" customWidth="1"/>
    <col min="8967" max="8967" width="15.33203125" style="75" customWidth="1"/>
    <col min="8968" max="8968" width="14.88671875" style="75" customWidth="1"/>
    <col min="8969" max="8969" width="12.6640625" style="75" customWidth="1"/>
    <col min="8970" max="8970" width="13.5546875" style="75" customWidth="1"/>
    <col min="8971" max="8971" width="19" style="75" customWidth="1"/>
    <col min="8972" max="8972" width="11.44140625" style="75"/>
    <col min="8973" max="8973" width="15" style="75" customWidth="1"/>
    <col min="8974" max="8974" width="13.6640625" style="75" customWidth="1"/>
    <col min="8975" max="8975" width="14.109375" style="75" customWidth="1"/>
    <col min="8976" max="8978" width="11.44140625" style="75"/>
    <col min="8979" max="8979" width="13.6640625" style="75" customWidth="1"/>
    <col min="8980" max="8980" width="2.6640625" style="75" customWidth="1"/>
    <col min="8981" max="9216" width="11.44140625" style="75"/>
    <col min="9217" max="9217" width="12.109375" style="75" customWidth="1"/>
    <col min="9218" max="9218" width="10.88671875" style="75" customWidth="1"/>
    <col min="9219" max="9219" width="18.5546875" style="75" customWidth="1"/>
    <col min="9220" max="9220" width="5.6640625" style="75" customWidth="1"/>
    <col min="9221" max="9221" width="14.6640625" style="75" customWidth="1"/>
    <col min="9222" max="9222" width="14.44140625" style="75" customWidth="1"/>
    <col min="9223" max="9223" width="15.33203125" style="75" customWidth="1"/>
    <col min="9224" max="9224" width="14.88671875" style="75" customWidth="1"/>
    <col min="9225" max="9225" width="12.6640625" style="75" customWidth="1"/>
    <col min="9226" max="9226" width="13.5546875" style="75" customWidth="1"/>
    <col min="9227" max="9227" width="19" style="75" customWidth="1"/>
    <col min="9228" max="9228" width="11.44140625" style="75"/>
    <col min="9229" max="9229" width="15" style="75" customWidth="1"/>
    <col min="9230" max="9230" width="13.6640625" style="75" customWidth="1"/>
    <col min="9231" max="9231" width="14.109375" style="75" customWidth="1"/>
    <col min="9232" max="9234" width="11.44140625" style="75"/>
    <col min="9235" max="9235" width="13.6640625" style="75" customWidth="1"/>
    <col min="9236" max="9236" width="2.6640625" style="75" customWidth="1"/>
    <col min="9237" max="9472" width="11.44140625" style="75"/>
    <col min="9473" max="9473" width="12.109375" style="75" customWidth="1"/>
    <col min="9474" max="9474" width="10.88671875" style="75" customWidth="1"/>
    <col min="9475" max="9475" width="18.5546875" style="75" customWidth="1"/>
    <col min="9476" max="9476" width="5.6640625" style="75" customWidth="1"/>
    <col min="9477" max="9477" width="14.6640625" style="75" customWidth="1"/>
    <col min="9478" max="9478" width="14.44140625" style="75" customWidth="1"/>
    <col min="9479" max="9479" width="15.33203125" style="75" customWidth="1"/>
    <col min="9480" max="9480" width="14.88671875" style="75" customWidth="1"/>
    <col min="9481" max="9481" width="12.6640625" style="75" customWidth="1"/>
    <col min="9482" max="9482" width="13.5546875" style="75" customWidth="1"/>
    <col min="9483" max="9483" width="19" style="75" customWidth="1"/>
    <col min="9484" max="9484" width="11.44140625" style="75"/>
    <col min="9485" max="9485" width="15" style="75" customWidth="1"/>
    <col min="9486" max="9486" width="13.6640625" style="75" customWidth="1"/>
    <col min="9487" max="9487" width="14.109375" style="75" customWidth="1"/>
    <col min="9488" max="9490" width="11.44140625" style="75"/>
    <col min="9491" max="9491" width="13.6640625" style="75" customWidth="1"/>
    <col min="9492" max="9492" width="2.6640625" style="75" customWidth="1"/>
    <col min="9493" max="9728" width="11.44140625" style="75"/>
    <col min="9729" max="9729" width="12.109375" style="75" customWidth="1"/>
    <col min="9730" max="9730" width="10.88671875" style="75" customWidth="1"/>
    <col min="9731" max="9731" width="18.5546875" style="75" customWidth="1"/>
    <col min="9732" max="9732" width="5.6640625" style="75" customWidth="1"/>
    <col min="9733" max="9733" width="14.6640625" style="75" customWidth="1"/>
    <col min="9734" max="9734" width="14.44140625" style="75" customWidth="1"/>
    <col min="9735" max="9735" width="15.33203125" style="75" customWidth="1"/>
    <col min="9736" max="9736" width="14.88671875" style="75" customWidth="1"/>
    <col min="9737" max="9737" width="12.6640625" style="75" customWidth="1"/>
    <col min="9738" max="9738" width="13.5546875" style="75" customWidth="1"/>
    <col min="9739" max="9739" width="19" style="75" customWidth="1"/>
    <col min="9740" max="9740" width="11.44140625" style="75"/>
    <col min="9741" max="9741" width="15" style="75" customWidth="1"/>
    <col min="9742" max="9742" width="13.6640625" style="75" customWidth="1"/>
    <col min="9743" max="9743" width="14.109375" style="75" customWidth="1"/>
    <col min="9744" max="9746" width="11.44140625" style="75"/>
    <col min="9747" max="9747" width="13.6640625" style="75" customWidth="1"/>
    <col min="9748" max="9748" width="2.6640625" style="75" customWidth="1"/>
    <col min="9749" max="9984" width="11.44140625" style="75"/>
    <col min="9985" max="9985" width="12.109375" style="75" customWidth="1"/>
    <col min="9986" max="9986" width="10.88671875" style="75" customWidth="1"/>
    <col min="9987" max="9987" width="18.5546875" style="75" customWidth="1"/>
    <col min="9988" max="9988" width="5.6640625" style="75" customWidth="1"/>
    <col min="9989" max="9989" width="14.6640625" style="75" customWidth="1"/>
    <col min="9990" max="9990" width="14.44140625" style="75" customWidth="1"/>
    <col min="9991" max="9991" width="15.33203125" style="75" customWidth="1"/>
    <col min="9992" max="9992" width="14.88671875" style="75" customWidth="1"/>
    <col min="9993" max="9993" width="12.6640625" style="75" customWidth="1"/>
    <col min="9994" max="9994" width="13.5546875" style="75" customWidth="1"/>
    <col min="9995" max="9995" width="19" style="75" customWidth="1"/>
    <col min="9996" max="9996" width="11.44140625" style="75"/>
    <col min="9997" max="9997" width="15" style="75" customWidth="1"/>
    <col min="9998" max="9998" width="13.6640625" style="75" customWidth="1"/>
    <col min="9999" max="9999" width="14.109375" style="75" customWidth="1"/>
    <col min="10000" max="10002" width="11.44140625" style="75"/>
    <col min="10003" max="10003" width="13.6640625" style="75" customWidth="1"/>
    <col min="10004" max="10004" width="2.6640625" style="75" customWidth="1"/>
    <col min="10005" max="10240" width="11.44140625" style="75"/>
    <col min="10241" max="10241" width="12.109375" style="75" customWidth="1"/>
    <col min="10242" max="10242" width="10.88671875" style="75" customWidth="1"/>
    <col min="10243" max="10243" width="18.5546875" style="75" customWidth="1"/>
    <col min="10244" max="10244" width="5.6640625" style="75" customWidth="1"/>
    <col min="10245" max="10245" width="14.6640625" style="75" customWidth="1"/>
    <col min="10246" max="10246" width="14.44140625" style="75" customWidth="1"/>
    <col min="10247" max="10247" width="15.33203125" style="75" customWidth="1"/>
    <col min="10248" max="10248" width="14.88671875" style="75" customWidth="1"/>
    <col min="10249" max="10249" width="12.6640625" style="75" customWidth="1"/>
    <col min="10250" max="10250" width="13.5546875" style="75" customWidth="1"/>
    <col min="10251" max="10251" width="19" style="75" customWidth="1"/>
    <col min="10252" max="10252" width="11.44140625" style="75"/>
    <col min="10253" max="10253" width="15" style="75" customWidth="1"/>
    <col min="10254" max="10254" width="13.6640625" style="75" customWidth="1"/>
    <col min="10255" max="10255" width="14.109375" style="75" customWidth="1"/>
    <col min="10256" max="10258" width="11.44140625" style="75"/>
    <col min="10259" max="10259" width="13.6640625" style="75" customWidth="1"/>
    <col min="10260" max="10260" width="2.6640625" style="75" customWidth="1"/>
    <col min="10261" max="10496" width="11.44140625" style="75"/>
    <col min="10497" max="10497" width="12.109375" style="75" customWidth="1"/>
    <col min="10498" max="10498" width="10.88671875" style="75" customWidth="1"/>
    <col min="10499" max="10499" width="18.5546875" style="75" customWidth="1"/>
    <col min="10500" max="10500" width="5.6640625" style="75" customWidth="1"/>
    <col min="10501" max="10501" width="14.6640625" style="75" customWidth="1"/>
    <col min="10502" max="10502" width="14.44140625" style="75" customWidth="1"/>
    <col min="10503" max="10503" width="15.33203125" style="75" customWidth="1"/>
    <col min="10504" max="10504" width="14.88671875" style="75" customWidth="1"/>
    <col min="10505" max="10505" width="12.6640625" style="75" customWidth="1"/>
    <col min="10506" max="10506" width="13.5546875" style="75" customWidth="1"/>
    <col min="10507" max="10507" width="19" style="75" customWidth="1"/>
    <col min="10508" max="10508" width="11.44140625" style="75"/>
    <col min="10509" max="10509" width="15" style="75" customWidth="1"/>
    <col min="10510" max="10510" width="13.6640625" style="75" customWidth="1"/>
    <col min="10511" max="10511" width="14.109375" style="75" customWidth="1"/>
    <col min="10512" max="10514" width="11.44140625" style="75"/>
    <col min="10515" max="10515" width="13.6640625" style="75" customWidth="1"/>
    <col min="10516" max="10516" width="2.6640625" style="75" customWidth="1"/>
    <col min="10517" max="10752" width="11.44140625" style="75"/>
    <col min="10753" max="10753" width="12.109375" style="75" customWidth="1"/>
    <col min="10754" max="10754" width="10.88671875" style="75" customWidth="1"/>
    <col min="10755" max="10755" width="18.5546875" style="75" customWidth="1"/>
    <col min="10756" max="10756" width="5.6640625" style="75" customWidth="1"/>
    <col min="10757" max="10757" width="14.6640625" style="75" customWidth="1"/>
    <col min="10758" max="10758" width="14.44140625" style="75" customWidth="1"/>
    <col min="10759" max="10759" width="15.33203125" style="75" customWidth="1"/>
    <col min="10760" max="10760" width="14.88671875" style="75" customWidth="1"/>
    <col min="10761" max="10761" width="12.6640625" style="75" customWidth="1"/>
    <col min="10762" max="10762" width="13.5546875" style="75" customWidth="1"/>
    <col min="10763" max="10763" width="19" style="75" customWidth="1"/>
    <col min="10764" max="10764" width="11.44140625" style="75"/>
    <col min="10765" max="10765" width="15" style="75" customWidth="1"/>
    <col min="10766" max="10766" width="13.6640625" style="75" customWidth="1"/>
    <col min="10767" max="10767" width="14.109375" style="75" customWidth="1"/>
    <col min="10768" max="10770" width="11.44140625" style="75"/>
    <col min="10771" max="10771" width="13.6640625" style="75" customWidth="1"/>
    <col min="10772" max="10772" width="2.6640625" style="75" customWidth="1"/>
    <col min="10773" max="11008" width="11.44140625" style="75"/>
    <col min="11009" max="11009" width="12.109375" style="75" customWidth="1"/>
    <col min="11010" max="11010" width="10.88671875" style="75" customWidth="1"/>
    <col min="11011" max="11011" width="18.5546875" style="75" customWidth="1"/>
    <col min="11012" max="11012" width="5.6640625" style="75" customWidth="1"/>
    <col min="11013" max="11013" width="14.6640625" style="75" customWidth="1"/>
    <col min="11014" max="11014" width="14.44140625" style="75" customWidth="1"/>
    <col min="11015" max="11015" width="15.33203125" style="75" customWidth="1"/>
    <col min="11016" max="11016" width="14.88671875" style="75" customWidth="1"/>
    <col min="11017" max="11017" width="12.6640625" style="75" customWidth="1"/>
    <col min="11018" max="11018" width="13.5546875" style="75" customWidth="1"/>
    <col min="11019" max="11019" width="19" style="75" customWidth="1"/>
    <col min="11020" max="11020" width="11.44140625" style="75"/>
    <col min="11021" max="11021" width="15" style="75" customWidth="1"/>
    <col min="11022" max="11022" width="13.6640625" style="75" customWidth="1"/>
    <col min="11023" max="11023" width="14.109375" style="75" customWidth="1"/>
    <col min="11024" max="11026" width="11.44140625" style="75"/>
    <col min="11027" max="11027" width="13.6640625" style="75" customWidth="1"/>
    <col min="11028" max="11028" width="2.6640625" style="75" customWidth="1"/>
    <col min="11029" max="11264" width="11.44140625" style="75"/>
    <col min="11265" max="11265" width="12.109375" style="75" customWidth="1"/>
    <col min="11266" max="11266" width="10.88671875" style="75" customWidth="1"/>
    <col min="11267" max="11267" width="18.5546875" style="75" customWidth="1"/>
    <col min="11268" max="11268" width="5.6640625" style="75" customWidth="1"/>
    <col min="11269" max="11269" width="14.6640625" style="75" customWidth="1"/>
    <col min="11270" max="11270" width="14.44140625" style="75" customWidth="1"/>
    <col min="11271" max="11271" width="15.33203125" style="75" customWidth="1"/>
    <col min="11272" max="11272" width="14.88671875" style="75" customWidth="1"/>
    <col min="11273" max="11273" width="12.6640625" style="75" customWidth="1"/>
    <col min="11274" max="11274" width="13.5546875" style="75" customWidth="1"/>
    <col min="11275" max="11275" width="19" style="75" customWidth="1"/>
    <col min="11276" max="11276" width="11.44140625" style="75"/>
    <col min="11277" max="11277" width="15" style="75" customWidth="1"/>
    <col min="11278" max="11278" width="13.6640625" style="75" customWidth="1"/>
    <col min="11279" max="11279" width="14.109375" style="75" customWidth="1"/>
    <col min="11280" max="11282" width="11.44140625" style="75"/>
    <col min="11283" max="11283" width="13.6640625" style="75" customWidth="1"/>
    <col min="11284" max="11284" width="2.6640625" style="75" customWidth="1"/>
    <col min="11285" max="11520" width="11.44140625" style="75"/>
    <col min="11521" max="11521" width="12.109375" style="75" customWidth="1"/>
    <col min="11522" max="11522" width="10.88671875" style="75" customWidth="1"/>
    <col min="11523" max="11523" width="18.5546875" style="75" customWidth="1"/>
    <col min="11524" max="11524" width="5.6640625" style="75" customWidth="1"/>
    <col min="11525" max="11525" width="14.6640625" style="75" customWidth="1"/>
    <col min="11526" max="11526" width="14.44140625" style="75" customWidth="1"/>
    <col min="11527" max="11527" width="15.33203125" style="75" customWidth="1"/>
    <col min="11528" max="11528" width="14.88671875" style="75" customWidth="1"/>
    <col min="11529" max="11529" width="12.6640625" style="75" customWidth="1"/>
    <col min="11530" max="11530" width="13.5546875" style="75" customWidth="1"/>
    <col min="11531" max="11531" width="19" style="75" customWidth="1"/>
    <col min="11532" max="11532" width="11.44140625" style="75"/>
    <col min="11533" max="11533" width="15" style="75" customWidth="1"/>
    <col min="11534" max="11534" width="13.6640625" style="75" customWidth="1"/>
    <col min="11535" max="11535" width="14.109375" style="75" customWidth="1"/>
    <col min="11536" max="11538" width="11.44140625" style="75"/>
    <col min="11539" max="11539" width="13.6640625" style="75" customWidth="1"/>
    <col min="11540" max="11540" width="2.6640625" style="75" customWidth="1"/>
    <col min="11541" max="11776" width="11.44140625" style="75"/>
    <col min="11777" max="11777" width="12.109375" style="75" customWidth="1"/>
    <col min="11778" max="11778" width="10.88671875" style="75" customWidth="1"/>
    <col min="11779" max="11779" width="18.5546875" style="75" customWidth="1"/>
    <col min="11780" max="11780" width="5.6640625" style="75" customWidth="1"/>
    <col min="11781" max="11781" width="14.6640625" style="75" customWidth="1"/>
    <col min="11782" max="11782" width="14.44140625" style="75" customWidth="1"/>
    <col min="11783" max="11783" width="15.33203125" style="75" customWidth="1"/>
    <col min="11784" max="11784" width="14.88671875" style="75" customWidth="1"/>
    <col min="11785" max="11785" width="12.6640625" style="75" customWidth="1"/>
    <col min="11786" max="11786" width="13.5546875" style="75" customWidth="1"/>
    <col min="11787" max="11787" width="19" style="75" customWidth="1"/>
    <col min="11788" max="11788" width="11.44140625" style="75"/>
    <col min="11789" max="11789" width="15" style="75" customWidth="1"/>
    <col min="11790" max="11790" width="13.6640625" style="75" customWidth="1"/>
    <col min="11791" max="11791" width="14.109375" style="75" customWidth="1"/>
    <col min="11792" max="11794" width="11.44140625" style="75"/>
    <col min="11795" max="11795" width="13.6640625" style="75" customWidth="1"/>
    <col min="11796" max="11796" width="2.6640625" style="75" customWidth="1"/>
    <col min="11797" max="12032" width="11.44140625" style="75"/>
    <col min="12033" max="12033" width="12.109375" style="75" customWidth="1"/>
    <col min="12034" max="12034" width="10.88671875" style="75" customWidth="1"/>
    <col min="12035" max="12035" width="18.5546875" style="75" customWidth="1"/>
    <col min="12036" max="12036" width="5.6640625" style="75" customWidth="1"/>
    <col min="12037" max="12037" width="14.6640625" style="75" customWidth="1"/>
    <col min="12038" max="12038" width="14.44140625" style="75" customWidth="1"/>
    <col min="12039" max="12039" width="15.33203125" style="75" customWidth="1"/>
    <col min="12040" max="12040" width="14.88671875" style="75" customWidth="1"/>
    <col min="12041" max="12041" width="12.6640625" style="75" customWidth="1"/>
    <col min="12042" max="12042" width="13.5546875" style="75" customWidth="1"/>
    <col min="12043" max="12043" width="19" style="75" customWidth="1"/>
    <col min="12044" max="12044" width="11.44140625" style="75"/>
    <col min="12045" max="12045" width="15" style="75" customWidth="1"/>
    <col min="12046" max="12046" width="13.6640625" style="75" customWidth="1"/>
    <col min="12047" max="12047" width="14.109375" style="75" customWidth="1"/>
    <col min="12048" max="12050" width="11.44140625" style="75"/>
    <col min="12051" max="12051" width="13.6640625" style="75" customWidth="1"/>
    <col min="12052" max="12052" width="2.6640625" style="75" customWidth="1"/>
    <col min="12053" max="12288" width="11.44140625" style="75"/>
    <col min="12289" max="12289" width="12.109375" style="75" customWidth="1"/>
    <col min="12290" max="12290" width="10.88671875" style="75" customWidth="1"/>
    <col min="12291" max="12291" width="18.5546875" style="75" customWidth="1"/>
    <col min="12292" max="12292" width="5.6640625" style="75" customWidth="1"/>
    <col min="12293" max="12293" width="14.6640625" style="75" customWidth="1"/>
    <col min="12294" max="12294" width="14.44140625" style="75" customWidth="1"/>
    <col min="12295" max="12295" width="15.33203125" style="75" customWidth="1"/>
    <col min="12296" max="12296" width="14.88671875" style="75" customWidth="1"/>
    <col min="12297" max="12297" width="12.6640625" style="75" customWidth="1"/>
    <col min="12298" max="12298" width="13.5546875" style="75" customWidth="1"/>
    <col min="12299" max="12299" width="19" style="75" customWidth="1"/>
    <col min="12300" max="12300" width="11.44140625" style="75"/>
    <col min="12301" max="12301" width="15" style="75" customWidth="1"/>
    <col min="12302" max="12302" width="13.6640625" style="75" customWidth="1"/>
    <col min="12303" max="12303" width="14.109375" style="75" customWidth="1"/>
    <col min="12304" max="12306" width="11.44140625" style="75"/>
    <col min="12307" max="12307" width="13.6640625" style="75" customWidth="1"/>
    <col min="12308" max="12308" width="2.6640625" style="75" customWidth="1"/>
    <col min="12309" max="12544" width="11.44140625" style="75"/>
    <col min="12545" max="12545" width="12.109375" style="75" customWidth="1"/>
    <col min="12546" max="12546" width="10.88671875" style="75" customWidth="1"/>
    <col min="12547" max="12547" width="18.5546875" style="75" customWidth="1"/>
    <col min="12548" max="12548" width="5.6640625" style="75" customWidth="1"/>
    <col min="12549" max="12549" width="14.6640625" style="75" customWidth="1"/>
    <col min="12550" max="12550" width="14.44140625" style="75" customWidth="1"/>
    <col min="12551" max="12551" width="15.33203125" style="75" customWidth="1"/>
    <col min="12552" max="12552" width="14.88671875" style="75" customWidth="1"/>
    <col min="12553" max="12553" width="12.6640625" style="75" customWidth="1"/>
    <col min="12554" max="12554" width="13.5546875" style="75" customWidth="1"/>
    <col min="12555" max="12555" width="19" style="75" customWidth="1"/>
    <col min="12556" max="12556" width="11.44140625" style="75"/>
    <col min="12557" max="12557" width="15" style="75" customWidth="1"/>
    <col min="12558" max="12558" width="13.6640625" style="75" customWidth="1"/>
    <col min="12559" max="12559" width="14.109375" style="75" customWidth="1"/>
    <col min="12560" max="12562" width="11.44140625" style="75"/>
    <col min="12563" max="12563" width="13.6640625" style="75" customWidth="1"/>
    <col min="12564" max="12564" width="2.6640625" style="75" customWidth="1"/>
    <col min="12565" max="12800" width="11.44140625" style="75"/>
    <col min="12801" max="12801" width="12.109375" style="75" customWidth="1"/>
    <col min="12802" max="12802" width="10.88671875" style="75" customWidth="1"/>
    <col min="12803" max="12803" width="18.5546875" style="75" customWidth="1"/>
    <col min="12804" max="12804" width="5.6640625" style="75" customWidth="1"/>
    <col min="12805" max="12805" width="14.6640625" style="75" customWidth="1"/>
    <col min="12806" max="12806" width="14.44140625" style="75" customWidth="1"/>
    <col min="12807" max="12807" width="15.33203125" style="75" customWidth="1"/>
    <col min="12808" max="12808" width="14.88671875" style="75" customWidth="1"/>
    <col min="12809" max="12809" width="12.6640625" style="75" customWidth="1"/>
    <col min="12810" max="12810" width="13.5546875" style="75" customWidth="1"/>
    <col min="12811" max="12811" width="19" style="75" customWidth="1"/>
    <col min="12812" max="12812" width="11.44140625" style="75"/>
    <col min="12813" max="12813" width="15" style="75" customWidth="1"/>
    <col min="12814" max="12814" width="13.6640625" style="75" customWidth="1"/>
    <col min="12815" max="12815" width="14.109375" style="75" customWidth="1"/>
    <col min="12816" max="12818" width="11.44140625" style="75"/>
    <col min="12819" max="12819" width="13.6640625" style="75" customWidth="1"/>
    <col min="12820" max="12820" width="2.6640625" style="75" customWidth="1"/>
    <col min="12821" max="13056" width="11.44140625" style="75"/>
    <col min="13057" max="13057" width="12.109375" style="75" customWidth="1"/>
    <col min="13058" max="13058" width="10.88671875" style="75" customWidth="1"/>
    <col min="13059" max="13059" width="18.5546875" style="75" customWidth="1"/>
    <col min="13060" max="13060" width="5.6640625" style="75" customWidth="1"/>
    <col min="13061" max="13061" width="14.6640625" style="75" customWidth="1"/>
    <col min="13062" max="13062" width="14.44140625" style="75" customWidth="1"/>
    <col min="13063" max="13063" width="15.33203125" style="75" customWidth="1"/>
    <col min="13064" max="13064" width="14.88671875" style="75" customWidth="1"/>
    <col min="13065" max="13065" width="12.6640625" style="75" customWidth="1"/>
    <col min="13066" max="13066" width="13.5546875" style="75" customWidth="1"/>
    <col min="13067" max="13067" width="19" style="75" customWidth="1"/>
    <col min="13068" max="13068" width="11.44140625" style="75"/>
    <col min="13069" max="13069" width="15" style="75" customWidth="1"/>
    <col min="13070" max="13070" width="13.6640625" style="75" customWidth="1"/>
    <col min="13071" max="13071" width="14.109375" style="75" customWidth="1"/>
    <col min="13072" max="13074" width="11.44140625" style="75"/>
    <col min="13075" max="13075" width="13.6640625" style="75" customWidth="1"/>
    <col min="13076" max="13076" width="2.6640625" style="75" customWidth="1"/>
    <col min="13077" max="13312" width="11.44140625" style="75"/>
    <col min="13313" max="13313" width="12.109375" style="75" customWidth="1"/>
    <col min="13314" max="13314" width="10.88671875" style="75" customWidth="1"/>
    <col min="13315" max="13315" width="18.5546875" style="75" customWidth="1"/>
    <col min="13316" max="13316" width="5.6640625" style="75" customWidth="1"/>
    <col min="13317" max="13317" width="14.6640625" style="75" customWidth="1"/>
    <col min="13318" max="13318" width="14.44140625" style="75" customWidth="1"/>
    <col min="13319" max="13319" width="15.33203125" style="75" customWidth="1"/>
    <col min="13320" max="13320" width="14.88671875" style="75" customWidth="1"/>
    <col min="13321" max="13321" width="12.6640625" style="75" customWidth="1"/>
    <col min="13322" max="13322" width="13.5546875" style="75" customWidth="1"/>
    <col min="13323" max="13323" width="19" style="75" customWidth="1"/>
    <col min="13324" max="13324" width="11.44140625" style="75"/>
    <col min="13325" max="13325" width="15" style="75" customWidth="1"/>
    <col min="13326" max="13326" width="13.6640625" style="75" customWidth="1"/>
    <col min="13327" max="13327" width="14.109375" style="75" customWidth="1"/>
    <col min="13328" max="13330" width="11.44140625" style="75"/>
    <col min="13331" max="13331" width="13.6640625" style="75" customWidth="1"/>
    <col min="13332" max="13332" width="2.6640625" style="75" customWidth="1"/>
    <col min="13333" max="13568" width="11.44140625" style="75"/>
    <col min="13569" max="13569" width="12.109375" style="75" customWidth="1"/>
    <col min="13570" max="13570" width="10.88671875" style="75" customWidth="1"/>
    <col min="13571" max="13571" width="18.5546875" style="75" customWidth="1"/>
    <col min="13572" max="13572" width="5.6640625" style="75" customWidth="1"/>
    <col min="13573" max="13573" width="14.6640625" style="75" customWidth="1"/>
    <col min="13574" max="13574" width="14.44140625" style="75" customWidth="1"/>
    <col min="13575" max="13575" width="15.33203125" style="75" customWidth="1"/>
    <col min="13576" max="13576" width="14.88671875" style="75" customWidth="1"/>
    <col min="13577" max="13577" width="12.6640625" style="75" customWidth="1"/>
    <col min="13578" max="13578" width="13.5546875" style="75" customWidth="1"/>
    <col min="13579" max="13579" width="19" style="75" customWidth="1"/>
    <col min="13580" max="13580" width="11.44140625" style="75"/>
    <col min="13581" max="13581" width="15" style="75" customWidth="1"/>
    <col min="13582" max="13582" width="13.6640625" style="75" customWidth="1"/>
    <col min="13583" max="13583" width="14.109375" style="75" customWidth="1"/>
    <col min="13584" max="13586" width="11.44140625" style="75"/>
    <col min="13587" max="13587" width="13.6640625" style="75" customWidth="1"/>
    <col min="13588" max="13588" width="2.6640625" style="75" customWidth="1"/>
    <col min="13589" max="13824" width="11.44140625" style="75"/>
    <col min="13825" max="13825" width="12.109375" style="75" customWidth="1"/>
    <col min="13826" max="13826" width="10.88671875" style="75" customWidth="1"/>
    <col min="13827" max="13827" width="18.5546875" style="75" customWidth="1"/>
    <col min="13828" max="13828" width="5.6640625" style="75" customWidth="1"/>
    <col min="13829" max="13829" width="14.6640625" style="75" customWidth="1"/>
    <col min="13830" max="13830" width="14.44140625" style="75" customWidth="1"/>
    <col min="13831" max="13831" width="15.33203125" style="75" customWidth="1"/>
    <col min="13832" max="13832" width="14.88671875" style="75" customWidth="1"/>
    <col min="13833" max="13833" width="12.6640625" style="75" customWidth="1"/>
    <col min="13834" max="13834" width="13.5546875" style="75" customWidth="1"/>
    <col min="13835" max="13835" width="19" style="75" customWidth="1"/>
    <col min="13836" max="13836" width="11.44140625" style="75"/>
    <col min="13837" max="13837" width="15" style="75" customWidth="1"/>
    <col min="13838" max="13838" width="13.6640625" style="75" customWidth="1"/>
    <col min="13839" max="13839" width="14.109375" style="75" customWidth="1"/>
    <col min="13840" max="13842" width="11.44140625" style="75"/>
    <col min="13843" max="13843" width="13.6640625" style="75" customWidth="1"/>
    <col min="13844" max="13844" width="2.6640625" style="75" customWidth="1"/>
    <col min="13845" max="14080" width="11.44140625" style="75"/>
    <col min="14081" max="14081" width="12.109375" style="75" customWidth="1"/>
    <col min="14082" max="14082" width="10.88671875" style="75" customWidth="1"/>
    <col min="14083" max="14083" width="18.5546875" style="75" customWidth="1"/>
    <col min="14084" max="14084" width="5.6640625" style="75" customWidth="1"/>
    <col min="14085" max="14085" width="14.6640625" style="75" customWidth="1"/>
    <col min="14086" max="14086" width="14.44140625" style="75" customWidth="1"/>
    <col min="14087" max="14087" width="15.33203125" style="75" customWidth="1"/>
    <col min="14088" max="14088" width="14.88671875" style="75" customWidth="1"/>
    <col min="14089" max="14089" width="12.6640625" style="75" customWidth="1"/>
    <col min="14090" max="14090" width="13.5546875" style="75" customWidth="1"/>
    <col min="14091" max="14091" width="19" style="75" customWidth="1"/>
    <col min="14092" max="14092" width="11.44140625" style="75"/>
    <col min="14093" max="14093" width="15" style="75" customWidth="1"/>
    <col min="14094" max="14094" width="13.6640625" style="75" customWidth="1"/>
    <col min="14095" max="14095" width="14.109375" style="75" customWidth="1"/>
    <col min="14096" max="14098" width="11.44140625" style="75"/>
    <col min="14099" max="14099" width="13.6640625" style="75" customWidth="1"/>
    <col min="14100" max="14100" width="2.6640625" style="75" customWidth="1"/>
    <col min="14101" max="14336" width="11.44140625" style="75"/>
    <col min="14337" max="14337" width="12.109375" style="75" customWidth="1"/>
    <col min="14338" max="14338" width="10.88671875" style="75" customWidth="1"/>
    <col min="14339" max="14339" width="18.5546875" style="75" customWidth="1"/>
    <col min="14340" max="14340" width="5.6640625" style="75" customWidth="1"/>
    <col min="14341" max="14341" width="14.6640625" style="75" customWidth="1"/>
    <col min="14342" max="14342" width="14.44140625" style="75" customWidth="1"/>
    <col min="14343" max="14343" width="15.33203125" style="75" customWidth="1"/>
    <col min="14344" max="14344" width="14.88671875" style="75" customWidth="1"/>
    <col min="14345" max="14345" width="12.6640625" style="75" customWidth="1"/>
    <col min="14346" max="14346" width="13.5546875" style="75" customWidth="1"/>
    <col min="14347" max="14347" width="19" style="75" customWidth="1"/>
    <col min="14348" max="14348" width="11.44140625" style="75"/>
    <col min="14349" max="14349" width="15" style="75" customWidth="1"/>
    <col min="14350" max="14350" width="13.6640625" style="75" customWidth="1"/>
    <col min="14351" max="14351" width="14.109375" style="75" customWidth="1"/>
    <col min="14352" max="14354" width="11.44140625" style="75"/>
    <col min="14355" max="14355" width="13.6640625" style="75" customWidth="1"/>
    <col min="14356" max="14356" width="2.6640625" style="75" customWidth="1"/>
    <col min="14357" max="14592" width="11.44140625" style="75"/>
    <col min="14593" max="14593" width="12.109375" style="75" customWidth="1"/>
    <col min="14594" max="14594" width="10.88671875" style="75" customWidth="1"/>
    <col min="14595" max="14595" width="18.5546875" style="75" customWidth="1"/>
    <col min="14596" max="14596" width="5.6640625" style="75" customWidth="1"/>
    <col min="14597" max="14597" width="14.6640625" style="75" customWidth="1"/>
    <col min="14598" max="14598" width="14.44140625" style="75" customWidth="1"/>
    <col min="14599" max="14599" width="15.33203125" style="75" customWidth="1"/>
    <col min="14600" max="14600" width="14.88671875" style="75" customWidth="1"/>
    <col min="14601" max="14601" width="12.6640625" style="75" customWidth="1"/>
    <col min="14602" max="14602" width="13.5546875" style="75" customWidth="1"/>
    <col min="14603" max="14603" width="19" style="75" customWidth="1"/>
    <col min="14604" max="14604" width="11.44140625" style="75"/>
    <col min="14605" max="14605" width="15" style="75" customWidth="1"/>
    <col min="14606" max="14606" width="13.6640625" style="75" customWidth="1"/>
    <col min="14607" max="14607" width="14.109375" style="75" customWidth="1"/>
    <col min="14608" max="14610" width="11.44140625" style="75"/>
    <col min="14611" max="14611" width="13.6640625" style="75" customWidth="1"/>
    <col min="14612" max="14612" width="2.6640625" style="75" customWidth="1"/>
    <col min="14613" max="14848" width="11.44140625" style="75"/>
    <col min="14849" max="14849" width="12.109375" style="75" customWidth="1"/>
    <col min="14850" max="14850" width="10.88671875" style="75" customWidth="1"/>
    <col min="14851" max="14851" width="18.5546875" style="75" customWidth="1"/>
    <col min="14852" max="14852" width="5.6640625" style="75" customWidth="1"/>
    <col min="14853" max="14853" width="14.6640625" style="75" customWidth="1"/>
    <col min="14854" max="14854" width="14.44140625" style="75" customWidth="1"/>
    <col min="14855" max="14855" width="15.33203125" style="75" customWidth="1"/>
    <col min="14856" max="14856" width="14.88671875" style="75" customWidth="1"/>
    <col min="14857" max="14857" width="12.6640625" style="75" customWidth="1"/>
    <col min="14858" max="14858" width="13.5546875" style="75" customWidth="1"/>
    <col min="14859" max="14859" width="19" style="75" customWidth="1"/>
    <col min="14860" max="14860" width="11.44140625" style="75"/>
    <col min="14861" max="14861" width="15" style="75" customWidth="1"/>
    <col min="14862" max="14862" width="13.6640625" style="75" customWidth="1"/>
    <col min="14863" max="14863" width="14.109375" style="75" customWidth="1"/>
    <col min="14864" max="14866" width="11.44140625" style="75"/>
    <col min="14867" max="14867" width="13.6640625" style="75" customWidth="1"/>
    <col min="14868" max="14868" width="2.6640625" style="75" customWidth="1"/>
    <col min="14869" max="15104" width="11.44140625" style="75"/>
    <col min="15105" max="15105" width="12.109375" style="75" customWidth="1"/>
    <col min="15106" max="15106" width="10.88671875" style="75" customWidth="1"/>
    <col min="15107" max="15107" width="18.5546875" style="75" customWidth="1"/>
    <col min="15108" max="15108" width="5.6640625" style="75" customWidth="1"/>
    <col min="15109" max="15109" width="14.6640625" style="75" customWidth="1"/>
    <col min="15110" max="15110" width="14.44140625" style="75" customWidth="1"/>
    <col min="15111" max="15111" width="15.33203125" style="75" customWidth="1"/>
    <col min="15112" max="15112" width="14.88671875" style="75" customWidth="1"/>
    <col min="15113" max="15113" width="12.6640625" style="75" customWidth="1"/>
    <col min="15114" max="15114" width="13.5546875" style="75" customWidth="1"/>
    <col min="15115" max="15115" width="19" style="75" customWidth="1"/>
    <col min="15116" max="15116" width="11.44140625" style="75"/>
    <col min="15117" max="15117" width="15" style="75" customWidth="1"/>
    <col min="15118" max="15118" width="13.6640625" style="75" customWidth="1"/>
    <col min="15119" max="15119" width="14.109375" style="75" customWidth="1"/>
    <col min="15120" max="15122" width="11.44140625" style="75"/>
    <col min="15123" max="15123" width="13.6640625" style="75" customWidth="1"/>
    <col min="15124" max="15124" width="2.6640625" style="75" customWidth="1"/>
    <col min="15125" max="15360" width="11.44140625" style="75"/>
    <col min="15361" max="15361" width="12.109375" style="75" customWidth="1"/>
    <col min="15362" max="15362" width="10.88671875" style="75" customWidth="1"/>
    <col min="15363" max="15363" width="18.5546875" style="75" customWidth="1"/>
    <col min="15364" max="15364" width="5.6640625" style="75" customWidth="1"/>
    <col min="15365" max="15365" width="14.6640625" style="75" customWidth="1"/>
    <col min="15366" max="15366" width="14.44140625" style="75" customWidth="1"/>
    <col min="15367" max="15367" width="15.33203125" style="75" customWidth="1"/>
    <col min="15368" max="15368" width="14.88671875" style="75" customWidth="1"/>
    <col min="15369" max="15369" width="12.6640625" style="75" customWidth="1"/>
    <col min="15370" max="15370" width="13.5546875" style="75" customWidth="1"/>
    <col min="15371" max="15371" width="19" style="75" customWidth="1"/>
    <col min="15372" max="15372" width="11.44140625" style="75"/>
    <col min="15373" max="15373" width="15" style="75" customWidth="1"/>
    <col min="15374" max="15374" width="13.6640625" style="75" customWidth="1"/>
    <col min="15375" max="15375" width="14.109375" style="75" customWidth="1"/>
    <col min="15376" max="15378" width="11.44140625" style="75"/>
    <col min="15379" max="15379" width="13.6640625" style="75" customWidth="1"/>
    <col min="15380" max="15380" width="2.6640625" style="75" customWidth="1"/>
    <col min="15381" max="15616" width="11.44140625" style="75"/>
    <col min="15617" max="15617" width="12.109375" style="75" customWidth="1"/>
    <col min="15618" max="15618" width="10.88671875" style="75" customWidth="1"/>
    <col min="15619" max="15619" width="18.5546875" style="75" customWidth="1"/>
    <col min="15620" max="15620" width="5.6640625" style="75" customWidth="1"/>
    <col min="15621" max="15621" width="14.6640625" style="75" customWidth="1"/>
    <col min="15622" max="15622" width="14.44140625" style="75" customWidth="1"/>
    <col min="15623" max="15623" width="15.33203125" style="75" customWidth="1"/>
    <col min="15624" max="15624" width="14.88671875" style="75" customWidth="1"/>
    <col min="15625" max="15625" width="12.6640625" style="75" customWidth="1"/>
    <col min="15626" max="15626" width="13.5546875" style="75" customWidth="1"/>
    <col min="15627" max="15627" width="19" style="75" customWidth="1"/>
    <col min="15628" max="15628" width="11.44140625" style="75"/>
    <col min="15629" max="15629" width="15" style="75" customWidth="1"/>
    <col min="15630" max="15630" width="13.6640625" style="75" customWidth="1"/>
    <col min="15631" max="15631" width="14.109375" style="75" customWidth="1"/>
    <col min="15632" max="15634" width="11.44140625" style="75"/>
    <col min="15635" max="15635" width="13.6640625" style="75" customWidth="1"/>
    <col min="15636" max="15636" width="2.6640625" style="75" customWidth="1"/>
    <col min="15637" max="15872" width="11.44140625" style="75"/>
    <col min="15873" max="15873" width="12.109375" style="75" customWidth="1"/>
    <col min="15874" max="15874" width="10.88671875" style="75" customWidth="1"/>
    <col min="15875" max="15875" width="18.5546875" style="75" customWidth="1"/>
    <col min="15876" max="15876" width="5.6640625" style="75" customWidth="1"/>
    <col min="15877" max="15877" width="14.6640625" style="75" customWidth="1"/>
    <col min="15878" max="15878" width="14.44140625" style="75" customWidth="1"/>
    <col min="15879" max="15879" width="15.33203125" style="75" customWidth="1"/>
    <col min="15880" max="15880" width="14.88671875" style="75" customWidth="1"/>
    <col min="15881" max="15881" width="12.6640625" style="75" customWidth="1"/>
    <col min="15882" max="15882" width="13.5546875" style="75" customWidth="1"/>
    <col min="15883" max="15883" width="19" style="75" customWidth="1"/>
    <col min="15884" max="15884" width="11.44140625" style="75"/>
    <col min="15885" max="15885" width="15" style="75" customWidth="1"/>
    <col min="15886" max="15886" width="13.6640625" style="75" customWidth="1"/>
    <col min="15887" max="15887" width="14.109375" style="75" customWidth="1"/>
    <col min="15888" max="15890" width="11.44140625" style="75"/>
    <col min="15891" max="15891" width="13.6640625" style="75" customWidth="1"/>
    <col min="15892" max="15892" width="2.6640625" style="75" customWidth="1"/>
    <col min="15893" max="16128" width="11.44140625" style="75"/>
    <col min="16129" max="16129" width="12.109375" style="75" customWidth="1"/>
    <col min="16130" max="16130" width="10.88671875" style="75" customWidth="1"/>
    <col min="16131" max="16131" width="18.5546875" style="75" customWidth="1"/>
    <col min="16132" max="16132" width="5.6640625" style="75" customWidth="1"/>
    <col min="16133" max="16133" width="14.6640625" style="75" customWidth="1"/>
    <col min="16134" max="16134" width="14.44140625" style="75" customWidth="1"/>
    <col min="16135" max="16135" width="15.33203125" style="75" customWidth="1"/>
    <col min="16136" max="16136" width="14.88671875" style="75" customWidth="1"/>
    <col min="16137" max="16137" width="12.6640625" style="75" customWidth="1"/>
    <col min="16138" max="16138" width="13.5546875" style="75" customWidth="1"/>
    <col min="16139" max="16139" width="19" style="75" customWidth="1"/>
    <col min="16140" max="16140" width="11.44140625" style="75"/>
    <col min="16141" max="16141" width="15" style="75" customWidth="1"/>
    <col min="16142" max="16142" width="13.6640625" style="75" customWidth="1"/>
    <col min="16143" max="16143" width="14.109375" style="75" customWidth="1"/>
    <col min="16144" max="16146" width="11.44140625" style="75"/>
    <col min="16147" max="16147" width="13.6640625" style="75" customWidth="1"/>
    <col min="16148" max="16148" width="2.6640625" style="75" customWidth="1"/>
    <col min="16149" max="16384" width="11.44140625" style="75"/>
  </cols>
  <sheetData>
    <row r="1" spans="1:20" ht="27.75" customHeight="1" x14ac:dyDescent="0.25">
      <c r="A1" s="151" t="s">
        <v>37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74"/>
    </row>
    <row r="2" spans="1:20" s="80" customFormat="1" ht="20.25" customHeight="1" thickBot="1" x14ac:dyDescent="0.35">
      <c r="A2" s="76" t="s">
        <v>38</v>
      </c>
      <c r="B2" s="77" t="s">
        <v>39</v>
      </c>
      <c r="C2" s="76" t="s">
        <v>40</v>
      </c>
      <c r="D2" s="152" t="s">
        <v>41</v>
      </c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9"/>
      <c r="T2" s="79"/>
    </row>
    <row r="3" spans="1:20" ht="14.1" customHeight="1" x14ac:dyDescent="0.25">
      <c r="A3" s="81"/>
      <c r="B3" s="82"/>
      <c r="C3" s="83" t="s">
        <v>87</v>
      </c>
      <c r="D3" s="152"/>
      <c r="S3" s="84"/>
      <c r="T3" s="84"/>
    </row>
    <row r="4" spans="1:20" ht="14.1" customHeight="1" x14ac:dyDescent="0.25">
      <c r="A4" s="88"/>
      <c r="B4" s="89">
        <v>158.005</v>
      </c>
      <c r="C4" s="90" t="s">
        <v>88</v>
      </c>
      <c r="D4" s="152"/>
      <c r="S4" s="84"/>
      <c r="T4" s="84"/>
    </row>
    <row r="5" spans="1:20" ht="14.1" customHeight="1" x14ac:dyDescent="0.25">
      <c r="A5" s="88"/>
      <c r="B5" s="89">
        <v>157.77000000000001</v>
      </c>
      <c r="C5" s="90" t="s">
        <v>89</v>
      </c>
      <c r="D5" s="152"/>
      <c r="S5" s="84"/>
      <c r="T5" s="84"/>
    </row>
    <row r="6" spans="1:20" ht="14.1" customHeight="1" x14ac:dyDescent="0.25">
      <c r="A6" s="88">
        <v>0</v>
      </c>
      <c r="B6" s="89">
        <v>158.06700000000001</v>
      </c>
      <c r="C6" s="90"/>
      <c r="D6" s="152"/>
      <c r="S6" s="84"/>
      <c r="T6" s="84"/>
    </row>
    <row r="7" spans="1:20" ht="14.1" customHeight="1" x14ac:dyDescent="0.25">
      <c r="A7" s="91">
        <v>1.3</v>
      </c>
      <c r="B7" s="92">
        <v>158.053</v>
      </c>
      <c r="C7" s="90"/>
      <c r="D7" s="152"/>
      <c r="S7" s="84"/>
      <c r="T7" s="84"/>
    </row>
    <row r="8" spans="1:20" ht="14.1" customHeight="1" x14ac:dyDescent="0.25">
      <c r="A8" s="91">
        <v>6.3</v>
      </c>
      <c r="B8" s="92">
        <v>156.29</v>
      </c>
      <c r="C8" s="90"/>
      <c r="D8" s="152"/>
      <c r="S8" s="84"/>
      <c r="T8" s="84"/>
    </row>
    <row r="9" spans="1:20" ht="14.1" customHeight="1" x14ac:dyDescent="0.25">
      <c r="A9" s="91"/>
      <c r="B9" s="92">
        <v>156.76499999999999</v>
      </c>
      <c r="C9" s="90" t="s">
        <v>90</v>
      </c>
      <c r="D9" s="152"/>
      <c r="S9" s="84"/>
      <c r="T9" s="84"/>
    </row>
    <row r="10" spans="1:20" ht="14.1" customHeight="1" x14ac:dyDescent="0.25">
      <c r="A10" s="91">
        <v>11.3</v>
      </c>
      <c r="B10" s="92">
        <v>154.63900000000001</v>
      </c>
      <c r="C10" s="93"/>
      <c r="D10" s="152"/>
      <c r="S10" s="84"/>
      <c r="T10" s="84"/>
    </row>
    <row r="11" spans="1:20" ht="14.1" customHeight="1" x14ac:dyDescent="0.25">
      <c r="A11" s="91"/>
      <c r="B11" s="92">
        <v>155.762</v>
      </c>
      <c r="C11" s="90" t="s">
        <v>91</v>
      </c>
      <c r="D11" s="152"/>
      <c r="S11" s="84"/>
      <c r="T11" s="84"/>
    </row>
    <row r="12" spans="1:20" ht="14.1" customHeight="1" x14ac:dyDescent="0.25">
      <c r="A12" s="91"/>
      <c r="B12" s="92">
        <v>154.44200000000001</v>
      </c>
      <c r="C12" s="90"/>
      <c r="D12" s="152"/>
      <c r="S12" s="84"/>
      <c r="T12" s="84"/>
    </row>
    <row r="13" spans="1:20" ht="14.1" customHeight="1" x14ac:dyDescent="0.25">
      <c r="A13" s="91"/>
      <c r="B13" s="92">
        <v>153.739</v>
      </c>
      <c r="C13" s="90" t="s">
        <v>92</v>
      </c>
      <c r="D13" s="152"/>
      <c r="S13" s="84"/>
      <c r="T13" s="84"/>
    </row>
    <row r="14" spans="1:20" ht="14.1" customHeight="1" x14ac:dyDescent="0.25">
      <c r="A14" s="91">
        <v>16.3</v>
      </c>
      <c r="B14" s="92">
        <v>152.91399999999999</v>
      </c>
      <c r="C14" s="90"/>
      <c r="D14" s="152"/>
      <c r="S14" s="84"/>
      <c r="T14" s="84"/>
    </row>
    <row r="15" spans="1:20" ht="14.1" customHeight="1" x14ac:dyDescent="0.25">
      <c r="A15" s="91"/>
      <c r="B15" s="92">
        <v>153.755</v>
      </c>
      <c r="C15" s="90" t="s">
        <v>93</v>
      </c>
      <c r="D15" s="152"/>
      <c r="S15" s="84"/>
      <c r="T15" s="84"/>
    </row>
    <row r="16" spans="1:20" ht="14.1" customHeight="1" x14ac:dyDescent="0.25">
      <c r="A16" s="91"/>
      <c r="B16" s="92">
        <v>152.756</v>
      </c>
      <c r="C16" s="90" t="s">
        <v>94</v>
      </c>
      <c r="D16" s="152"/>
      <c r="S16" s="84"/>
      <c r="T16" s="84"/>
    </row>
    <row r="17" spans="1:20" ht="14.1" customHeight="1" x14ac:dyDescent="0.25">
      <c r="A17" s="91"/>
      <c r="B17" s="92">
        <v>151.756</v>
      </c>
      <c r="C17" s="90" t="s">
        <v>95</v>
      </c>
      <c r="D17" s="152"/>
      <c r="S17" s="84"/>
      <c r="T17" s="84"/>
    </row>
    <row r="18" spans="1:20" ht="14.1" customHeight="1" x14ac:dyDescent="0.25">
      <c r="A18" s="91">
        <v>21.3</v>
      </c>
      <c r="B18" s="92">
        <v>150.875</v>
      </c>
      <c r="C18" s="90"/>
      <c r="D18" s="152"/>
      <c r="S18" s="84"/>
      <c r="T18" s="84"/>
    </row>
    <row r="19" spans="1:20" ht="14.1" customHeight="1" x14ac:dyDescent="0.25">
      <c r="A19" s="91"/>
      <c r="B19" s="92">
        <v>150.755</v>
      </c>
      <c r="C19" s="90" t="s">
        <v>96</v>
      </c>
      <c r="D19" s="152"/>
      <c r="S19" s="84"/>
      <c r="T19" s="84"/>
    </row>
    <row r="20" spans="1:20" ht="14.1" customHeight="1" x14ac:dyDescent="0.25">
      <c r="A20" s="94">
        <v>23</v>
      </c>
      <c r="B20" s="95">
        <v>149.98599999999999</v>
      </c>
      <c r="C20" s="134" t="s">
        <v>43</v>
      </c>
      <c r="D20" s="152"/>
      <c r="S20" s="84"/>
      <c r="T20" s="84"/>
    </row>
    <row r="21" spans="1:20" ht="14.1" customHeight="1" x14ac:dyDescent="0.25">
      <c r="A21" s="91">
        <v>23</v>
      </c>
      <c r="B21" s="92">
        <v>149.58600000000001</v>
      </c>
      <c r="C21" s="90"/>
      <c r="D21" s="152"/>
      <c r="S21" s="84"/>
      <c r="T21" s="84"/>
    </row>
    <row r="22" spans="1:20" ht="14.1" customHeight="1" x14ac:dyDescent="0.25">
      <c r="A22" s="91">
        <v>28</v>
      </c>
      <c r="B22" s="92">
        <v>147.976</v>
      </c>
      <c r="C22" s="90"/>
      <c r="D22" s="152"/>
      <c r="S22" s="84"/>
      <c r="T22" s="84"/>
    </row>
    <row r="23" spans="1:20" ht="14.1" customHeight="1" x14ac:dyDescent="0.25">
      <c r="A23" s="91">
        <v>36</v>
      </c>
      <c r="B23" s="92">
        <v>144.946</v>
      </c>
      <c r="C23" s="90"/>
      <c r="D23" s="152"/>
      <c r="S23" s="84"/>
      <c r="T23" s="84"/>
    </row>
    <row r="24" spans="1:20" ht="14.1" customHeight="1" x14ac:dyDescent="0.25">
      <c r="A24" s="91">
        <v>43</v>
      </c>
      <c r="B24" s="92">
        <v>144.446</v>
      </c>
      <c r="C24" s="90"/>
      <c r="D24" s="152"/>
      <c r="S24" s="84"/>
      <c r="T24" s="84"/>
    </row>
    <row r="25" spans="1:20" ht="14.1" customHeight="1" x14ac:dyDescent="0.25">
      <c r="A25" s="91">
        <v>50</v>
      </c>
      <c r="B25" s="92">
        <v>143.42599999999999</v>
      </c>
      <c r="C25" s="90"/>
      <c r="D25" s="152"/>
      <c r="S25" s="84"/>
      <c r="T25" s="84"/>
    </row>
    <row r="26" spans="1:20" ht="14.1" customHeight="1" x14ac:dyDescent="0.25">
      <c r="A26" s="91">
        <v>55</v>
      </c>
      <c r="B26" s="92">
        <v>142.46600000000001</v>
      </c>
      <c r="C26" s="90"/>
      <c r="D26" s="152"/>
      <c r="S26" s="84"/>
      <c r="T26" s="84"/>
    </row>
    <row r="27" spans="1:20" ht="14.1" customHeight="1" x14ac:dyDescent="0.25">
      <c r="A27" s="91">
        <v>60</v>
      </c>
      <c r="B27" s="92">
        <v>141.946</v>
      </c>
      <c r="C27" s="90"/>
      <c r="D27" s="152"/>
      <c r="S27" s="84"/>
      <c r="T27" s="84"/>
    </row>
    <row r="28" spans="1:20" ht="14.1" customHeight="1" x14ac:dyDescent="0.25">
      <c r="A28" s="91">
        <v>65</v>
      </c>
      <c r="B28" s="92">
        <v>141.17599999999999</v>
      </c>
      <c r="C28" s="90"/>
      <c r="D28" s="152"/>
      <c r="S28" s="84"/>
      <c r="T28" s="84"/>
    </row>
    <row r="29" spans="1:20" ht="14.1" customHeight="1" x14ac:dyDescent="0.25">
      <c r="A29" s="91">
        <v>70</v>
      </c>
      <c r="B29" s="92">
        <v>140.946</v>
      </c>
      <c r="C29" s="90"/>
      <c r="D29" s="152"/>
      <c r="S29" s="84"/>
      <c r="T29" s="84"/>
    </row>
    <row r="30" spans="1:20" ht="14.1" customHeight="1" x14ac:dyDescent="0.25">
      <c r="A30" s="91">
        <v>75</v>
      </c>
      <c r="B30" s="92">
        <v>141.20599999999999</v>
      </c>
      <c r="C30" s="90"/>
      <c r="D30" s="152"/>
      <c r="S30" s="84"/>
      <c r="T30" s="84"/>
    </row>
    <row r="31" spans="1:20" ht="14.1" customHeight="1" x14ac:dyDescent="0.25">
      <c r="A31" s="99">
        <v>80</v>
      </c>
      <c r="B31" s="100">
        <v>141.26599999999999</v>
      </c>
      <c r="C31" s="93" t="s">
        <v>45</v>
      </c>
      <c r="D31" s="152"/>
      <c r="S31" s="84"/>
      <c r="T31" s="84"/>
    </row>
    <row r="32" spans="1:20" ht="14.1" customHeight="1" x14ac:dyDescent="0.25">
      <c r="A32" s="99">
        <v>85</v>
      </c>
      <c r="B32" s="100">
        <v>141.476</v>
      </c>
      <c r="C32" s="90"/>
      <c r="D32" s="152"/>
      <c r="S32" s="84"/>
      <c r="T32" s="84"/>
    </row>
    <row r="33" spans="1:20" ht="14.1" customHeight="1" x14ac:dyDescent="0.25">
      <c r="A33" s="99">
        <v>90</v>
      </c>
      <c r="B33" s="100">
        <v>141.566</v>
      </c>
      <c r="C33" s="90"/>
      <c r="D33" s="152"/>
      <c r="S33" s="84"/>
      <c r="T33" s="84"/>
    </row>
    <row r="34" spans="1:20" ht="14.1" customHeight="1" x14ac:dyDescent="0.25">
      <c r="A34" s="99">
        <v>95</v>
      </c>
      <c r="B34" s="100">
        <v>141.98599999999999</v>
      </c>
      <c r="C34" s="90"/>
      <c r="D34" s="152"/>
      <c r="S34" s="84"/>
      <c r="T34" s="84"/>
    </row>
    <row r="35" spans="1:20" ht="14.1" customHeight="1" x14ac:dyDescent="0.25">
      <c r="A35" s="99">
        <v>100</v>
      </c>
      <c r="B35" s="100">
        <v>141.93600000000001</v>
      </c>
      <c r="C35" s="90"/>
      <c r="D35" s="152"/>
      <c r="S35" s="84"/>
      <c r="T35" s="84"/>
    </row>
    <row r="36" spans="1:20" ht="14.1" customHeight="1" x14ac:dyDescent="0.25">
      <c r="A36" s="99">
        <v>105</v>
      </c>
      <c r="B36" s="100">
        <v>142.166</v>
      </c>
      <c r="C36" s="90"/>
      <c r="D36" s="152"/>
      <c r="S36" s="84"/>
      <c r="T36" s="84"/>
    </row>
    <row r="37" spans="1:20" ht="14.1" customHeight="1" x14ac:dyDescent="0.25">
      <c r="A37" s="99">
        <v>110</v>
      </c>
      <c r="B37" s="100">
        <v>142.24600000000001</v>
      </c>
      <c r="C37" s="101"/>
      <c r="D37" s="152"/>
      <c r="S37" s="84"/>
      <c r="T37" s="84"/>
    </row>
    <row r="38" spans="1:20" ht="14.1" customHeight="1" x14ac:dyDescent="0.25">
      <c r="A38" s="99">
        <v>118</v>
      </c>
      <c r="B38" s="100">
        <v>140.04599999999999</v>
      </c>
      <c r="C38" s="135"/>
      <c r="D38" s="152"/>
      <c r="S38" s="84"/>
      <c r="T38" s="84"/>
    </row>
    <row r="39" spans="1:20" ht="14.1" customHeight="1" x14ac:dyDescent="0.25">
      <c r="A39" s="99">
        <v>126</v>
      </c>
      <c r="B39" s="100">
        <v>143.67599999999999</v>
      </c>
      <c r="C39" s="101"/>
      <c r="D39" s="152"/>
      <c r="S39" s="84"/>
      <c r="T39" s="84"/>
    </row>
    <row r="40" spans="1:20" ht="14.1" customHeight="1" x14ac:dyDescent="0.25">
      <c r="A40" s="99">
        <v>134</v>
      </c>
      <c r="B40" s="100">
        <v>144.46600000000001</v>
      </c>
      <c r="C40" s="101"/>
      <c r="D40" s="152"/>
      <c r="S40" s="84"/>
      <c r="T40" s="84"/>
    </row>
    <row r="41" spans="1:20" ht="14.1" customHeight="1" x14ac:dyDescent="0.25">
      <c r="A41" s="99">
        <v>144</v>
      </c>
      <c r="B41" s="100">
        <v>145.386</v>
      </c>
      <c r="C41" s="101"/>
      <c r="D41" s="152"/>
      <c r="S41" s="84"/>
      <c r="T41" s="84"/>
    </row>
    <row r="42" spans="1:20" ht="14.1" customHeight="1" x14ac:dyDescent="0.25">
      <c r="A42" s="99">
        <v>154</v>
      </c>
      <c r="B42" s="100">
        <v>146.126</v>
      </c>
      <c r="C42" s="101"/>
      <c r="D42" s="152"/>
      <c r="S42" s="84"/>
      <c r="T42" s="84"/>
    </row>
    <row r="43" spans="1:20" ht="14.1" customHeight="1" x14ac:dyDescent="0.25">
      <c r="A43" s="99">
        <v>164</v>
      </c>
      <c r="B43" s="100">
        <v>147.17599999999999</v>
      </c>
      <c r="C43" s="101"/>
      <c r="D43" s="152"/>
      <c r="S43" s="84"/>
      <c r="T43" s="84"/>
    </row>
    <row r="44" spans="1:20" ht="14.1" customHeight="1" x14ac:dyDescent="0.25">
      <c r="A44" s="99">
        <v>174</v>
      </c>
      <c r="B44" s="100">
        <v>147.76599999999999</v>
      </c>
      <c r="C44" s="101"/>
      <c r="D44" s="152"/>
      <c r="S44" s="84"/>
      <c r="T44" s="84"/>
    </row>
    <row r="45" spans="1:20" ht="14.1" customHeight="1" x14ac:dyDescent="0.25">
      <c r="A45" s="99">
        <v>184</v>
      </c>
      <c r="B45" s="100">
        <v>148.57599999999999</v>
      </c>
      <c r="C45" s="101"/>
      <c r="D45" s="152"/>
      <c r="S45" s="84"/>
      <c r="T45" s="84"/>
    </row>
    <row r="46" spans="1:20" ht="14.1" customHeight="1" x14ac:dyDescent="0.25">
      <c r="A46" s="99">
        <v>194</v>
      </c>
      <c r="B46" s="100">
        <v>148.566</v>
      </c>
      <c r="C46" s="101"/>
      <c r="D46" s="152"/>
      <c r="S46" s="84"/>
      <c r="T46" s="84"/>
    </row>
    <row r="47" spans="1:20" ht="14.1" customHeight="1" x14ac:dyDescent="0.25">
      <c r="A47" s="99">
        <v>204</v>
      </c>
      <c r="B47" s="100">
        <v>148.596</v>
      </c>
      <c r="C47" s="101"/>
      <c r="D47" s="152"/>
      <c r="S47" s="84"/>
      <c r="T47" s="84"/>
    </row>
    <row r="48" spans="1:20" ht="14.1" customHeight="1" x14ac:dyDescent="0.25">
      <c r="A48" s="99">
        <v>214</v>
      </c>
      <c r="B48" s="100">
        <v>149.386</v>
      </c>
      <c r="C48" s="101"/>
      <c r="D48" s="152"/>
      <c r="S48" s="84"/>
      <c r="T48" s="84"/>
    </row>
    <row r="49" spans="1:20" ht="14.1" customHeight="1" x14ac:dyDescent="0.25">
      <c r="A49" s="99">
        <v>224.6</v>
      </c>
      <c r="B49" s="100">
        <v>149.98599999999999</v>
      </c>
      <c r="C49" s="93" t="s">
        <v>47</v>
      </c>
      <c r="D49" s="152"/>
      <c r="S49" s="84"/>
      <c r="T49" s="84"/>
    </row>
    <row r="50" spans="1:20" ht="14.1" customHeight="1" x14ac:dyDescent="0.25">
      <c r="A50" s="99"/>
      <c r="B50" s="100">
        <v>153.714</v>
      </c>
      <c r="C50" s="101"/>
      <c r="D50" s="152"/>
      <c r="S50" s="84"/>
      <c r="T50" s="84"/>
    </row>
    <row r="51" spans="1:20" ht="14.1" customHeight="1" x14ac:dyDescent="0.25">
      <c r="A51" s="99"/>
      <c r="B51" s="100">
        <v>158.005</v>
      </c>
      <c r="C51" s="101" t="s">
        <v>97</v>
      </c>
      <c r="D51" s="152"/>
      <c r="S51" s="84"/>
      <c r="T51" s="84"/>
    </row>
    <row r="52" spans="1:20" ht="14.1" customHeight="1" x14ac:dyDescent="0.25">
      <c r="A52" s="132"/>
      <c r="B52" s="133">
        <v>149.98599999999999</v>
      </c>
      <c r="C52" s="136" t="s">
        <v>44</v>
      </c>
      <c r="D52" s="152"/>
      <c r="S52" s="84"/>
      <c r="T52" s="84"/>
    </row>
    <row r="53" spans="1:20" ht="14.1" customHeight="1" x14ac:dyDescent="0.25">
      <c r="A53" s="99">
        <v>229.6</v>
      </c>
      <c r="B53" s="100">
        <v>151.78</v>
      </c>
      <c r="C53" s="101"/>
      <c r="D53" s="152"/>
      <c r="S53" s="84"/>
      <c r="T53" s="84"/>
    </row>
    <row r="54" spans="1:20" ht="14.1" customHeight="1" x14ac:dyDescent="0.25">
      <c r="A54" s="99">
        <v>230.8</v>
      </c>
      <c r="B54" s="100">
        <v>152.142</v>
      </c>
      <c r="C54" s="101" t="s">
        <v>98</v>
      </c>
      <c r="D54" s="152"/>
      <c r="S54" s="84"/>
      <c r="T54" s="84"/>
    </row>
    <row r="55" spans="1:20" ht="14.1" customHeight="1" x14ac:dyDescent="0.25">
      <c r="A55" s="99">
        <v>230.8</v>
      </c>
      <c r="B55" s="100">
        <v>152.446</v>
      </c>
      <c r="C55" s="101" t="s">
        <v>99</v>
      </c>
      <c r="D55" s="152"/>
      <c r="S55" s="84"/>
      <c r="T55" s="84"/>
    </row>
    <row r="56" spans="1:20" ht="14.1" customHeight="1" x14ac:dyDescent="0.25">
      <c r="A56" s="99">
        <v>235.8</v>
      </c>
      <c r="B56" s="100">
        <v>150.745</v>
      </c>
      <c r="C56" s="101" t="s">
        <v>98</v>
      </c>
      <c r="D56" s="152"/>
      <c r="S56" s="84"/>
      <c r="T56" s="84"/>
    </row>
    <row r="57" spans="1:20" ht="14.1" customHeight="1" x14ac:dyDescent="0.25">
      <c r="A57" s="99">
        <v>238.3</v>
      </c>
      <c r="B57" s="100">
        <v>152.77199999999999</v>
      </c>
      <c r="C57" s="101" t="s">
        <v>100</v>
      </c>
      <c r="D57" s="152"/>
      <c r="S57" s="84"/>
      <c r="T57" s="84"/>
    </row>
    <row r="58" spans="1:20" ht="14.1" customHeight="1" x14ac:dyDescent="0.25">
      <c r="A58" s="99"/>
      <c r="B58" s="100"/>
      <c r="C58" s="101"/>
      <c r="D58" s="152"/>
      <c r="S58" s="84"/>
      <c r="T58" s="84"/>
    </row>
    <row r="59" spans="1:20" ht="14.1" customHeight="1" thickBot="1" x14ac:dyDescent="0.3">
      <c r="A59" s="102"/>
      <c r="B59" s="103"/>
      <c r="C59" s="104"/>
      <c r="D59" s="153"/>
      <c r="S59" s="84"/>
      <c r="T59" s="84"/>
    </row>
    <row r="60" spans="1:20" ht="14.1" customHeight="1" x14ac:dyDescent="0.25">
      <c r="A60" s="105">
        <v>23</v>
      </c>
      <c r="B60" s="106">
        <v>149.98599999999999</v>
      </c>
      <c r="C60" s="107" t="s">
        <v>45</v>
      </c>
      <c r="D60" s="154" t="s">
        <v>46</v>
      </c>
      <c r="S60" s="84"/>
      <c r="T60" s="84"/>
    </row>
    <row r="61" spans="1:20" ht="14.1" customHeight="1" thickBot="1" x14ac:dyDescent="0.3">
      <c r="A61" s="108">
        <v>224.6</v>
      </c>
      <c r="B61" s="109">
        <v>149.98599999999999</v>
      </c>
      <c r="C61" s="110" t="s">
        <v>47</v>
      </c>
      <c r="D61" s="155"/>
      <c r="S61" s="84"/>
      <c r="T61" s="84"/>
    </row>
    <row r="62" spans="1:20" ht="14.1" customHeight="1" x14ac:dyDescent="0.25">
      <c r="A62" s="105">
        <v>25</v>
      </c>
      <c r="B62" s="111">
        <v>157.77000000000001</v>
      </c>
      <c r="C62" s="107" t="s">
        <v>48</v>
      </c>
      <c r="D62" s="155"/>
      <c r="S62" s="84"/>
      <c r="T62" s="84"/>
    </row>
    <row r="63" spans="1:20" ht="14.1" customHeight="1" thickBot="1" x14ac:dyDescent="0.3">
      <c r="A63" s="112">
        <v>25</v>
      </c>
      <c r="B63" s="113">
        <v>146.77000000000001</v>
      </c>
      <c r="C63" s="110" t="s">
        <v>48</v>
      </c>
      <c r="D63" s="155"/>
      <c r="S63" s="84"/>
      <c r="T63" s="84"/>
    </row>
    <row r="64" spans="1:20" ht="14.1" customHeight="1" x14ac:dyDescent="0.25">
      <c r="A64" s="114">
        <v>0</v>
      </c>
      <c r="B64" s="115">
        <v>0</v>
      </c>
      <c r="C64" s="107" t="s">
        <v>62</v>
      </c>
      <c r="D64" s="155"/>
      <c r="S64" s="84"/>
      <c r="T64" s="84"/>
    </row>
    <row r="65" spans="1:20" ht="14.1" customHeight="1" thickBot="1" x14ac:dyDescent="0.3">
      <c r="A65" s="116">
        <v>0</v>
      </c>
      <c r="B65" s="117">
        <v>0</v>
      </c>
      <c r="C65" s="110" t="s">
        <v>62</v>
      </c>
      <c r="D65" s="155"/>
      <c r="S65" s="84"/>
      <c r="T65" s="84"/>
    </row>
    <row r="66" spans="1:20" ht="14.1" customHeight="1" x14ac:dyDescent="0.25">
      <c r="A66" s="114">
        <v>0</v>
      </c>
      <c r="B66" s="131">
        <v>0</v>
      </c>
      <c r="C66" s="119" t="s">
        <v>51</v>
      </c>
      <c r="D66" s="155"/>
      <c r="S66" s="84"/>
      <c r="T66" s="84"/>
    </row>
    <row r="67" spans="1:20" ht="14.1" customHeight="1" thickBot="1" x14ac:dyDescent="0.3">
      <c r="A67" s="116">
        <v>238.3</v>
      </c>
      <c r="B67" s="120">
        <v>152.77199999999999</v>
      </c>
      <c r="C67" s="121" t="s">
        <v>52</v>
      </c>
      <c r="D67" s="155"/>
      <c r="S67" s="84"/>
      <c r="T67" s="84"/>
    </row>
    <row r="68" spans="1:20" ht="14.1" customHeight="1" x14ac:dyDescent="0.25">
      <c r="A68" s="122" t="s">
        <v>53</v>
      </c>
      <c r="B68" s="123" t="s">
        <v>101</v>
      </c>
      <c r="C68" s="124"/>
      <c r="D68" s="155"/>
      <c r="S68" s="84"/>
      <c r="T68" s="84"/>
    </row>
    <row r="69" spans="1:20" ht="14.1" customHeight="1" x14ac:dyDescent="0.25">
      <c r="A69" s="125" t="s">
        <v>55</v>
      </c>
      <c r="B69" s="126" t="s">
        <v>102</v>
      </c>
      <c r="C69" s="127"/>
      <c r="D69" s="155"/>
      <c r="S69" s="84"/>
      <c r="T69" s="84"/>
    </row>
    <row r="70" spans="1:20" ht="14.1" customHeight="1" x14ac:dyDescent="0.25">
      <c r="A70" s="125" t="s">
        <v>57</v>
      </c>
      <c r="B70" s="126"/>
      <c r="C70" s="127"/>
      <c r="D70" s="155"/>
      <c r="S70" s="84"/>
      <c r="T70" s="84"/>
    </row>
    <row r="71" spans="1:20" ht="14.1" customHeight="1" thickBot="1" x14ac:dyDescent="0.3">
      <c r="A71" s="157" t="s">
        <v>103</v>
      </c>
      <c r="B71" s="158"/>
      <c r="C71" s="159"/>
      <c r="D71" s="156"/>
      <c r="S71" s="84"/>
      <c r="T71" s="84"/>
    </row>
    <row r="72" spans="1:20" x14ac:dyDescent="0.25">
      <c r="A72" s="128" t="s">
        <v>59</v>
      </c>
      <c r="B72" s="84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</row>
    <row r="74" spans="1:20" x14ac:dyDescent="0.25">
      <c r="B74" s="129"/>
    </row>
    <row r="75" spans="1:20" x14ac:dyDescent="0.25">
      <c r="B75" s="130"/>
    </row>
    <row r="76" spans="1:20" x14ac:dyDescent="0.25">
      <c r="B76" s="130"/>
    </row>
    <row r="77" spans="1:20" x14ac:dyDescent="0.25">
      <c r="A77" s="129">
        <v>152.77199999999999</v>
      </c>
    </row>
    <row r="78" spans="1:20" x14ac:dyDescent="0.25">
      <c r="A78" s="129">
        <v>146.77000000000001</v>
      </c>
    </row>
    <row r="79" spans="1:20" x14ac:dyDescent="0.25">
      <c r="A79" s="129">
        <f>(A77-A78)</f>
        <v>6.0019999999999811</v>
      </c>
    </row>
  </sheetData>
  <mergeCells count="4">
    <mergeCell ref="A1:S1"/>
    <mergeCell ref="D2:D59"/>
    <mergeCell ref="D60:D71"/>
    <mergeCell ref="A71:C71"/>
  </mergeCells>
  <printOptions horizontalCentered="1" verticalCentered="1"/>
  <pageMargins left="0.19685039370078741" right="0.19685039370078741" top="0.51181102362204722" bottom="0.74803149606299213" header="0" footer="0"/>
  <pageSetup scale="50" orientation="landscape" blackAndWhite="1" horizontalDpi="1200" verticalDpi="1200" r:id="rId1"/>
  <headerFooter alignWithMargins="0">
    <oddFooter>&amp;L&amp;A&amp;CInformacion confidencial de hidrologia - IDEAM - &amp;D&amp;R1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79"/>
  <sheetViews>
    <sheetView showGridLines="0" zoomScale="85" zoomScaleNormal="85" workbookViewId="0">
      <pane ySplit="1" topLeftCell="A14" activePane="bottomLeft" state="frozen"/>
      <selection activeCell="X54" activeCellId="1" sqref="A1:S1 X54"/>
      <selection pane="bottomLeft" activeCell="A3" sqref="A3:B33"/>
    </sheetView>
  </sheetViews>
  <sheetFormatPr baseColWidth="10" defaultRowHeight="13.2" x14ac:dyDescent="0.25"/>
  <cols>
    <col min="1" max="1" width="12.109375" style="75" customWidth="1"/>
    <col min="2" max="2" width="10.88671875" style="75" customWidth="1"/>
    <col min="3" max="3" width="18.5546875" style="75" customWidth="1"/>
    <col min="4" max="4" width="5.6640625" style="75" customWidth="1"/>
    <col min="5" max="5" width="14.6640625" style="75" customWidth="1"/>
    <col min="6" max="6" width="14.44140625" style="75" customWidth="1"/>
    <col min="7" max="7" width="15.33203125" style="75" customWidth="1"/>
    <col min="8" max="8" width="14.88671875" style="75" customWidth="1"/>
    <col min="9" max="9" width="12.6640625" style="75" customWidth="1"/>
    <col min="10" max="10" width="13.5546875" style="75" customWidth="1"/>
    <col min="11" max="11" width="19" style="75" customWidth="1"/>
    <col min="12" max="12" width="11.44140625" style="75"/>
    <col min="13" max="13" width="15" style="75" customWidth="1"/>
    <col min="14" max="14" width="13.6640625" style="75" customWidth="1"/>
    <col min="15" max="15" width="14.109375" style="75" customWidth="1"/>
    <col min="16" max="18" width="11.44140625" style="75"/>
    <col min="19" max="19" width="13.6640625" style="75" customWidth="1"/>
    <col min="20" max="20" width="2.6640625" style="75" customWidth="1"/>
    <col min="21" max="256" width="11.44140625" style="75"/>
    <col min="257" max="257" width="12.109375" style="75" customWidth="1"/>
    <col min="258" max="258" width="10.88671875" style="75" customWidth="1"/>
    <col min="259" max="259" width="18.5546875" style="75" customWidth="1"/>
    <col min="260" max="260" width="5.6640625" style="75" customWidth="1"/>
    <col min="261" max="261" width="14.6640625" style="75" customWidth="1"/>
    <col min="262" max="262" width="14.44140625" style="75" customWidth="1"/>
    <col min="263" max="263" width="15.33203125" style="75" customWidth="1"/>
    <col min="264" max="264" width="14.88671875" style="75" customWidth="1"/>
    <col min="265" max="265" width="12.6640625" style="75" customWidth="1"/>
    <col min="266" max="266" width="13.5546875" style="75" customWidth="1"/>
    <col min="267" max="267" width="19" style="75" customWidth="1"/>
    <col min="268" max="268" width="11.44140625" style="75"/>
    <col min="269" max="269" width="15" style="75" customWidth="1"/>
    <col min="270" max="270" width="13.6640625" style="75" customWidth="1"/>
    <col min="271" max="271" width="14.109375" style="75" customWidth="1"/>
    <col min="272" max="274" width="11.44140625" style="75"/>
    <col min="275" max="275" width="13.6640625" style="75" customWidth="1"/>
    <col min="276" max="276" width="2.6640625" style="75" customWidth="1"/>
    <col min="277" max="512" width="11.44140625" style="75"/>
    <col min="513" max="513" width="12.109375" style="75" customWidth="1"/>
    <col min="514" max="514" width="10.88671875" style="75" customWidth="1"/>
    <col min="515" max="515" width="18.5546875" style="75" customWidth="1"/>
    <col min="516" max="516" width="5.6640625" style="75" customWidth="1"/>
    <col min="517" max="517" width="14.6640625" style="75" customWidth="1"/>
    <col min="518" max="518" width="14.44140625" style="75" customWidth="1"/>
    <col min="519" max="519" width="15.33203125" style="75" customWidth="1"/>
    <col min="520" max="520" width="14.88671875" style="75" customWidth="1"/>
    <col min="521" max="521" width="12.6640625" style="75" customWidth="1"/>
    <col min="522" max="522" width="13.5546875" style="75" customWidth="1"/>
    <col min="523" max="523" width="19" style="75" customWidth="1"/>
    <col min="524" max="524" width="11.44140625" style="75"/>
    <col min="525" max="525" width="15" style="75" customWidth="1"/>
    <col min="526" max="526" width="13.6640625" style="75" customWidth="1"/>
    <col min="527" max="527" width="14.109375" style="75" customWidth="1"/>
    <col min="528" max="530" width="11.44140625" style="75"/>
    <col min="531" max="531" width="13.6640625" style="75" customWidth="1"/>
    <col min="532" max="532" width="2.6640625" style="75" customWidth="1"/>
    <col min="533" max="768" width="11.44140625" style="75"/>
    <col min="769" max="769" width="12.109375" style="75" customWidth="1"/>
    <col min="770" max="770" width="10.88671875" style="75" customWidth="1"/>
    <col min="771" max="771" width="18.5546875" style="75" customWidth="1"/>
    <col min="772" max="772" width="5.6640625" style="75" customWidth="1"/>
    <col min="773" max="773" width="14.6640625" style="75" customWidth="1"/>
    <col min="774" max="774" width="14.44140625" style="75" customWidth="1"/>
    <col min="775" max="775" width="15.33203125" style="75" customWidth="1"/>
    <col min="776" max="776" width="14.88671875" style="75" customWidth="1"/>
    <col min="777" max="777" width="12.6640625" style="75" customWidth="1"/>
    <col min="778" max="778" width="13.5546875" style="75" customWidth="1"/>
    <col min="779" max="779" width="19" style="75" customWidth="1"/>
    <col min="780" max="780" width="11.44140625" style="75"/>
    <col min="781" max="781" width="15" style="75" customWidth="1"/>
    <col min="782" max="782" width="13.6640625" style="75" customWidth="1"/>
    <col min="783" max="783" width="14.109375" style="75" customWidth="1"/>
    <col min="784" max="786" width="11.44140625" style="75"/>
    <col min="787" max="787" width="13.6640625" style="75" customWidth="1"/>
    <col min="788" max="788" width="2.6640625" style="75" customWidth="1"/>
    <col min="789" max="1024" width="11.44140625" style="75"/>
    <col min="1025" max="1025" width="12.109375" style="75" customWidth="1"/>
    <col min="1026" max="1026" width="10.88671875" style="75" customWidth="1"/>
    <col min="1027" max="1027" width="18.5546875" style="75" customWidth="1"/>
    <col min="1028" max="1028" width="5.6640625" style="75" customWidth="1"/>
    <col min="1029" max="1029" width="14.6640625" style="75" customWidth="1"/>
    <col min="1030" max="1030" width="14.44140625" style="75" customWidth="1"/>
    <col min="1031" max="1031" width="15.33203125" style="75" customWidth="1"/>
    <col min="1032" max="1032" width="14.88671875" style="75" customWidth="1"/>
    <col min="1033" max="1033" width="12.6640625" style="75" customWidth="1"/>
    <col min="1034" max="1034" width="13.5546875" style="75" customWidth="1"/>
    <col min="1035" max="1035" width="19" style="75" customWidth="1"/>
    <col min="1036" max="1036" width="11.44140625" style="75"/>
    <col min="1037" max="1037" width="15" style="75" customWidth="1"/>
    <col min="1038" max="1038" width="13.6640625" style="75" customWidth="1"/>
    <col min="1039" max="1039" width="14.109375" style="75" customWidth="1"/>
    <col min="1040" max="1042" width="11.44140625" style="75"/>
    <col min="1043" max="1043" width="13.6640625" style="75" customWidth="1"/>
    <col min="1044" max="1044" width="2.6640625" style="75" customWidth="1"/>
    <col min="1045" max="1280" width="11.44140625" style="75"/>
    <col min="1281" max="1281" width="12.109375" style="75" customWidth="1"/>
    <col min="1282" max="1282" width="10.88671875" style="75" customWidth="1"/>
    <col min="1283" max="1283" width="18.5546875" style="75" customWidth="1"/>
    <col min="1284" max="1284" width="5.6640625" style="75" customWidth="1"/>
    <col min="1285" max="1285" width="14.6640625" style="75" customWidth="1"/>
    <col min="1286" max="1286" width="14.44140625" style="75" customWidth="1"/>
    <col min="1287" max="1287" width="15.33203125" style="75" customWidth="1"/>
    <col min="1288" max="1288" width="14.88671875" style="75" customWidth="1"/>
    <col min="1289" max="1289" width="12.6640625" style="75" customWidth="1"/>
    <col min="1290" max="1290" width="13.5546875" style="75" customWidth="1"/>
    <col min="1291" max="1291" width="19" style="75" customWidth="1"/>
    <col min="1292" max="1292" width="11.44140625" style="75"/>
    <col min="1293" max="1293" width="15" style="75" customWidth="1"/>
    <col min="1294" max="1294" width="13.6640625" style="75" customWidth="1"/>
    <col min="1295" max="1295" width="14.109375" style="75" customWidth="1"/>
    <col min="1296" max="1298" width="11.44140625" style="75"/>
    <col min="1299" max="1299" width="13.6640625" style="75" customWidth="1"/>
    <col min="1300" max="1300" width="2.6640625" style="75" customWidth="1"/>
    <col min="1301" max="1536" width="11.44140625" style="75"/>
    <col min="1537" max="1537" width="12.109375" style="75" customWidth="1"/>
    <col min="1538" max="1538" width="10.88671875" style="75" customWidth="1"/>
    <col min="1539" max="1539" width="18.5546875" style="75" customWidth="1"/>
    <col min="1540" max="1540" width="5.6640625" style="75" customWidth="1"/>
    <col min="1541" max="1541" width="14.6640625" style="75" customWidth="1"/>
    <col min="1542" max="1542" width="14.44140625" style="75" customWidth="1"/>
    <col min="1543" max="1543" width="15.33203125" style="75" customWidth="1"/>
    <col min="1544" max="1544" width="14.88671875" style="75" customWidth="1"/>
    <col min="1545" max="1545" width="12.6640625" style="75" customWidth="1"/>
    <col min="1546" max="1546" width="13.5546875" style="75" customWidth="1"/>
    <col min="1547" max="1547" width="19" style="75" customWidth="1"/>
    <col min="1548" max="1548" width="11.44140625" style="75"/>
    <col min="1549" max="1549" width="15" style="75" customWidth="1"/>
    <col min="1550" max="1550" width="13.6640625" style="75" customWidth="1"/>
    <col min="1551" max="1551" width="14.109375" style="75" customWidth="1"/>
    <col min="1552" max="1554" width="11.44140625" style="75"/>
    <col min="1555" max="1555" width="13.6640625" style="75" customWidth="1"/>
    <col min="1556" max="1556" width="2.6640625" style="75" customWidth="1"/>
    <col min="1557" max="1792" width="11.44140625" style="75"/>
    <col min="1793" max="1793" width="12.109375" style="75" customWidth="1"/>
    <col min="1794" max="1794" width="10.88671875" style="75" customWidth="1"/>
    <col min="1795" max="1795" width="18.5546875" style="75" customWidth="1"/>
    <col min="1796" max="1796" width="5.6640625" style="75" customWidth="1"/>
    <col min="1797" max="1797" width="14.6640625" style="75" customWidth="1"/>
    <col min="1798" max="1798" width="14.44140625" style="75" customWidth="1"/>
    <col min="1799" max="1799" width="15.33203125" style="75" customWidth="1"/>
    <col min="1800" max="1800" width="14.88671875" style="75" customWidth="1"/>
    <col min="1801" max="1801" width="12.6640625" style="75" customWidth="1"/>
    <col min="1802" max="1802" width="13.5546875" style="75" customWidth="1"/>
    <col min="1803" max="1803" width="19" style="75" customWidth="1"/>
    <col min="1804" max="1804" width="11.44140625" style="75"/>
    <col min="1805" max="1805" width="15" style="75" customWidth="1"/>
    <col min="1806" max="1806" width="13.6640625" style="75" customWidth="1"/>
    <col min="1807" max="1807" width="14.109375" style="75" customWidth="1"/>
    <col min="1808" max="1810" width="11.44140625" style="75"/>
    <col min="1811" max="1811" width="13.6640625" style="75" customWidth="1"/>
    <col min="1812" max="1812" width="2.6640625" style="75" customWidth="1"/>
    <col min="1813" max="2048" width="11.44140625" style="75"/>
    <col min="2049" max="2049" width="12.109375" style="75" customWidth="1"/>
    <col min="2050" max="2050" width="10.88671875" style="75" customWidth="1"/>
    <col min="2051" max="2051" width="18.5546875" style="75" customWidth="1"/>
    <col min="2052" max="2052" width="5.6640625" style="75" customWidth="1"/>
    <col min="2053" max="2053" width="14.6640625" style="75" customWidth="1"/>
    <col min="2054" max="2054" width="14.44140625" style="75" customWidth="1"/>
    <col min="2055" max="2055" width="15.33203125" style="75" customWidth="1"/>
    <col min="2056" max="2056" width="14.88671875" style="75" customWidth="1"/>
    <col min="2057" max="2057" width="12.6640625" style="75" customWidth="1"/>
    <col min="2058" max="2058" width="13.5546875" style="75" customWidth="1"/>
    <col min="2059" max="2059" width="19" style="75" customWidth="1"/>
    <col min="2060" max="2060" width="11.44140625" style="75"/>
    <col min="2061" max="2061" width="15" style="75" customWidth="1"/>
    <col min="2062" max="2062" width="13.6640625" style="75" customWidth="1"/>
    <col min="2063" max="2063" width="14.109375" style="75" customWidth="1"/>
    <col min="2064" max="2066" width="11.44140625" style="75"/>
    <col min="2067" max="2067" width="13.6640625" style="75" customWidth="1"/>
    <col min="2068" max="2068" width="2.6640625" style="75" customWidth="1"/>
    <col min="2069" max="2304" width="11.44140625" style="75"/>
    <col min="2305" max="2305" width="12.109375" style="75" customWidth="1"/>
    <col min="2306" max="2306" width="10.88671875" style="75" customWidth="1"/>
    <col min="2307" max="2307" width="18.5546875" style="75" customWidth="1"/>
    <col min="2308" max="2308" width="5.6640625" style="75" customWidth="1"/>
    <col min="2309" max="2309" width="14.6640625" style="75" customWidth="1"/>
    <col min="2310" max="2310" width="14.44140625" style="75" customWidth="1"/>
    <col min="2311" max="2311" width="15.33203125" style="75" customWidth="1"/>
    <col min="2312" max="2312" width="14.88671875" style="75" customWidth="1"/>
    <col min="2313" max="2313" width="12.6640625" style="75" customWidth="1"/>
    <col min="2314" max="2314" width="13.5546875" style="75" customWidth="1"/>
    <col min="2315" max="2315" width="19" style="75" customWidth="1"/>
    <col min="2316" max="2316" width="11.44140625" style="75"/>
    <col min="2317" max="2317" width="15" style="75" customWidth="1"/>
    <col min="2318" max="2318" width="13.6640625" style="75" customWidth="1"/>
    <col min="2319" max="2319" width="14.109375" style="75" customWidth="1"/>
    <col min="2320" max="2322" width="11.44140625" style="75"/>
    <col min="2323" max="2323" width="13.6640625" style="75" customWidth="1"/>
    <col min="2324" max="2324" width="2.6640625" style="75" customWidth="1"/>
    <col min="2325" max="2560" width="11.44140625" style="75"/>
    <col min="2561" max="2561" width="12.109375" style="75" customWidth="1"/>
    <col min="2562" max="2562" width="10.88671875" style="75" customWidth="1"/>
    <col min="2563" max="2563" width="18.5546875" style="75" customWidth="1"/>
    <col min="2564" max="2564" width="5.6640625" style="75" customWidth="1"/>
    <col min="2565" max="2565" width="14.6640625" style="75" customWidth="1"/>
    <col min="2566" max="2566" width="14.44140625" style="75" customWidth="1"/>
    <col min="2567" max="2567" width="15.33203125" style="75" customWidth="1"/>
    <col min="2568" max="2568" width="14.88671875" style="75" customWidth="1"/>
    <col min="2569" max="2569" width="12.6640625" style="75" customWidth="1"/>
    <col min="2570" max="2570" width="13.5546875" style="75" customWidth="1"/>
    <col min="2571" max="2571" width="19" style="75" customWidth="1"/>
    <col min="2572" max="2572" width="11.44140625" style="75"/>
    <col min="2573" max="2573" width="15" style="75" customWidth="1"/>
    <col min="2574" max="2574" width="13.6640625" style="75" customWidth="1"/>
    <col min="2575" max="2575" width="14.109375" style="75" customWidth="1"/>
    <col min="2576" max="2578" width="11.44140625" style="75"/>
    <col min="2579" max="2579" width="13.6640625" style="75" customWidth="1"/>
    <col min="2580" max="2580" width="2.6640625" style="75" customWidth="1"/>
    <col min="2581" max="2816" width="11.44140625" style="75"/>
    <col min="2817" max="2817" width="12.109375" style="75" customWidth="1"/>
    <col min="2818" max="2818" width="10.88671875" style="75" customWidth="1"/>
    <col min="2819" max="2819" width="18.5546875" style="75" customWidth="1"/>
    <col min="2820" max="2820" width="5.6640625" style="75" customWidth="1"/>
    <col min="2821" max="2821" width="14.6640625" style="75" customWidth="1"/>
    <col min="2822" max="2822" width="14.44140625" style="75" customWidth="1"/>
    <col min="2823" max="2823" width="15.33203125" style="75" customWidth="1"/>
    <col min="2824" max="2824" width="14.88671875" style="75" customWidth="1"/>
    <col min="2825" max="2825" width="12.6640625" style="75" customWidth="1"/>
    <col min="2826" max="2826" width="13.5546875" style="75" customWidth="1"/>
    <col min="2827" max="2827" width="19" style="75" customWidth="1"/>
    <col min="2828" max="2828" width="11.44140625" style="75"/>
    <col min="2829" max="2829" width="15" style="75" customWidth="1"/>
    <col min="2830" max="2830" width="13.6640625" style="75" customWidth="1"/>
    <col min="2831" max="2831" width="14.109375" style="75" customWidth="1"/>
    <col min="2832" max="2834" width="11.44140625" style="75"/>
    <col min="2835" max="2835" width="13.6640625" style="75" customWidth="1"/>
    <col min="2836" max="2836" width="2.6640625" style="75" customWidth="1"/>
    <col min="2837" max="3072" width="11.44140625" style="75"/>
    <col min="3073" max="3073" width="12.109375" style="75" customWidth="1"/>
    <col min="3074" max="3074" width="10.88671875" style="75" customWidth="1"/>
    <col min="3075" max="3075" width="18.5546875" style="75" customWidth="1"/>
    <col min="3076" max="3076" width="5.6640625" style="75" customWidth="1"/>
    <col min="3077" max="3077" width="14.6640625" style="75" customWidth="1"/>
    <col min="3078" max="3078" width="14.44140625" style="75" customWidth="1"/>
    <col min="3079" max="3079" width="15.33203125" style="75" customWidth="1"/>
    <col min="3080" max="3080" width="14.88671875" style="75" customWidth="1"/>
    <col min="3081" max="3081" width="12.6640625" style="75" customWidth="1"/>
    <col min="3082" max="3082" width="13.5546875" style="75" customWidth="1"/>
    <col min="3083" max="3083" width="19" style="75" customWidth="1"/>
    <col min="3084" max="3084" width="11.44140625" style="75"/>
    <col min="3085" max="3085" width="15" style="75" customWidth="1"/>
    <col min="3086" max="3086" width="13.6640625" style="75" customWidth="1"/>
    <col min="3087" max="3087" width="14.109375" style="75" customWidth="1"/>
    <col min="3088" max="3090" width="11.44140625" style="75"/>
    <col min="3091" max="3091" width="13.6640625" style="75" customWidth="1"/>
    <col min="3092" max="3092" width="2.6640625" style="75" customWidth="1"/>
    <col min="3093" max="3328" width="11.44140625" style="75"/>
    <col min="3329" max="3329" width="12.109375" style="75" customWidth="1"/>
    <col min="3330" max="3330" width="10.88671875" style="75" customWidth="1"/>
    <col min="3331" max="3331" width="18.5546875" style="75" customWidth="1"/>
    <col min="3332" max="3332" width="5.6640625" style="75" customWidth="1"/>
    <col min="3333" max="3333" width="14.6640625" style="75" customWidth="1"/>
    <col min="3334" max="3334" width="14.44140625" style="75" customWidth="1"/>
    <col min="3335" max="3335" width="15.33203125" style="75" customWidth="1"/>
    <col min="3336" max="3336" width="14.88671875" style="75" customWidth="1"/>
    <col min="3337" max="3337" width="12.6640625" style="75" customWidth="1"/>
    <col min="3338" max="3338" width="13.5546875" style="75" customWidth="1"/>
    <col min="3339" max="3339" width="19" style="75" customWidth="1"/>
    <col min="3340" max="3340" width="11.44140625" style="75"/>
    <col min="3341" max="3341" width="15" style="75" customWidth="1"/>
    <col min="3342" max="3342" width="13.6640625" style="75" customWidth="1"/>
    <col min="3343" max="3343" width="14.109375" style="75" customWidth="1"/>
    <col min="3344" max="3346" width="11.44140625" style="75"/>
    <col min="3347" max="3347" width="13.6640625" style="75" customWidth="1"/>
    <col min="3348" max="3348" width="2.6640625" style="75" customWidth="1"/>
    <col min="3349" max="3584" width="11.44140625" style="75"/>
    <col min="3585" max="3585" width="12.109375" style="75" customWidth="1"/>
    <col min="3586" max="3586" width="10.88671875" style="75" customWidth="1"/>
    <col min="3587" max="3587" width="18.5546875" style="75" customWidth="1"/>
    <col min="3588" max="3588" width="5.6640625" style="75" customWidth="1"/>
    <col min="3589" max="3589" width="14.6640625" style="75" customWidth="1"/>
    <col min="3590" max="3590" width="14.44140625" style="75" customWidth="1"/>
    <col min="3591" max="3591" width="15.33203125" style="75" customWidth="1"/>
    <col min="3592" max="3592" width="14.88671875" style="75" customWidth="1"/>
    <col min="3593" max="3593" width="12.6640625" style="75" customWidth="1"/>
    <col min="3594" max="3594" width="13.5546875" style="75" customWidth="1"/>
    <col min="3595" max="3595" width="19" style="75" customWidth="1"/>
    <col min="3596" max="3596" width="11.44140625" style="75"/>
    <col min="3597" max="3597" width="15" style="75" customWidth="1"/>
    <col min="3598" max="3598" width="13.6640625" style="75" customWidth="1"/>
    <col min="3599" max="3599" width="14.109375" style="75" customWidth="1"/>
    <col min="3600" max="3602" width="11.44140625" style="75"/>
    <col min="3603" max="3603" width="13.6640625" style="75" customWidth="1"/>
    <col min="3604" max="3604" width="2.6640625" style="75" customWidth="1"/>
    <col min="3605" max="3840" width="11.44140625" style="75"/>
    <col min="3841" max="3841" width="12.109375" style="75" customWidth="1"/>
    <col min="3842" max="3842" width="10.88671875" style="75" customWidth="1"/>
    <col min="3843" max="3843" width="18.5546875" style="75" customWidth="1"/>
    <col min="3844" max="3844" width="5.6640625" style="75" customWidth="1"/>
    <col min="3845" max="3845" width="14.6640625" style="75" customWidth="1"/>
    <col min="3846" max="3846" width="14.44140625" style="75" customWidth="1"/>
    <col min="3847" max="3847" width="15.33203125" style="75" customWidth="1"/>
    <col min="3848" max="3848" width="14.88671875" style="75" customWidth="1"/>
    <col min="3849" max="3849" width="12.6640625" style="75" customWidth="1"/>
    <col min="3850" max="3850" width="13.5546875" style="75" customWidth="1"/>
    <col min="3851" max="3851" width="19" style="75" customWidth="1"/>
    <col min="3852" max="3852" width="11.44140625" style="75"/>
    <col min="3853" max="3853" width="15" style="75" customWidth="1"/>
    <col min="3854" max="3854" width="13.6640625" style="75" customWidth="1"/>
    <col min="3855" max="3855" width="14.109375" style="75" customWidth="1"/>
    <col min="3856" max="3858" width="11.44140625" style="75"/>
    <col min="3859" max="3859" width="13.6640625" style="75" customWidth="1"/>
    <col min="3860" max="3860" width="2.6640625" style="75" customWidth="1"/>
    <col min="3861" max="4096" width="11.44140625" style="75"/>
    <col min="4097" max="4097" width="12.109375" style="75" customWidth="1"/>
    <col min="4098" max="4098" width="10.88671875" style="75" customWidth="1"/>
    <col min="4099" max="4099" width="18.5546875" style="75" customWidth="1"/>
    <col min="4100" max="4100" width="5.6640625" style="75" customWidth="1"/>
    <col min="4101" max="4101" width="14.6640625" style="75" customWidth="1"/>
    <col min="4102" max="4102" width="14.44140625" style="75" customWidth="1"/>
    <col min="4103" max="4103" width="15.33203125" style="75" customWidth="1"/>
    <col min="4104" max="4104" width="14.88671875" style="75" customWidth="1"/>
    <col min="4105" max="4105" width="12.6640625" style="75" customWidth="1"/>
    <col min="4106" max="4106" width="13.5546875" style="75" customWidth="1"/>
    <col min="4107" max="4107" width="19" style="75" customWidth="1"/>
    <col min="4108" max="4108" width="11.44140625" style="75"/>
    <col min="4109" max="4109" width="15" style="75" customWidth="1"/>
    <col min="4110" max="4110" width="13.6640625" style="75" customWidth="1"/>
    <col min="4111" max="4111" width="14.109375" style="75" customWidth="1"/>
    <col min="4112" max="4114" width="11.44140625" style="75"/>
    <col min="4115" max="4115" width="13.6640625" style="75" customWidth="1"/>
    <col min="4116" max="4116" width="2.6640625" style="75" customWidth="1"/>
    <col min="4117" max="4352" width="11.44140625" style="75"/>
    <col min="4353" max="4353" width="12.109375" style="75" customWidth="1"/>
    <col min="4354" max="4354" width="10.88671875" style="75" customWidth="1"/>
    <col min="4355" max="4355" width="18.5546875" style="75" customWidth="1"/>
    <col min="4356" max="4356" width="5.6640625" style="75" customWidth="1"/>
    <col min="4357" max="4357" width="14.6640625" style="75" customWidth="1"/>
    <col min="4358" max="4358" width="14.44140625" style="75" customWidth="1"/>
    <col min="4359" max="4359" width="15.33203125" style="75" customWidth="1"/>
    <col min="4360" max="4360" width="14.88671875" style="75" customWidth="1"/>
    <col min="4361" max="4361" width="12.6640625" style="75" customWidth="1"/>
    <col min="4362" max="4362" width="13.5546875" style="75" customWidth="1"/>
    <col min="4363" max="4363" width="19" style="75" customWidth="1"/>
    <col min="4364" max="4364" width="11.44140625" style="75"/>
    <col min="4365" max="4365" width="15" style="75" customWidth="1"/>
    <col min="4366" max="4366" width="13.6640625" style="75" customWidth="1"/>
    <col min="4367" max="4367" width="14.109375" style="75" customWidth="1"/>
    <col min="4368" max="4370" width="11.44140625" style="75"/>
    <col min="4371" max="4371" width="13.6640625" style="75" customWidth="1"/>
    <col min="4372" max="4372" width="2.6640625" style="75" customWidth="1"/>
    <col min="4373" max="4608" width="11.44140625" style="75"/>
    <col min="4609" max="4609" width="12.109375" style="75" customWidth="1"/>
    <col min="4610" max="4610" width="10.88671875" style="75" customWidth="1"/>
    <col min="4611" max="4611" width="18.5546875" style="75" customWidth="1"/>
    <col min="4612" max="4612" width="5.6640625" style="75" customWidth="1"/>
    <col min="4613" max="4613" width="14.6640625" style="75" customWidth="1"/>
    <col min="4614" max="4614" width="14.44140625" style="75" customWidth="1"/>
    <col min="4615" max="4615" width="15.33203125" style="75" customWidth="1"/>
    <col min="4616" max="4616" width="14.88671875" style="75" customWidth="1"/>
    <col min="4617" max="4617" width="12.6640625" style="75" customWidth="1"/>
    <col min="4618" max="4618" width="13.5546875" style="75" customWidth="1"/>
    <col min="4619" max="4619" width="19" style="75" customWidth="1"/>
    <col min="4620" max="4620" width="11.44140625" style="75"/>
    <col min="4621" max="4621" width="15" style="75" customWidth="1"/>
    <col min="4622" max="4622" width="13.6640625" style="75" customWidth="1"/>
    <col min="4623" max="4623" width="14.109375" style="75" customWidth="1"/>
    <col min="4624" max="4626" width="11.44140625" style="75"/>
    <col min="4627" max="4627" width="13.6640625" style="75" customWidth="1"/>
    <col min="4628" max="4628" width="2.6640625" style="75" customWidth="1"/>
    <col min="4629" max="4864" width="11.44140625" style="75"/>
    <col min="4865" max="4865" width="12.109375" style="75" customWidth="1"/>
    <col min="4866" max="4866" width="10.88671875" style="75" customWidth="1"/>
    <col min="4867" max="4867" width="18.5546875" style="75" customWidth="1"/>
    <col min="4868" max="4868" width="5.6640625" style="75" customWidth="1"/>
    <col min="4869" max="4869" width="14.6640625" style="75" customWidth="1"/>
    <col min="4870" max="4870" width="14.44140625" style="75" customWidth="1"/>
    <col min="4871" max="4871" width="15.33203125" style="75" customWidth="1"/>
    <col min="4872" max="4872" width="14.88671875" style="75" customWidth="1"/>
    <col min="4873" max="4873" width="12.6640625" style="75" customWidth="1"/>
    <col min="4874" max="4874" width="13.5546875" style="75" customWidth="1"/>
    <col min="4875" max="4875" width="19" style="75" customWidth="1"/>
    <col min="4876" max="4876" width="11.44140625" style="75"/>
    <col min="4877" max="4877" width="15" style="75" customWidth="1"/>
    <col min="4878" max="4878" width="13.6640625" style="75" customWidth="1"/>
    <col min="4879" max="4879" width="14.109375" style="75" customWidth="1"/>
    <col min="4880" max="4882" width="11.44140625" style="75"/>
    <col min="4883" max="4883" width="13.6640625" style="75" customWidth="1"/>
    <col min="4884" max="4884" width="2.6640625" style="75" customWidth="1"/>
    <col min="4885" max="5120" width="11.44140625" style="75"/>
    <col min="5121" max="5121" width="12.109375" style="75" customWidth="1"/>
    <col min="5122" max="5122" width="10.88671875" style="75" customWidth="1"/>
    <col min="5123" max="5123" width="18.5546875" style="75" customWidth="1"/>
    <col min="5124" max="5124" width="5.6640625" style="75" customWidth="1"/>
    <col min="5125" max="5125" width="14.6640625" style="75" customWidth="1"/>
    <col min="5126" max="5126" width="14.44140625" style="75" customWidth="1"/>
    <col min="5127" max="5127" width="15.33203125" style="75" customWidth="1"/>
    <col min="5128" max="5128" width="14.88671875" style="75" customWidth="1"/>
    <col min="5129" max="5129" width="12.6640625" style="75" customWidth="1"/>
    <col min="5130" max="5130" width="13.5546875" style="75" customWidth="1"/>
    <col min="5131" max="5131" width="19" style="75" customWidth="1"/>
    <col min="5132" max="5132" width="11.44140625" style="75"/>
    <col min="5133" max="5133" width="15" style="75" customWidth="1"/>
    <col min="5134" max="5134" width="13.6640625" style="75" customWidth="1"/>
    <col min="5135" max="5135" width="14.109375" style="75" customWidth="1"/>
    <col min="5136" max="5138" width="11.44140625" style="75"/>
    <col min="5139" max="5139" width="13.6640625" style="75" customWidth="1"/>
    <col min="5140" max="5140" width="2.6640625" style="75" customWidth="1"/>
    <col min="5141" max="5376" width="11.44140625" style="75"/>
    <col min="5377" max="5377" width="12.109375" style="75" customWidth="1"/>
    <col min="5378" max="5378" width="10.88671875" style="75" customWidth="1"/>
    <col min="5379" max="5379" width="18.5546875" style="75" customWidth="1"/>
    <col min="5380" max="5380" width="5.6640625" style="75" customWidth="1"/>
    <col min="5381" max="5381" width="14.6640625" style="75" customWidth="1"/>
    <col min="5382" max="5382" width="14.44140625" style="75" customWidth="1"/>
    <col min="5383" max="5383" width="15.33203125" style="75" customWidth="1"/>
    <col min="5384" max="5384" width="14.88671875" style="75" customWidth="1"/>
    <col min="5385" max="5385" width="12.6640625" style="75" customWidth="1"/>
    <col min="5386" max="5386" width="13.5546875" style="75" customWidth="1"/>
    <col min="5387" max="5387" width="19" style="75" customWidth="1"/>
    <col min="5388" max="5388" width="11.44140625" style="75"/>
    <col min="5389" max="5389" width="15" style="75" customWidth="1"/>
    <col min="5390" max="5390" width="13.6640625" style="75" customWidth="1"/>
    <col min="5391" max="5391" width="14.109375" style="75" customWidth="1"/>
    <col min="5392" max="5394" width="11.44140625" style="75"/>
    <col min="5395" max="5395" width="13.6640625" style="75" customWidth="1"/>
    <col min="5396" max="5396" width="2.6640625" style="75" customWidth="1"/>
    <col min="5397" max="5632" width="11.44140625" style="75"/>
    <col min="5633" max="5633" width="12.109375" style="75" customWidth="1"/>
    <col min="5634" max="5634" width="10.88671875" style="75" customWidth="1"/>
    <col min="5635" max="5635" width="18.5546875" style="75" customWidth="1"/>
    <col min="5636" max="5636" width="5.6640625" style="75" customWidth="1"/>
    <col min="5637" max="5637" width="14.6640625" style="75" customWidth="1"/>
    <col min="5638" max="5638" width="14.44140625" style="75" customWidth="1"/>
    <col min="5639" max="5639" width="15.33203125" style="75" customWidth="1"/>
    <col min="5640" max="5640" width="14.88671875" style="75" customWidth="1"/>
    <col min="5641" max="5641" width="12.6640625" style="75" customWidth="1"/>
    <col min="5642" max="5642" width="13.5546875" style="75" customWidth="1"/>
    <col min="5643" max="5643" width="19" style="75" customWidth="1"/>
    <col min="5644" max="5644" width="11.44140625" style="75"/>
    <col min="5645" max="5645" width="15" style="75" customWidth="1"/>
    <col min="5646" max="5646" width="13.6640625" style="75" customWidth="1"/>
    <col min="5647" max="5647" width="14.109375" style="75" customWidth="1"/>
    <col min="5648" max="5650" width="11.44140625" style="75"/>
    <col min="5651" max="5651" width="13.6640625" style="75" customWidth="1"/>
    <col min="5652" max="5652" width="2.6640625" style="75" customWidth="1"/>
    <col min="5653" max="5888" width="11.44140625" style="75"/>
    <col min="5889" max="5889" width="12.109375" style="75" customWidth="1"/>
    <col min="5890" max="5890" width="10.88671875" style="75" customWidth="1"/>
    <col min="5891" max="5891" width="18.5546875" style="75" customWidth="1"/>
    <col min="5892" max="5892" width="5.6640625" style="75" customWidth="1"/>
    <col min="5893" max="5893" width="14.6640625" style="75" customWidth="1"/>
    <col min="5894" max="5894" width="14.44140625" style="75" customWidth="1"/>
    <col min="5895" max="5895" width="15.33203125" style="75" customWidth="1"/>
    <col min="5896" max="5896" width="14.88671875" style="75" customWidth="1"/>
    <col min="5897" max="5897" width="12.6640625" style="75" customWidth="1"/>
    <col min="5898" max="5898" width="13.5546875" style="75" customWidth="1"/>
    <col min="5899" max="5899" width="19" style="75" customWidth="1"/>
    <col min="5900" max="5900" width="11.44140625" style="75"/>
    <col min="5901" max="5901" width="15" style="75" customWidth="1"/>
    <col min="5902" max="5902" width="13.6640625" style="75" customWidth="1"/>
    <col min="5903" max="5903" width="14.109375" style="75" customWidth="1"/>
    <col min="5904" max="5906" width="11.44140625" style="75"/>
    <col min="5907" max="5907" width="13.6640625" style="75" customWidth="1"/>
    <col min="5908" max="5908" width="2.6640625" style="75" customWidth="1"/>
    <col min="5909" max="6144" width="11.44140625" style="75"/>
    <col min="6145" max="6145" width="12.109375" style="75" customWidth="1"/>
    <col min="6146" max="6146" width="10.88671875" style="75" customWidth="1"/>
    <col min="6147" max="6147" width="18.5546875" style="75" customWidth="1"/>
    <col min="6148" max="6148" width="5.6640625" style="75" customWidth="1"/>
    <col min="6149" max="6149" width="14.6640625" style="75" customWidth="1"/>
    <col min="6150" max="6150" width="14.44140625" style="75" customWidth="1"/>
    <col min="6151" max="6151" width="15.33203125" style="75" customWidth="1"/>
    <col min="6152" max="6152" width="14.88671875" style="75" customWidth="1"/>
    <col min="6153" max="6153" width="12.6640625" style="75" customWidth="1"/>
    <col min="6154" max="6154" width="13.5546875" style="75" customWidth="1"/>
    <col min="6155" max="6155" width="19" style="75" customWidth="1"/>
    <col min="6156" max="6156" width="11.44140625" style="75"/>
    <col min="6157" max="6157" width="15" style="75" customWidth="1"/>
    <col min="6158" max="6158" width="13.6640625" style="75" customWidth="1"/>
    <col min="6159" max="6159" width="14.109375" style="75" customWidth="1"/>
    <col min="6160" max="6162" width="11.44140625" style="75"/>
    <col min="6163" max="6163" width="13.6640625" style="75" customWidth="1"/>
    <col min="6164" max="6164" width="2.6640625" style="75" customWidth="1"/>
    <col min="6165" max="6400" width="11.44140625" style="75"/>
    <col min="6401" max="6401" width="12.109375" style="75" customWidth="1"/>
    <col min="6402" max="6402" width="10.88671875" style="75" customWidth="1"/>
    <col min="6403" max="6403" width="18.5546875" style="75" customWidth="1"/>
    <col min="6404" max="6404" width="5.6640625" style="75" customWidth="1"/>
    <col min="6405" max="6405" width="14.6640625" style="75" customWidth="1"/>
    <col min="6406" max="6406" width="14.44140625" style="75" customWidth="1"/>
    <col min="6407" max="6407" width="15.33203125" style="75" customWidth="1"/>
    <col min="6408" max="6408" width="14.88671875" style="75" customWidth="1"/>
    <col min="6409" max="6409" width="12.6640625" style="75" customWidth="1"/>
    <col min="6410" max="6410" width="13.5546875" style="75" customWidth="1"/>
    <col min="6411" max="6411" width="19" style="75" customWidth="1"/>
    <col min="6412" max="6412" width="11.44140625" style="75"/>
    <col min="6413" max="6413" width="15" style="75" customWidth="1"/>
    <col min="6414" max="6414" width="13.6640625" style="75" customWidth="1"/>
    <col min="6415" max="6415" width="14.109375" style="75" customWidth="1"/>
    <col min="6416" max="6418" width="11.44140625" style="75"/>
    <col min="6419" max="6419" width="13.6640625" style="75" customWidth="1"/>
    <col min="6420" max="6420" width="2.6640625" style="75" customWidth="1"/>
    <col min="6421" max="6656" width="11.44140625" style="75"/>
    <col min="6657" max="6657" width="12.109375" style="75" customWidth="1"/>
    <col min="6658" max="6658" width="10.88671875" style="75" customWidth="1"/>
    <col min="6659" max="6659" width="18.5546875" style="75" customWidth="1"/>
    <col min="6660" max="6660" width="5.6640625" style="75" customWidth="1"/>
    <col min="6661" max="6661" width="14.6640625" style="75" customWidth="1"/>
    <col min="6662" max="6662" width="14.44140625" style="75" customWidth="1"/>
    <col min="6663" max="6663" width="15.33203125" style="75" customWidth="1"/>
    <col min="6664" max="6664" width="14.88671875" style="75" customWidth="1"/>
    <col min="6665" max="6665" width="12.6640625" style="75" customWidth="1"/>
    <col min="6666" max="6666" width="13.5546875" style="75" customWidth="1"/>
    <col min="6667" max="6667" width="19" style="75" customWidth="1"/>
    <col min="6668" max="6668" width="11.44140625" style="75"/>
    <col min="6669" max="6669" width="15" style="75" customWidth="1"/>
    <col min="6670" max="6670" width="13.6640625" style="75" customWidth="1"/>
    <col min="6671" max="6671" width="14.109375" style="75" customWidth="1"/>
    <col min="6672" max="6674" width="11.44140625" style="75"/>
    <col min="6675" max="6675" width="13.6640625" style="75" customWidth="1"/>
    <col min="6676" max="6676" width="2.6640625" style="75" customWidth="1"/>
    <col min="6677" max="6912" width="11.44140625" style="75"/>
    <col min="6913" max="6913" width="12.109375" style="75" customWidth="1"/>
    <col min="6914" max="6914" width="10.88671875" style="75" customWidth="1"/>
    <col min="6915" max="6915" width="18.5546875" style="75" customWidth="1"/>
    <col min="6916" max="6916" width="5.6640625" style="75" customWidth="1"/>
    <col min="6917" max="6917" width="14.6640625" style="75" customWidth="1"/>
    <col min="6918" max="6918" width="14.44140625" style="75" customWidth="1"/>
    <col min="6919" max="6919" width="15.33203125" style="75" customWidth="1"/>
    <col min="6920" max="6920" width="14.88671875" style="75" customWidth="1"/>
    <col min="6921" max="6921" width="12.6640625" style="75" customWidth="1"/>
    <col min="6922" max="6922" width="13.5546875" style="75" customWidth="1"/>
    <col min="6923" max="6923" width="19" style="75" customWidth="1"/>
    <col min="6924" max="6924" width="11.44140625" style="75"/>
    <col min="6925" max="6925" width="15" style="75" customWidth="1"/>
    <col min="6926" max="6926" width="13.6640625" style="75" customWidth="1"/>
    <col min="6927" max="6927" width="14.109375" style="75" customWidth="1"/>
    <col min="6928" max="6930" width="11.44140625" style="75"/>
    <col min="6931" max="6931" width="13.6640625" style="75" customWidth="1"/>
    <col min="6932" max="6932" width="2.6640625" style="75" customWidth="1"/>
    <col min="6933" max="7168" width="11.44140625" style="75"/>
    <col min="7169" max="7169" width="12.109375" style="75" customWidth="1"/>
    <col min="7170" max="7170" width="10.88671875" style="75" customWidth="1"/>
    <col min="7171" max="7171" width="18.5546875" style="75" customWidth="1"/>
    <col min="7172" max="7172" width="5.6640625" style="75" customWidth="1"/>
    <col min="7173" max="7173" width="14.6640625" style="75" customWidth="1"/>
    <col min="7174" max="7174" width="14.44140625" style="75" customWidth="1"/>
    <col min="7175" max="7175" width="15.33203125" style="75" customWidth="1"/>
    <col min="7176" max="7176" width="14.88671875" style="75" customWidth="1"/>
    <col min="7177" max="7177" width="12.6640625" style="75" customWidth="1"/>
    <col min="7178" max="7178" width="13.5546875" style="75" customWidth="1"/>
    <col min="7179" max="7179" width="19" style="75" customWidth="1"/>
    <col min="7180" max="7180" width="11.44140625" style="75"/>
    <col min="7181" max="7181" width="15" style="75" customWidth="1"/>
    <col min="7182" max="7182" width="13.6640625" style="75" customWidth="1"/>
    <col min="7183" max="7183" width="14.109375" style="75" customWidth="1"/>
    <col min="7184" max="7186" width="11.44140625" style="75"/>
    <col min="7187" max="7187" width="13.6640625" style="75" customWidth="1"/>
    <col min="7188" max="7188" width="2.6640625" style="75" customWidth="1"/>
    <col min="7189" max="7424" width="11.44140625" style="75"/>
    <col min="7425" max="7425" width="12.109375" style="75" customWidth="1"/>
    <col min="7426" max="7426" width="10.88671875" style="75" customWidth="1"/>
    <col min="7427" max="7427" width="18.5546875" style="75" customWidth="1"/>
    <col min="7428" max="7428" width="5.6640625" style="75" customWidth="1"/>
    <col min="7429" max="7429" width="14.6640625" style="75" customWidth="1"/>
    <col min="7430" max="7430" width="14.44140625" style="75" customWidth="1"/>
    <col min="7431" max="7431" width="15.33203125" style="75" customWidth="1"/>
    <col min="7432" max="7432" width="14.88671875" style="75" customWidth="1"/>
    <col min="7433" max="7433" width="12.6640625" style="75" customWidth="1"/>
    <col min="7434" max="7434" width="13.5546875" style="75" customWidth="1"/>
    <col min="7435" max="7435" width="19" style="75" customWidth="1"/>
    <col min="7436" max="7436" width="11.44140625" style="75"/>
    <col min="7437" max="7437" width="15" style="75" customWidth="1"/>
    <col min="7438" max="7438" width="13.6640625" style="75" customWidth="1"/>
    <col min="7439" max="7439" width="14.109375" style="75" customWidth="1"/>
    <col min="7440" max="7442" width="11.44140625" style="75"/>
    <col min="7443" max="7443" width="13.6640625" style="75" customWidth="1"/>
    <col min="7444" max="7444" width="2.6640625" style="75" customWidth="1"/>
    <col min="7445" max="7680" width="11.44140625" style="75"/>
    <col min="7681" max="7681" width="12.109375" style="75" customWidth="1"/>
    <col min="7682" max="7682" width="10.88671875" style="75" customWidth="1"/>
    <col min="7683" max="7683" width="18.5546875" style="75" customWidth="1"/>
    <col min="7684" max="7684" width="5.6640625" style="75" customWidth="1"/>
    <col min="7685" max="7685" width="14.6640625" style="75" customWidth="1"/>
    <col min="7686" max="7686" width="14.44140625" style="75" customWidth="1"/>
    <col min="7687" max="7687" width="15.33203125" style="75" customWidth="1"/>
    <col min="7688" max="7688" width="14.88671875" style="75" customWidth="1"/>
    <col min="7689" max="7689" width="12.6640625" style="75" customWidth="1"/>
    <col min="7690" max="7690" width="13.5546875" style="75" customWidth="1"/>
    <col min="7691" max="7691" width="19" style="75" customWidth="1"/>
    <col min="7692" max="7692" width="11.44140625" style="75"/>
    <col min="7693" max="7693" width="15" style="75" customWidth="1"/>
    <col min="7694" max="7694" width="13.6640625" style="75" customWidth="1"/>
    <col min="7695" max="7695" width="14.109375" style="75" customWidth="1"/>
    <col min="7696" max="7698" width="11.44140625" style="75"/>
    <col min="7699" max="7699" width="13.6640625" style="75" customWidth="1"/>
    <col min="7700" max="7700" width="2.6640625" style="75" customWidth="1"/>
    <col min="7701" max="7936" width="11.44140625" style="75"/>
    <col min="7937" max="7937" width="12.109375" style="75" customWidth="1"/>
    <col min="7938" max="7938" width="10.88671875" style="75" customWidth="1"/>
    <col min="7939" max="7939" width="18.5546875" style="75" customWidth="1"/>
    <col min="7940" max="7940" width="5.6640625" style="75" customWidth="1"/>
    <col min="7941" max="7941" width="14.6640625" style="75" customWidth="1"/>
    <col min="7942" max="7942" width="14.44140625" style="75" customWidth="1"/>
    <col min="7943" max="7943" width="15.33203125" style="75" customWidth="1"/>
    <col min="7944" max="7944" width="14.88671875" style="75" customWidth="1"/>
    <col min="7945" max="7945" width="12.6640625" style="75" customWidth="1"/>
    <col min="7946" max="7946" width="13.5546875" style="75" customWidth="1"/>
    <col min="7947" max="7947" width="19" style="75" customWidth="1"/>
    <col min="7948" max="7948" width="11.44140625" style="75"/>
    <col min="7949" max="7949" width="15" style="75" customWidth="1"/>
    <col min="7950" max="7950" width="13.6640625" style="75" customWidth="1"/>
    <col min="7951" max="7951" width="14.109375" style="75" customWidth="1"/>
    <col min="7952" max="7954" width="11.44140625" style="75"/>
    <col min="7955" max="7955" width="13.6640625" style="75" customWidth="1"/>
    <col min="7956" max="7956" width="2.6640625" style="75" customWidth="1"/>
    <col min="7957" max="8192" width="11.44140625" style="75"/>
    <col min="8193" max="8193" width="12.109375" style="75" customWidth="1"/>
    <col min="8194" max="8194" width="10.88671875" style="75" customWidth="1"/>
    <col min="8195" max="8195" width="18.5546875" style="75" customWidth="1"/>
    <col min="8196" max="8196" width="5.6640625" style="75" customWidth="1"/>
    <col min="8197" max="8197" width="14.6640625" style="75" customWidth="1"/>
    <col min="8198" max="8198" width="14.44140625" style="75" customWidth="1"/>
    <col min="8199" max="8199" width="15.33203125" style="75" customWidth="1"/>
    <col min="8200" max="8200" width="14.88671875" style="75" customWidth="1"/>
    <col min="8201" max="8201" width="12.6640625" style="75" customWidth="1"/>
    <col min="8202" max="8202" width="13.5546875" style="75" customWidth="1"/>
    <col min="8203" max="8203" width="19" style="75" customWidth="1"/>
    <col min="8204" max="8204" width="11.44140625" style="75"/>
    <col min="8205" max="8205" width="15" style="75" customWidth="1"/>
    <col min="8206" max="8206" width="13.6640625" style="75" customWidth="1"/>
    <col min="8207" max="8207" width="14.109375" style="75" customWidth="1"/>
    <col min="8208" max="8210" width="11.44140625" style="75"/>
    <col min="8211" max="8211" width="13.6640625" style="75" customWidth="1"/>
    <col min="8212" max="8212" width="2.6640625" style="75" customWidth="1"/>
    <col min="8213" max="8448" width="11.44140625" style="75"/>
    <col min="8449" max="8449" width="12.109375" style="75" customWidth="1"/>
    <col min="8450" max="8450" width="10.88671875" style="75" customWidth="1"/>
    <col min="8451" max="8451" width="18.5546875" style="75" customWidth="1"/>
    <col min="8452" max="8452" width="5.6640625" style="75" customWidth="1"/>
    <col min="8453" max="8453" width="14.6640625" style="75" customWidth="1"/>
    <col min="8454" max="8454" width="14.44140625" style="75" customWidth="1"/>
    <col min="8455" max="8455" width="15.33203125" style="75" customWidth="1"/>
    <col min="8456" max="8456" width="14.88671875" style="75" customWidth="1"/>
    <col min="8457" max="8457" width="12.6640625" style="75" customWidth="1"/>
    <col min="8458" max="8458" width="13.5546875" style="75" customWidth="1"/>
    <col min="8459" max="8459" width="19" style="75" customWidth="1"/>
    <col min="8460" max="8460" width="11.44140625" style="75"/>
    <col min="8461" max="8461" width="15" style="75" customWidth="1"/>
    <col min="8462" max="8462" width="13.6640625" style="75" customWidth="1"/>
    <col min="8463" max="8463" width="14.109375" style="75" customWidth="1"/>
    <col min="8464" max="8466" width="11.44140625" style="75"/>
    <col min="8467" max="8467" width="13.6640625" style="75" customWidth="1"/>
    <col min="8468" max="8468" width="2.6640625" style="75" customWidth="1"/>
    <col min="8469" max="8704" width="11.44140625" style="75"/>
    <col min="8705" max="8705" width="12.109375" style="75" customWidth="1"/>
    <col min="8706" max="8706" width="10.88671875" style="75" customWidth="1"/>
    <col min="8707" max="8707" width="18.5546875" style="75" customWidth="1"/>
    <col min="8708" max="8708" width="5.6640625" style="75" customWidth="1"/>
    <col min="8709" max="8709" width="14.6640625" style="75" customWidth="1"/>
    <col min="8710" max="8710" width="14.44140625" style="75" customWidth="1"/>
    <col min="8711" max="8711" width="15.33203125" style="75" customWidth="1"/>
    <col min="8712" max="8712" width="14.88671875" style="75" customWidth="1"/>
    <col min="8713" max="8713" width="12.6640625" style="75" customWidth="1"/>
    <col min="8714" max="8714" width="13.5546875" style="75" customWidth="1"/>
    <col min="8715" max="8715" width="19" style="75" customWidth="1"/>
    <col min="8716" max="8716" width="11.44140625" style="75"/>
    <col min="8717" max="8717" width="15" style="75" customWidth="1"/>
    <col min="8718" max="8718" width="13.6640625" style="75" customWidth="1"/>
    <col min="8719" max="8719" width="14.109375" style="75" customWidth="1"/>
    <col min="8720" max="8722" width="11.44140625" style="75"/>
    <col min="8723" max="8723" width="13.6640625" style="75" customWidth="1"/>
    <col min="8724" max="8724" width="2.6640625" style="75" customWidth="1"/>
    <col min="8725" max="8960" width="11.44140625" style="75"/>
    <col min="8961" max="8961" width="12.109375" style="75" customWidth="1"/>
    <col min="8962" max="8962" width="10.88671875" style="75" customWidth="1"/>
    <col min="8963" max="8963" width="18.5546875" style="75" customWidth="1"/>
    <col min="8964" max="8964" width="5.6640625" style="75" customWidth="1"/>
    <col min="8965" max="8965" width="14.6640625" style="75" customWidth="1"/>
    <col min="8966" max="8966" width="14.44140625" style="75" customWidth="1"/>
    <col min="8967" max="8967" width="15.33203125" style="75" customWidth="1"/>
    <col min="8968" max="8968" width="14.88671875" style="75" customWidth="1"/>
    <col min="8969" max="8969" width="12.6640625" style="75" customWidth="1"/>
    <col min="8970" max="8970" width="13.5546875" style="75" customWidth="1"/>
    <col min="8971" max="8971" width="19" style="75" customWidth="1"/>
    <col min="8972" max="8972" width="11.44140625" style="75"/>
    <col min="8973" max="8973" width="15" style="75" customWidth="1"/>
    <col min="8974" max="8974" width="13.6640625" style="75" customWidth="1"/>
    <col min="8975" max="8975" width="14.109375" style="75" customWidth="1"/>
    <col min="8976" max="8978" width="11.44140625" style="75"/>
    <col min="8979" max="8979" width="13.6640625" style="75" customWidth="1"/>
    <col min="8980" max="8980" width="2.6640625" style="75" customWidth="1"/>
    <col min="8981" max="9216" width="11.44140625" style="75"/>
    <col min="9217" max="9217" width="12.109375" style="75" customWidth="1"/>
    <col min="9218" max="9218" width="10.88671875" style="75" customWidth="1"/>
    <col min="9219" max="9219" width="18.5546875" style="75" customWidth="1"/>
    <col min="9220" max="9220" width="5.6640625" style="75" customWidth="1"/>
    <col min="9221" max="9221" width="14.6640625" style="75" customWidth="1"/>
    <col min="9222" max="9222" width="14.44140625" style="75" customWidth="1"/>
    <col min="9223" max="9223" width="15.33203125" style="75" customWidth="1"/>
    <col min="9224" max="9224" width="14.88671875" style="75" customWidth="1"/>
    <col min="9225" max="9225" width="12.6640625" style="75" customWidth="1"/>
    <col min="9226" max="9226" width="13.5546875" style="75" customWidth="1"/>
    <col min="9227" max="9227" width="19" style="75" customWidth="1"/>
    <col min="9228" max="9228" width="11.44140625" style="75"/>
    <col min="9229" max="9229" width="15" style="75" customWidth="1"/>
    <col min="9230" max="9230" width="13.6640625" style="75" customWidth="1"/>
    <col min="9231" max="9231" width="14.109375" style="75" customWidth="1"/>
    <col min="9232" max="9234" width="11.44140625" style="75"/>
    <col min="9235" max="9235" width="13.6640625" style="75" customWidth="1"/>
    <col min="9236" max="9236" width="2.6640625" style="75" customWidth="1"/>
    <col min="9237" max="9472" width="11.44140625" style="75"/>
    <col min="9473" max="9473" width="12.109375" style="75" customWidth="1"/>
    <col min="9474" max="9474" width="10.88671875" style="75" customWidth="1"/>
    <col min="9475" max="9475" width="18.5546875" style="75" customWidth="1"/>
    <col min="9476" max="9476" width="5.6640625" style="75" customWidth="1"/>
    <col min="9477" max="9477" width="14.6640625" style="75" customWidth="1"/>
    <col min="9478" max="9478" width="14.44140625" style="75" customWidth="1"/>
    <col min="9479" max="9479" width="15.33203125" style="75" customWidth="1"/>
    <col min="9480" max="9480" width="14.88671875" style="75" customWidth="1"/>
    <col min="9481" max="9481" width="12.6640625" style="75" customWidth="1"/>
    <col min="9482" max="9482" width="13.5546875" style="75" customWidth="1"/>
    <col min="9483" max="9483" width="19" style="75" customWidth="1"/>
    <col min="9484" max="9484" width="11.44140625" style="75"/>
    <col min="9485" max="9485" width="15" style="75" customWidth="1"/>
    <col min="9486" max="9486" width="13.6640625" style="75" customWidth="1"/>
    <col min="9487" max="9487" width="14.109375" style="75" customWidth="1"/>
    <col min="9488" max="9490" width="11.44140625" style="75"/>
    <col min="9491" max="9491" width="13.6640625" style="75" customWidth="1"/>
    <col min="9492" max="9492" width="2.6640625" style="75" customWidth="1"/>
    <col min="9493" max="9728" width="11.44140625" style="75"/>
    <col min="9729" max="9729" width="12.109375" style="75" customWidth="1"/>
    <col min="9730" max="9730" width="10.88671875" style="75" customWidth="1"/>
    <col min="9731" max="9731" width="18.5546875" style="75" customWidth="1"/>
    <col min="9732" max="9732" width="5.6640625" style="75" customWidth="1"/>
    <col min="9733" max="9733" width="14.6640625" style="75" customWidth="1"/>
    <col min="9734" max="9734" width="14.44140625" style="75" customWidth="1"/>
    <col min="9735" max="9735" width="15.33203125" style="75" customWidth="1"/>
    <col min="9736" max="9736" width="14.88671875" style="75" customWidth="1"/>
    <col min="9737" max="9737" width="12.6640625" style="75" customWidth="1"/>
    <col min="9738" max="9738" width="13.5546875" style="75" customWidth="1"/>
    <col min="9739" max="9739" width="19" style="75" customWidth="1"/>
    <col min="9740" max="9740" width="11.44140625" style="75"/>
    <col min="9741" max="9741" width="15" style="75" customWidth="1"/>
    <col min="9742" max="9742" width="13.6640625" style="75" customWidth="1"/>
    <col min="9743" max="9743" width="14.109375" style="75" customWidth="1"/>
    <col min="9744" max="9746" width="11.44140625" style="75"/>
    <col min="9747" max="9747" width="13.6640625" style="75" customWidth="1"/>
    <col min="9748" max="9748" width="2.6640625" style="75" customWidth="1"/>
    <col min="9749" max="9984" width="11.44140625" style="75"/>
    <col min="9985" max="9985" width="12.109375" style="75" customWidth="1"/>
    <col min="9986" max="9986" width="10.88671875" style="75" customWidth="1"/>
    <col min="9987" max="9987" width="18.5546875" style="75" customWidth="1"/>
    <col min="9988" max="9988" width="5.6640625" style="75" customWidth="1"/>
    <col min="9989" max="9989" width="14.6640625" style="75" customWidth="1"/>
    <col min="9990" max="9990" width="14.44140625" style="75" customWidth="1"/>
    <col min="9991" max="9991" width="15.33203125" style="75" customWidth="1"/>
    <col min="9992" max="9992" width="14.88671875" style="75" customWidth="1"/>
    <col min="9993" max="9993" width="12.6640625" style="75" customWidth="1"/>
    <col min="9994" max="9994" width="13.5546875" style="75" customWidth="1"/>
    <col min="9995" max="9995" width="19" style="75" customWidth="1"/>
    <col min="9996" max="9996" width="11.44140625" style="75"/>
    <col min="9997" max="9997" width="15" style="75" customWidth="1"/>
    <col min="9998" max="9998" width="13.6640625" style="75" customWidth="1"/>
    <col min="9999" max="9999" width="14.109375" style="75" customWidth="1"/>
    <col min="10000" max="10002" width="11.44140625" style="75"/>
    <col min="10003" max="10003" width="13.6640625" style="75" customWidth="1"/>
    <col min="10004" max="10004" width="2.6640625" style="75" customWidth="1"/>
    <col min="10005" max="10240" width="11.44140625" style="75"/>
    <col min="10241" max="10241" width="12.109375" style="75" customWidth="1"/>
    <col min="10242" max="10242" width="10.88671875" style="75" customWidth="1"/>
    <col min="10243" max="10243" width="18.5546875" style="75" customWidth="1"/>
    <col min="10244" max="10244" width="5.6640625" style="75" customWidth="1"/>
    <col min="10245" max="10245" width="14.6640625" style="75" customWidth="1"/>
    <col min="10246" max="10246" width="14.44140625" style="75" customWidth="1"/>
    <col min="10247" max="10247" width="15.33203125" style="75" customWidth="1"/>
    <col min="10248" max="10248" width="14.88671875" style="75" customWidth="1"/>
    <col min="10249" max="10249" width="12.6640625" style="75" customWidth="1"/>
    <col min="10250" max="10250" width="13.5546875" style="75" customWidth="1"/>
    <col min="10251" max="10251" width="19" style="75" customWidth="1"/>
    <col min="10252" max="10252" width="11.44140625" style="75"/>
    <col min="10253" max="10253" width="15" style="75" customWidth="1"/>
    <col min="10254" max="10254" width="13.6640625" style="75" customWidth="1"/>
    <col min="10255" max="10255" width="14.109375" style="75" customWidth="1"/>
    <col min="10256" max="10258" width="11.44140625" style="75"/>
    <col min="10259" max="10259" width="13.6640625" style="75" customWidth="1"/>
    <col min="10260" max="10260" width="2.6640625" style="75" customWidth="1"/>
    <col min="10261" max="10496" width="11.44140625" style="75"/>
    <col min="10497" max="10497" width="12.109375" style="75" customWidth="1"/>
    <col min="10498" max="10498" width="10.88671875" style="75" customWidth="1"/>
    <col min="10499" max="10499" width="18.5546875" style="75" customWidth="1"/>
    <col min="10500" max="10500" width="5.6640625" style="75" customWidth="1"/>
    <col min="10501" max="10501" width="14.6640625" style="75" customWidth="1"/>
    <col min="10502" max="10502" width="14.44140625" style="75" customWidth="1"/>
    <col min="10503" max="10503" width="15.33203125" style="75" customWidth="1"/>
    <col min="10504" max="10504" width="14.88671875" style="75" customWidth="1"/>
    <col min="10505" max="10505" width="12.6640625" style="75" customWidth="1"/>
    <col min="10506" max="10506" width="13.5546875" style="75" customWidth="1"/>
    <col min="10507" max="10507" width="19" style="75" customWidth="1"/>
    <col min="10508" max="10508" width="11.44140625" style="75"/>
    <col min="10509" max="10509" width="15" style="75" customWidth="1"/>
    <col min="10510" max="10510" width="13.6640625" style="75" customWidth="1"/>
    <col min="10511" max="10511" width="14.109375" style="75" customWidth="1"/>
    <col min="10512" max="10514" width="11.44140625" style="75"/>
    <col min="10515" max="10515" width="13.6640625" style="75" customWidth="1"/>
    <col min="10516" max="10516" width="2.6640625" style="75" customWidth="1"/>
    <col min="10517" max="10752" width="11.44140625" style="75"/>
    <col min="10753" max="10753" width="12.109375" style="75" customWidth="1"/>
    <col min="10754" max="10754" width="10.88671875" style="75" customWidth="1"/>
    <col min="10755" max="10755" width="18.5546875" style="75" customWidth="1"/>
    <col min="10756" max="10756" width="5.6640625" style="75" customWidth="1"/>
    <col min="10757" max="10757" width="14.6640625" style="75" customWidth="1"/>
    <col min="10758" max="10758" width="14.44140625" style="75" customWidth="1"/>
    <col min="10759" max="10759" width="15.33203125" style="75" customWidth="1"/>
    <col min="10760" max="10760" width="14.88671875" style="75" customWidth="1"/>
    <col min="10761" max="10761" width="12.6640625" style="75" customWidth="1"/>
    <col min="10762" max="10762" width="13.5546875" style="75" customWidth="1"/>
    <col min="10763" max="10763" width="19" style="75" customWidth="1"/>
    <col min="10764" max="10764" width="11.44140625" style="75"/>
    <col min="10765" max="10765" width="15" style="75" customWidth="1"/>
    <col min="10766" max="10766" width="13.6640625" style="75" customWidth="1"/>
    <col min="10767" max="10767" width="14.109375" style="75" customWidth="1"/>
    <col min="10768" max="10770" width="11.44140625" style="75"/>
    <col min="10771" max="10771" width="13.6640625" style="75" customWidth="1"/>
    <col min="10772" max="10772" width="2.6640625" style="75" customWidth="1"/>
    <col min="10773" max="11008" width="11.44140625" style="75"/>
    <col min="11009" max="11009" width="12.109375" style="75" customWidth="1"/>
    <col min="11010" max="11010" width="10.88671875" style="75" customWidth="1"/>
    <col min="11011" max="11011" width="18.5546875" style="75" customWidth="1"/>
    <col min="11012" max="11012" width="5.6640625" style="75" customWidth="1"/>
    <col min="11013" max="11013" width="14.6640625" style="75" customWidth="1"/>
    <col min="11014" max="11014" width="14.44140625" style="75" customWidth="1"/>
    <col min="11015" max="11015" width="15.33203125" style="75" customWidth="1"/>
    <col min="11016" max="11016" width="14.88671875" style="75" customWidth="1"/>
    <col min="11017" max="11017" width="12.6640625" style="75" customWidth="1"/>
    <col min="11018" max="11018" width="13.5546875" style="75" customWidth="1"/>
    <col min="11019" max="11019" width="19" style="75" customWidth="1"/>
    <col min="11020" max="11020" width="11.44140625" style="75"/>
    <col min="11021" max="11021" width="15" style="75" customWidth="1"/>
    <col min="11022" max="11022" width="13.6640625" style="75" customWidth="1"/>
    <col min="11023" max="11023" width="14.109375" style="75" customWidth="1"/>
    <col min="11024" max="11026" width="11.44140625" style="75"/>
    <col min="11027" max="11027" width="13.6640625" style="75" customWidth="1"/>
    <col min="11028" max="11028" width="2.6640625" style="75" customWidth="1"/>
    <col min="11029" max="11264" width="11.44140625" style="75"/>
    <col min="11265" max="11265" width="12.109375" style="75" customWidth="1"/>
    <col min="11266" max="11266" width="10.88671875" style="75" customWidth="1"/>
    <col min="11267" max="11267" width="18.5546875" style="75" customWidth="1"/>
    <col min="11268" max="11268" width="5.6640625" style="75" customWidth="1"/>
    <col min="11269" max="11269" width="14.6640625" style="75" customWidth="1"/>
    <col min="11270" max="11270" width="14.44140625" style="75" customWidth="1"/>
    <col min="11271" max="11271" width="15.33203125" style="75" customWidth="1"/>
    <col min="11272" max="11272" width="14.88671875" style="75" customWidth="1"/>
    <col min="11273" max="11273" width="12.6640625" style="75" customWidth="1"/>
    <col min="11274" max="11274" width="13.5546875" style="75" customWidth="1"/>
    <col min="11275" max="11275" width="19" style="75" customWidth="1"/>
    <col min="11276" max="11276" width="11.44140625" style="75"/>
    <col min="11277" max="11277" width="15" style="75" customWidth="1"/>
    <col min="11278" max="11278" width="13.6640625" style="75" customWidth="1"/>
    <col min="11279" max="11279" width="14.109375" style="75" customWidth="1"/>
    <col min="11280" max="11282" width="11.44140625" style="75"/>
    <col min="11283" max="11283" width="13.6640625" style="75" customWidth="1"/>
    <col min="11284" max="11284" width="2.6640625" style="75" customWidth="1"/>
    <col min="11285" max="11520" width="11.44140625" style="75"/>
    <col min="11521" max="11521" width="12.109375" style="75" customWidth="1"/>
    <col min="11522" max="11522" width="10.88671875" style="75" customWidth="1"/>
    <col min="11523" max="11523" width="18.5546875" style="75" customWidth="1"/>
    <col min="11524" max="11524" width="5.6640625" style="75" customWidth="1"/>
    <col min="11525" max="11525" width="14.6640625" style="75" customWidth="1"/>
    <col min="11526" max="11526" width="14.44140625" style="75" customWidth="1"/>
    <col min="11527" max="11527" width="15.33203125" style="75" customWidth="1"/>
    <col min="11528" max="11528" width="14.88671875" style="75" customWidth="1"/>
    <col min="11529" max="11529" width="12.6640625" style="75" customWidth="1"/>
    <col min="11530" max="11530" width="13.5546875" style="75" customWidth="1"/>
    <col min="11531" max="11531" width="19" style="75" customWidth="1"/>
    <col min="11532" max="11532" width="11.44140625" style="75"/>
    <col min="11533" max="11533" width="15" style="75" customWidth="1"/>
    <col min="11534" max="11534" width="13.6640625" style="75" customWidth="1"/>
    <col min="11535" max="11535" width="14.109375" style="75" customWidth="1"/>
    <col min="11536" max="11538" width="11.44140625" style="75"/>
    <col min="11539" max="11539" width="13.6640625" style="75" customWidth="1"/>
    <col min="11540" max="11540" width="2.6640625" style="75" customWidth="1"/>
    <col min="11541" max="11776" width="11.44140625" style="75"/>
    <col min="11777" max="11777" width="12.109375" style="75" customWidth="1"/>
    <col min="11778" max="11778" width="10.88671875" style="75" customWidth="1"/>
    <col min="11779" max="11779" width="18.5546875" style="75" customWidth="1"/>
    <col min="11780" max="11780" width="5.6640625" style="75" customWidth="1"/>
    <col min="11781" max="11781" width="14.6640625" style="75" customWidth="1"/>
    <col min="11782" max="11782" width="14.44140625" style="75" customWidth="1"/>
    <col min="11783" max="11783" width="15.33203125" style="75" customWidth="1"/>
    <col min="11784" max="11784" width="14.88671875" style="75" customWidth="1"/>
    <col min="11785" max="11785" width="12.6640625" style="75" customWidth="1"/>
    <col min="11786" max="11786" width="13.5546875" style="75" customWidth="1"/>
    <col min="11787" max="11787" width="19" style="75" customWidth="1"/>
    <col min="11788" max="11788" width="11.44140625" style="75"/>
    <col min="11789" max="11789" width="15" style="75" customWidth="1"/>
    <col min="11790" max="11790" width="13.6640625" style="75" customWidth="1"/>
    <col min="11791" max="11791" width="14.109375" style="75" customWidth="1"/>
    <col min="11792" max="11794" width="11.44140625" style="75"/>
    <col min="11795" max="11795" width="13.6640625" style="75" customWidth="1"/>
    <col min="11796" max="11796" width="2.6640625" style="75" customWidth="1"/>
    <col min="11797" max="12032" width="11.44140625" style="75"/>
    <col min="12033" max="12033" width="12.109375" style="75" customWidth="1"/>
    <col min="12034" max="12034" width="10.88671875" style="75" customWidth="1"/>
    <col min="12035" max="12035" width="18.5546875" style="75" customWidth="1"/>
    <col min="12036" max="12036" width="5.6640625" style="75" customWidth="1"/>
    <col min="12037" max="12037" width="14.6640625" style="75" customWidth="1"/>
    <col min="12038" max="12038" width="14.44140625" style="75" customWidth="1"/>
    <col min="12039" max="12039" width="15.33203125" style="75" customWidth="1"/>
    <col min="12040" max="12040" width="14.88671875" style="75" customWidth="1"/>
    <col min="12041" max="12041" width="12.6640625" style="75" customWidth="1"/>
    <col min="12042" max="12042" width="13.5546875" style="75" customWidth="1"/>
    <col min="12043" max="12043" width="19" style="75" customWidth="1"/>
    <col min="12044" max="12044" width="11.44140625" style="75"/>
    <col min="12045" max="12045" width="15" style="75" customWidth="1"/>
    <col min="12046" max="12046" width="13.6640625" style="75" customWidth="1"/>
    <col min="12047" max="12047" width="14.109375" style="75" customWidth="1"/>
    <col min="12048" max="12050" width="11.44140625" style="75"/>
    <col min="12051" max="12051" width="13.6640625" style="75" customWidth="1"/>
    <col min="12052" max="12052" width="2.6640625" style="75" customWidth="1"/>
    <col min="12053" max="12288" width="11.44140625" style="75"/>
    <col min="12289" max="12289" width="12.109375" style="75" customWidth="1"/>
    <col min="12290" max="12290" width="10.88671875" style="75" customWidth="1"/>
    <col min="12291" max="12291" width="18.5546875" style="75" customWidth="1"/>
    <col min="12292" max="12292" width="5.6640625" style="75" customWidth="1"/>
    <col min="12293" max="12293" width="14.6640625" style="75" customWidth="1"/>
    <col min="12294" max="12294" width="14.44140625" style="75" customWidth="1"/>
    <col min="12295" max="12295" width="15.33203125" style="75" customWidth="1"/>
    <col min="12296" max="12296" width="14.88671875" style="75" customWidth="1"/>
    <col min="12297" max="12297" width="12.6640625" style="75" customWidth="1"/>
    <col min="12298" max="12298" width="13.5546875" style="75" customWidth="1"/>
    <col min="12299" max="12299" width="19" style="75" customWidth="1"/>
    <col min="12300" max="12300" width="11.44140625" style="75"/>
    <col min="12301" max="12301" width="15" style="75" customWidth="1"/>
    <col min="12302" max="12302" width="13.6640625" style="75" customWidth="1"/>
    <col min="12303" max="12303" width="14.109375" style="75" customWidth="1"/>
    <col min="12304" max="12306" width="11.44140625" style="75"/>
    <col min="12307" max="12307" width="13.6640625" style="75" customWidth="1"/>
    <col min="12308" max="12308" width="2.6640625" style="75" customWidth="1"/>
    <col min="12309" max="12544" width="11.44140625" style="75"/>
    <col min="12545" max="12545" width="12.109375" style="75" customWidth="1"/>
    <col min="12546" max="12546" width="10.88671875" style="75" customWidth="1"/>
    <col min="12547" max="12547" width="18.5546875" style="75" customWidth="1"/>
    <col min="12548" max="12548" width="5.6640625" style="75" customWidth="1"/>
    <col min="12549" max="12549" width="14.6640625" style="75" customWidth="1"/>
    <col min="12550" max="12550" width="14.44140625" style="75" customWidth="1"/>
    <col min="12551" max="12551" width="15.33203125" style="75" customWidth="1"/>
    <col min="12552" max="12552" width="14.88671875" style="75" customWidth="1"/>
    <col min="12553" max="12553" width="12.6640625" style="75" customWidth="1"/>
    <col min="12554" max="12554" width="13.5546875" style="75" customWidth="1"/>
    <col min="12555" max="12555" width="19" style="75" customWidth="1"/>
    <col min="12556" max="12556" width="11.44140625" style="75"/>
    <col min="12557" max="12557" width="15" style="75" customWidth="1"/>
    <col min="12558" max="12558" width="13.6640625" style="75" customWidth="1"/>
    <col min="12559" max="12559" width="14.109375" style="75" customWidth="1"/>
    <col min="12560" max="12562" width="11.44140625" style="75"/>
    <col min="12563" max="12563" width="13.6640625" style="75" customWidth="1"/>
    <col min="12564" max="12564" width="2.6640625" style="75" customWidth="1"/>
    <col min="12565" max="12800" width="11.44140625" style="75"/>
    <col min="12801" max="12801" width="12.109375" style="75" customWidth="1"/>
    <col min="12802" max="12802" width="10.88671875" style="75" customWidth="1"/>
    <col min="12803" max="12803" width="18.5546875" style="75" customWidth="1"/>
    <col min="12804" max="12804" width="5.6640625" style="75" customWidth="1"/>
    <col min="12805" max="12805" width="14.6640625" style="75" customWidth="1"/>
    <col min="12806" max="12806" width="14.44140625" style="75" customWidth="1"/>
    <col min="12807" max="12807" width="15.33203125" style="75" customWidth="1"/>
    <col min="12808" max="12808" width="14.88671875" style="75" customWidth="1"/>
    <col min="12809" max="12809" width="12.6640625" style="75" customWidth="1"/>
    <col min="12810" max="12810" width="13.5546875" style="75" customWidth="1"/>
    <col min="12811" max="12811" width="19" style="75" customWidth="1"/>
    <col min="12812" max="12812" width="11.44140625" style="75"/>
    <col min="12813" max="12813" width="15" style="75" customWidth="1"/>
    <col min="12814" max="12814" width="13.6640625" style="75" customWidth="1"/>
    <col min="12815" max="12815" width="14.109375" style="75" customWidth="1"/>
    <col min="12816" max="12818" width="11.44140625" style="75"/>
    <col min="12819" max="12819" width="13.6640625" style="75" customWidth="1"/>
    <col min="12820" max="12820" width="2.6640625" style="75" customWidth="1"/>
    <col min="12821" max="13056" width="11.44140625" style="75"/>
    <col min="13057" max="13057" width="12.109375" style="75" customWidth="1"/>
    <col min="13058" max="13058" width="10.88671875" style="75" customWidth="1"/>
    <col min="13059" max="13059" width="18.5546875" style="75" customWidth="1"/>
    <col min="13060" max="13060" width="5.6640625" style="75" customWidth="1"/>
    <col min="13061" max="13061" width="14.6640625" style="75" customWidth="1"/>
    <col min="13062" max="13062" width="14.44140625" style="75" customWidth="1"/>
    <col min="13063" max="13063" width="15.33203125" style="75" customWidth="1"/>
    <col min="13064" max="13064" width="14.88671875" style="75" customWidth="1"/>
    <col min="13065" max="13065" width="12.6640625" style="75" customWidth="1"/>
    <col min="13066" max="13066" width="13.5546875" style="75" customWidth="1"/>
    <col min="13067" max="13067" width="19" style="75" customWidth="1"/>
    <col min="13068" max="13068" width="11.44140625" style="75"/>
    <col min="13069" max="13069" width="15" style="75" customWidth="1"/>
    <col min="13070" max="13070" width="13.6640625" style="75" customWidth="1"/>
    <col min="13071" max="13071" width="14.109375" style="75" customWidth="1"/>
    <col min="13072" max="13074" width="11.44140625" style="75"/>
    <col min="13075" max="13075" width="13.6640625" style="75" customWidth="1"/>
    <col min="13076" max="13076" width="2.6640625" style="75" customWidth="1"/>
    <col min="13077" max="13312" width="11.44140625" style="75"/>
    <col min="13313" max="13313" width="12.109375" style="75" customWidth="1"/>
    <col min="13314" max="13314" width="10.88671875" style="75" customWidth="1"/>
    <col min="13315" max="13315" width="18.5546875" style="75" customWidth="1"/>
    <col min="13316" max="13316" width="5.6640625" style="75" customWidth="1"/>
    <col min="13317" max="13317" width="14.6640625" style="75" customWidth="1"/>
    <col min="13318" max="13318" width="14.44140625" style="75" customWidth="1"/>
    <col min="13319" max="13319" width="15.33203125" style="75" customWidth="1"/>
    <col min="13320" max="13320" width="14.88671875" style="75" customWidth="1"/>
    <col min="13321" max="13321" width="12.6640625" style="75" customWidth="1"/>
    <col min="13322" max="13322" width="13.5546875" style="75" customWidth="1"/>
    <col min="13323" max="13323" width="19" style="75" customWidth="1"/>
    <col min="13324" max="13324" width="11.44140625" style="75"/>
    <col min="13325" max="13325" width="15" style="75" customWidth="1"/>
    <col min="13326" max="13326" width="13.6640625" style="75" customWidth="1"/>
    <col min="13327" max="13327" width="14.109375" style="75" customWidth="1"/>
    <col min="13328" max="13330" width="11.44140625" style="75"/>
    <col min="13331" max="13331" width="13.6640625" style="75" customWidth="1"/>
    <col min="13332" max="13332" width="2.6640625" style="75" customWidth="1"/>
    <col min="13333" max="13568" width="11.44140625" style="75"/>
    <col min="13569" max="13569" width="12.109375" style="75" customWidth="1"/>
    <col min="13570" max="13570" width="10.88671875" style="75" customWidth="1"/>
    <col min="13571" max="13571" width="18.5546875" style="75" customWidth="1"/>
    <col min="13572" max="13572" width="5.6640625" style="75" customWidth="1"/>
    <col min="13573" max="13573" width="14.6640625" style="75" customWidth="1"/>
    <col min="13574" max="13574" width="14.44140625" style="75" customWidth="1"/>
    <col min="13575" max="13575" width="15.33203125" style="75" customWidth="1"/>
    <col min="13576" max="13576" width="14.88671875" style="75" customWidth="1"/>
    <col min="13577" max="13577" width="12.6640625" style="75" customWidth="1"/>
    <col min="13578" max="13578" width="13.5546875" style="75" customWidth="1"/>
    <col min="13579" max="13579" width="19" style="75" customWidth="1"/>
    <col min="13580" max="13580" width="11.44140625" style="75"/>
    <col min="13581" max="13581" width="15" style="75" customWidth="1"/>
    <col min="13582" max="13582" width="13.6640625" style="75" customWidth="1"/>
    <col min="13583" max="13583" width="14.109375" style="75" customWidth="1"/>
    <col min="13584" max="13586" width="11.44140625" style="75"/>
    <col min="13587" max="13587" width="13.6640625" style="75" customWidth="1"/>
    <col min="13588" max="13588" width="2.6640625" style="75" customWidth="1"/>
    <col min="13589" max="13824" width="11.44140625" style="75"/>
    <col min="13825" max="13825" width="12.109375" style="75" customWidth="1"/>
    <col min="13826" max="13826" width="10.88671875" style="75" customWidth="1"/>
    <col min="13827" max="13827" width="18.5546875" style="75" customWidth="1"/>
    <col min="13828" max="13828" width="5.6640625" style="75" customWidth="1"/>
    <col min="13829" max="13829" width="14.6640625" style="75" customWidth="1"/>
    <col min="13830" max="13830" width="14.44140625" style="75" customWidth="1"/>
    <col min="13831" max="13831" width="15.33203125" style="75" customWidth="1"/>
    <col min="13832" max="13832" width="14.88671875" style="75" customWidth="1"/>
    <col min="13833" max="13833" width="12.6640625" style="75" customWidth="1"/>
    <col min="13834" max="13834" width="13.5546875" style="75" customWidth="1"/>
    <col min="13835" max="13835" width="19" style="75" customWidth="1"/>
    <col min="13836" max="13836" width="11.44140625" style="75"/>
    <col min="13837" max="13837" width="15" style="75" customWidth="1"/>
    <col min="13838" max="13838" width="13.6640625" style="75" customWidth="1"/>
    <col min="13839" max="13839" width="14.109375" style="75" customWidth="1"/>
    <col min="13840" max="13842" width="11.44140625" style="75"/>
    <col min="13843" max="13843" width="13.6640625" style="75" customWidth="1"/>
    <col min="13844" max="13844" width="2.6640625" style="75" customWidth="1"/>
    <col min="13845" max="14080" width="11.44140625" style="75"/>
    <col min="14081" max="14081" width="12.109375" style="75" customWidth="1"/>
    <col min="14082" max="14082" width="10.88671875" style="75" customWidth="1"/>
    <col min="14083" max="14083" width="18.5546875" style="75" customWidth="1"/>
    <col min="14084" max="14084" width="5.6640625" style="75" customWidth="1"/>
    <col min="14085" max="14085" width="14.6640625" style="75" customWidth="1"/>
    <col min="14086" max="14086" width="14.44140625" style="75" customWidth="1"/>
    <col min="14087" max="14087" width="15.33203125" style="75" customWidth="1"/>
    <col min="14088" max="14088" width="14.88671875" style="75" customWidth="1"/>
    <col min="14089" max="14089" width="12.6640625" style="75" customWidth="1"/>
    <col min="14090" max="14090" width="13.5546875" style="75" customWidth="1"/>
    <col min="14091" max="14091" width="19" style="75" customWidth="1"/>
    <col min="14092" max="14092" width="11.44140625" style="75"/>
    <col min="14093" max="14093" width="15" style="75" customWidth="1"/>
    <col min="14094" max="14094" width="13.6640625" style="75" customWidth="1"/>
    <col min="14095" max="14095" width="14.109375" style="75" customWidth="1"/>
    <col min="14096" max="14098" width="11.44140625" style="75"/>
    <col min="14099" max="14099" width="13.6640625" style="75" customWidth="1"/>
    <col min="14100" max="14100" width="2.6640625" style="75" customWidth="1"/>
    <col min="14101" max="14336" width="11.44140625" style="75"/>
    <col min="14337" max="14337" width="12.109375" style="75" customWidth="1"/>
    <col min="14338" max="14338" width="10.88671875" style="75" customWidth="1"/>
    <col min="14339" max="14339" width="18.5546875" style="75" customWidth="1"/>
    <col min="14340" max="14340" width="5.6640625" style="75" customWidth="1"/>
    <col min="14341" max="14341" width="14.6640625" style="75" customWidth="1"/>
    <col min="14342" max="14342" width="14.44140625" style="75" customWidth="1"/>
    <col min="14343" max="14343" width="15.33203125" style="75" customWidth="1"/>
    <col min="14344" max="14344" width="14.88671875" style="75" customWidth="1"/>
    <col min="14345" max="14345" width="12.6640625" style="75" customWidth="1"/>
    <col min="14346" max="14346" width="13.5546875" style="75" customWidth="1"/>
    <col min="14347" max="14347" width="19" style="75" customWidth="1"/>
    <col min="14348" max="14348" width="11.44140625" style="75"/>
    <col min="14349" max="14349" width="15" style="75" customWidth="1"/>
    <col min="14350" max="14350" width="13.6640625" style="75" customWidth="1"/>
    <col min="14351" max="14351" width="14.109375" style="75" customWidth="1"/>
    <col min="14352" max="14354" width="11.44140625" style="75"/>
    <col min="14355" max="14355" width="13.6640625" style="75" customWidth="1"/>
    <col min="14356" max="14356" width="2.6640625" style="75" customWidth="1"/>
    <col min="14357" max="14592" width="11.44140625" style="75"/>
    <col min="14593" max="14593" width="12.109375" style="75" customWidth="1"/>
    <col min="14594" max="14594" width="10.88671875" style="75" customWidth="1"/>
    <col min="14595" max="14595" width="18.5546875" style="75" customWidth="1"/>
    <col min="14596" max="14596" width="5.6640625" style="75" customWidth="1"/>
    <col min="14597" max="14597" width="14.6640625" style="75" customWidth="1"/>
    <col min="14598" max="14598" width="14.44140625" style="75" customWidth="1"/>
    <col min="14599" max="14599" width="15.33203125" style="75" customWidth="1"/>
    <col min="14600" max="14600" width="14.88671875" style="75" customWidth="1"/>
    <col min="14601" max="14601" width="12.6640625" style="75" customWidth="1"/>
    <col min="14602" max="14602" width="13.5546875" style="75" customWidth="1"/>
    <col min="14603" max="14603" width="19" style="75" customWidth="1"/>
    <col min="14604" max="14604" width="11.44140625" style="75"/>
    <col min="14605" max="14605" width="15" style="75" customWidth="1"/>
    <col min="14606" max="14606" width="13.6640625" style="75" customWidth="1"/>
    <col min="14607" max="14607" width="14.109375" style="75" customWidth="1"/>
    <col min="14608" max="14610" width="11.44140625" style="75"/>
    <col min="14611" max="14611" width="13.6640625" style="75" customWidth="1"/>
    <col min="14612" max="14612" width="2.6640625" style="75" customWidth="1"/>
    <col min="14613" max="14848" width="11.44140625" style="75"/>
    <col min="14849" max="14849" width="12.109375" style="75" customWidth="1"/>
    <col min="14850" max="14850" width="10.88671875" style="75" customWidth="1"/>
    <col min="14851" max="14851" width="18.5546875" style="75" customWidth="1"/>
    <col min="14852" max="14852" width="5.6640625" style="75" customWidth="1"/>
    <col min="14853" max="14853" width="14.6640625" style="75" customWidth="1"/>
    <col min="14854" max="14854" width="14.44140625" style="75" customWidth="1"/>
    <col min="14855" max="14855" width="15.33203125" style="75" customWidth="1"/>
    <col min="14856" max="14856" width="14.88671875" style="75" customWidth="1"/>
    <col min="14857" max="14857" width="12.6640625" style="75" customWidth="1"/>
    <col min="14858" max="14858" width="13.5546875" style="75" customWidth="1"/>
    <col min="14859" max="14859" width="19" style="75" customWidth="1"/>
    <col min="14860" max="14860" width="11.44140625" style="75"/>
    <col min="14861" max="14861" width="15" style="75" customWidth="1"/>
    <col min="14862" max="14862" width="13.6640625" style="75" customWidth="1"/>
    <col min="14863" max="14863" width="14.109375" style="75" customWidth="1"/>
    <col min="14864" max="14866" width="11.44140625" style="75"/>
    <col min="14867" max="14867" width="13.6640625" style="75" customWidth="1"/>
    <col min="14868" max="14868" width="2.6640625" style="75" customWidth="1"/>
    <col min="14869" max="15104" width="11.44140625" style="75"/>
    <col min="15105" max="15105" width="12.109375" style="75" customWidth="1"/>
    <col min="15106" max="15106" width="10.88671875" style="75" customWidth="1"/>
    <col min="15107" max="15107" width="18.5546875" style="75" customWidth="1"/>
    <col min="15108" max="15108" width="5.6640625" style="75" customWidth="1"/>
    <col min="15109" max="15109" width="14.6640625" style="75" customWidth="1"/>
    <col min="15110" max="15110" width="14.44140625" style="75" customWidth="1"/>
    <col min="15111" max="15111" width="15.33203125" style="75" customWidth="1"/>
    <col min="15112" max="15112" width="14.88671875" style="75" customWidth="1"/>
    <col min="15113" max="15113" width="12.6640625" style="75" customWidth="1"/>
    <col min="15114" max="15114" width="13.5546875" style="75" customWidth="1"/>
    <col min="15115" max="15115" width="19" style="75" customWidth="1"/>
    <col min="15116" max="15116" width="11.44140625" style="75"/>
    <col min="15117" max="15117" width="15" style="75" customWidth="1"/>
    <col min="15118" max="15118" width="13.6640625" style="75" customWidth="1"/>
    <col min="15119" max="15119" width="14.109375" style="75" customWidth="1"/>
    <col min="15120" max="15122" width="11.44140625" style="75"/>
    <col min="15123" max="15123" width="13.6640625" style="75" customWidth="1"/>
    <col min="15124" max="15124" width="2.6640625" style="75" customWidth="1"/>
    <col min="15125" max="15360" width="11.44140625" style="75"/>
    <col min="15361" max="15361" width="12.109375" style="75" customWidth="1"/>
    <col min="15362" max="15362" width="10.88671875" style="75" customWidth="1"/>
    <col min="15363" max="15363" width="18.5546875" style="75" customWidth="1"/>
    <col min="15364" max="15364" width="5.6640625" style="75" customWidth="1"/>
    <col min="15365" max="15365" width="14.6640625" style="75" customWidth="1"/>
    <col min="15366" max="15366" width="14.44140625" style="75" customWidth="1"/>
    <col min="15367" max="15367" width="15.33203125" style="75" customWidth="1"/>
    <col min="15368" max="15368" width="14.88671875" style="75" customWidth="1"/>
    <col min="15369" max="15369" width="12.6640625" style="75" customWidth="1"/>
    <col min="15370" max="15370" width="13.5546875" style="75" customWidth="1"/>
    <col min="15371" max="15371" width="19" style="75" customWidth="1"/>
    <col min="15372" max="15372" width="11.44140625" style="75"/>
    <col min="15373" max="15373" width="15" style="75" customWidth="1"/>
    <col min="15374" max="15374" width="13.6640625" style="75" customWidth="1"/>
    <col min="15375" max="15375" width="14.109375" style="75" customWidth="1"/>
    <col min="15376" max="15378" width="11.44140625" style="75"/>
    <col min="15379" max="15379" width="13.6640625" style="75" customWidth="1"/>
    <col min="15380" max="15380" width="2.6640625" style="75" customWidth="1"/>
    <col min="15381" max="15616" width="11.44140625" style="75"/>
    <col min="15617" max="15617" width="12.109375" style="75" customWidth="1"/>
    <col min="15618" max="15618" width="10.88671875" style="75" customWidth="1"/>
    <col min="15619" max="15619" width="18.5546875" style="75" customWidth="1"/>
    <col min="15620" max="15620" width="5.6640625" style="75" customWidth="1"/>
    <col min="15621" max="15621" width="14.6640625" style="75" customWidth="1"/>
    <col min="15622" max="15622" width="14.44140625" style="75" customWidth="1"/>
    <col min="15623" max="15623" width="15.33203125" style="75" customWidth="1"/>
    <col min="15624" max="15624" width="14.88671875" style="75" customWidth="1"/>
    <col min="15625" max="15625" width="12.6640625" style="75" customWidth="1"/>
    <col min="15626" max="15626" width="13.5546875" style="75" customWidth="1"/>
    <col min="15627" max="15627" width="19" style="75" customWidth="1"/>
    <col min="15628" max="15628" width="11.44140625" style="75"/>
    <col min="15629" max="15629" width="15" style="75" customWidth="1"/>
    <col min="15630" max="15630" width="13.6640625" style="75" customWidth="1"/>
    <col min="15631" max="15631" width="14.109375" style="75" customWidth="1"/>
    <col min="15632" max="15634" width="11.44140625" style="75"/>
    <col min="15635" max="15635" width="13.6640625" style="75" customWidth="1"/>
    <col min="15636" max="15636" width="2.6640625" style="75" customWidth="1"/>
    <col min="15637" max="15872" width="11.44140625" style="75"/>
    <col min="15873" max="15873" width="12.109375" style="75" customWidth="1"/>
    <col min="15874" max="15874" width="10.88671875" style="75" customWidth="1"/>
    <col min="15875" max="15875" width="18.5546875" style="75" customWidth="1"/>
    <col min="15876" max="15876" width="5.6640625" style="75" customWidth="1"/>
    <col min="15877" max="15877" width="14.6640625" style="75" customWidth="1"/>
    <col min="15878" max="15878" width="14.44140625" style="75" customWidth="1"/>
    <col min="15879" max="15879" width="15.33203125" style="75" customWidth="1"/>
    <col min="15880" max="15880" width="14.88671875" style="75" customWidth="1"/>
    <col min="15881" max="15881" width="12.6640625" style="75" customWidth="1"/>
    <col min="15882" max="15882" width="13.5546875" style="75" customWidth="1"/>
    <col min="15883" max="15883" width="19" style="75" customWidth="1"/>
    <col min="15884" max="15884" width="11.44140625" style="75"/>
    <col min="15885" max="15885" width="15" style="75" customWidth="1"/>
    <col min="15886" max="15886" width="13.6640625" style="75" customWidth="1"/>
    <col min="15887" max="15887" width="14.109375" style="75" customWidth="1"/>
    <col min="15888" max="15890" width="11.44140625" style="75"/>
    <col min="15891" max="15891" width="13.6640625" style="75" customWidth="1"/>
    <col min="15892" max="15892" width="2.6640625" style="75" customWidth="1"/>
    <col min="15893" max="16128" width="11.44140625" style="75"/>
    <col min="16129" max="16129" width="12.109375" style="75" customWidth="1"/>
    <col min="16130" max="16130" width="10.88671875" style="75" customWidth="1"/>
    <col min="16131" max="16131" width="18.5546875" style="75" customWidth="1"/>
    <col min="16132" max="16132" width="5.6640625" style="75" customWidth="1"/>
    <col min="16133" max="16133" width="14.6640625" style="75" customWidth="1"/>
    <col min="16134" max="16134" width="14.44140625" style="75" customWidth="1"/>
    <col min="16135" max="16135" width="15.33203125" style="75" customWidth="1"/>
    <col min="16136" max="16136" width="14.88671875" style="75" customWidth="1"/>
    <col min="16137" max="16137" width="12.6640625" style="75" customWidth="1"/>
    <col min="16138" max="16138" width="13.5546875" style="75" customWidth="1"/>
    <col min="16139" max="16139" width="19" style="75" customWidth="1"/>
    <col min="16140" max="16140" width="11.44140625" style="75"/>
    <col min="16141" max="16141" width="15" style="75" customWidth="1"/>
    <col min="16142" max="16142" width="13.6640625" style="75" customWidth="1"/>
    <col min="16143" max="16143" width="14.109375" style="75" customWidth="1"/>
    <col min="16144" max="16146" width="11.44140625" style="75"/>
    <col min="16147" max="16147" width="13.6640625" style="75" customWidth="1"/>
    <col min="16148" max="16148" width="2.6640625" style="75" customWidth="1"/>
    <col min="16149" max="16384" width="11.44140625" style="75"/>
  </cols>
  <sheetData>
    <row r="1" spans="1:20" ht="27.75" customHeight="1" x14ac:dyDescent="0.25">
      <c r="A1" s="151" t="s">
        <v>37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74"/>
    </row>
    <row r="2" spans="1:20" s="80" customFormat="1" ht="20.25" customHeight="1" thickBot="1" x14ac:dyDescent="0.35">
      <c r="A2" s="76" t="s">
        <v>38</v>
      </c>
      <c r="B2" s="77" t="s">
        <v>39</v>
      </c>
      <c r="C2" s="76" t="s">
        <v>40</v>
      </c>
      <c r="D2" s="152" t="s">
        <v>41</v>
      </c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9"/>
      <c r="T2" s="79"/>
    </row>
    <row r="3" spans="1:20" ht="14.1" customHeight="1" x14ac:dyDescent="0.25">
      <c r="A3" s="137">
        <v>0</v>
      </c>
      <c r="B3" s="138">
        <v>158</v>
      </c>
      <c r="C3" s="83" t="s">
        <v>104</v>
      </c>
      <c r="D3" s="152"/>
      <c r="S3" s="84"/>
      <c r="T3" s="84"/>
    </row>
    <row r="4" spans="1:20" ht="14.1" customHeight="1" x14ac:dyDescent="0.25">
      <c r="A4" s="88">
        <v>0</v>
      </c>
      <c r="B4" s="89">
        <v>157.96299999999999</v>
      </c>
      <c r="C4" s="90"/>
      <c r="D4" s="152"/>
      <c r="S4" s="84"/>
      <c r="T4" s="84"/>
    </row>
    <row r="5" spans="1:20" ht="14.1" customHeight="1" x14ac:dyDescent="0.25">
      <c r="A5" s="88">
        <v>2.2000000000000002</v>
      </c>
      <c r="B5" s="89">
        <v>157.952</v>
      </c>
      <c r="C5" s="98" t="s">
        <v>105</v>
      </c>
      <c r="D5" s="152"/>
      <c r="S5" s="84"/>
      <c r="T5" s="84"/>
    </row>
    <row r="6" spans="1:20" ht="14.1" customHeight="1" x14ac:dyDescent="0.25">
      <c r="A6" s="139">
        <v>5.8</v>
      </c>
      <c r="B6" s="140">
        <v>155.95500000000001</v>
      </c>
      <c r="C6" s="98"/>
      <c r="D6" s="152"/>
      <c r="S6" s="84"/>
      <c r="T6" s="84"/>
    </row>
    <row r="7" spans="1:20" ht="14.1" customHeight="1" x14ac:dyDescent="0.25">
      <c r="A7" s="94">
        <v>7.8</v>
      </c>
      <c r="B7" s="95">
        <v>155.05099999999999</v>
      </c>
      <c r="C7" s="87" t="s">
        <v>45</v>
      </c>
      <c r="D7" s="152"/>
      <c r="S7" s="84"/>
      <c r="T7" s="84"/>
    </row>
    <row r="8" spans="1:20" ht="14.1" customHeight="1" x14ac:dyDescent="0.25">
      <c r="A8" s="96">
        <v>7.8</v>
      </c>
      <c r="B8" s="97">
        <v>154.15100000000001</v>
      </c>
      <c r="C8" s="98"/>
      <c r="D8" s="152"/>
      <c r="S8" s="84"/>
      <c r="T8" s="84"/>
    </row>
    <row r="9" spans="1:20" ht="14.1" customHeight="1" x14ac:dyDescent="0.25">
      <c r="A9" s="91">
        <v>38</v>
      </c>
      <c r="B9" s="92">
        <v>144.001</v>
      </c>
      <c r="C9" s="98"/>
      <c r="D9" s="152"/>
      <c r="S9" s="84"/>
      <c r="T9" s="84"/>
    </row>
    <row r="10" spans="1:20" ht="14.1" customHeight="1" x14ac:dyDescent="0.25">
      <c r="A10" s="91">
        <v>47</v>
      </c>
      <c r="B10" s="92">
        <v>142.45099999999999</v>
      </c>
      <c r="C10" s="93"/>
      <c r="D10" s="152"/>
      <c r="S10" s="84"/>
      <c r="T10" s="84"/>
    </row>
    <row r="11" spans="1:20" ht="14.1" customHeight="1" x14ac:dyDescent="0.25">
      <c r="A11" s="91">
        <v>56</v>
      </c>
      <c r="B11" s="92">
        <v>141.071</v>
      </c>
      <c r="C11" s="98"/>
      <c r="D11" s="152"/>
      <c r="S11" s="84"/>
      <c r="T11" s="84"/>
    </row>
    <row r="12" spans="1:20" ht="14.1" customHeight="1" x14ac:dyDescent="0.25">
      <c r="A12" s="96">
        <v>65</v>
      </c>
      <c r="B12" s="97">
        <v>139.31100000000001</v>
      </c>
      <c r="C12" s="98"/>
      <c r="D12" s="152"/>
      <c r="S12" s="84"/>
      <c r="T12" s="84"/>
    </row>
    <row r="13" spans="1:20" ht="14.1" customHeight="1" x14ac:dyDescent="0.25">
      <c r="A13" s="96">
        <v>74</v>
      </c>
      <c r="B13" s="97">
        <v>138.65100000000001</v>
      </c>
      <c r="C13" s="98"/>
      <c r="D13" s="152"/>
      <c r="S13" s="84"/>
      <c r="T13" s="84"/>
    </row>
    <row r="14" spans="1:20" ht="14.1" customHeight="1" x14ac:dyDescent="0.25">
      <c r="A14" s="96">
        <v>83</v>
      </c>
      <c r="B14" s="97">
        <v>138.84100000000001</v>
      </c>
      <c r="C14" s="98"/>
      <c r="D14" s="152"/>
      <c r="S14" s="84"/>
      <c r="T14" s="84"/>
    </row>
    <row r="15" spans="1:20" ht="14.1" customHeight="1" x14ac:dyDescent="0.25">
      <c r="A15" s="96">
        <v>92</v>
      </c>
      <c r="B15" s="97">
        <v>139.071</v>
      </c>
      <c r="C15" s="98"/>
      <c r="D15" s="152"/>
      <c r="S15" s="84"/>
      <c r="T15" s="84"/>
    </row>
    <row r="16" spans="1:20" ht="14.1" customHeight="1" x14ac:dyDescent="0.25">
      <c r="A16" s="96">
        <v>101</v>
      </c>
      <c r="B16" s="97">
        <v>139.631</v>
      </c>
      <c r="C16" s="98"/>
      <c r="D16" s="152"/>
      <c r="S16" s="84"/>
      <c r="T16" s="84"/>
    </row>
    <row r="17" spans="1:20" ht="14.1" customHeight="1" x14ac:dyDescent="0.25">
      <c r="A17" s="96">
        <v>110</v>
      </c>
      <c r="B17" s="97">
        <v>140.52099999999999</v>
      </c>
      <c r="C17" s="98"/>
      <c r="D17" s="152"/>
      <c r="S17" s="84"/>
      <c r="T17" s="84"/>
    </row>
    <row r="18" spans="1:20" ht="14.1" customHeight="1" x14ac:dyDescent="0.25">
      <c r="A18" s="96">
        <v>119</v>
      </c>
      <c r="B18" s="97">
        <v>140.87100000000001</v>
      </c>
      <c r="C18" s="98"/>
      <c r="D18" s="152"/>
      <c r="S18" s="84"/>
      <c r="T18" s="84"/>
    </row>
    <row r="19" spans="1:20" ht="14.1" customHeight="1" x14ac:dyDescent="0.25">
      <c r="A19" s="96">
        <v>128</v>
      </c>
      <c r="B19" s="97">
        <v>141.99100000000001</v>
      </c>
      <c r="C19" s="98"/>
      <c r="D19" s="152"/>
      <c r="S19" s="84"/>
      <c r="T19" s="84"/>
    </row>
    <row r="20" spans="1:20" ht="14.1" customHeight="1" x14ac:dyDescent="0.25">
      <c r="A20" s="91">
        <v>137</v>
      </c>
      <c r="B20" s="92">
        <v>142.20099999999999</v>
      </c>
      <c r="C20" s="93"/>
      <c r="D20" s="152"/>
      <c r="S20" s="84"/>
      <c r="T20" s="84"/>
    </row>
    <row r="21" spans="1:20" ht="14.1" customHeight="1" x14ac:dyDescent="0.25">
      <c r="A21" s="96">
        <v>146</v>
      </c>
      <c r="B21" s="97">
        <v>143.09100000000001</v>
      </c>
      <c r="C21" s="98"/>
      <c r="D21" s="152"/>
      <c r="S21" s="84"/>
      <c r="T21" s="84"/>
    </row>
    <row r="22" spans="1:20" ht="14.1" customHeight="1" x14ac:dyDescent="0.25">
      <c r="A22" s="96">
        <v>155</v>
      </c>
      <c r="B22" s="97">
        <v>144.28100000000001</v>
      </c>
      <c r="C22" s="98"/>
      <c r="D22" s="152"/>
      <c r="S22" s="84"/>
      <c r="T22" s="84"/>
    </row>
    <row r="23" spans="1:20" ht="14.1" customHeight="1" x14ac:dyDescent="0.25">
      <c r="A23" s="96">
        <v>164</v>
      </c>
      <c r="B23" s="97">
        <v>145.131</v>
      </c>
      <c r="C23" s="98"/>
      <c r="D23" s="152"/>
      <c r="S23" s="84"/>
      <c r="T23" s="84"/>
    </row>
    <row r="24" spans="1:20" ht="14.1" customHeight="1" x14ac:dyDescent="0.25">
      <c r="A24" s="91">
        <v>173</v>
      </c>
      <c r="B24" s="92">
        <v>145.631</v>
      </c>
      <c r="C24" s="90"/>
      <c r="D24" s="152"/>
      <c r="S24" s="84"/>
      <c r="T24" s="84"/>
    </row>
    <row r="25" spans="1:20" ht="14.1" customHeight="1" x14ac:dyDescent="0.25">
      <c r="A25" s="96">
        <v>182</v>
      </c>
      <c r="B25" s="97">
        <v>145.78100000000001</v>
      </c>
      <c r="C25" s="98"/>
      <c r="D25" s="152"/>
      <c r="S25" s="84"/>
      <c r="T25" s="84"/>
    </row>
    <row r="26" spans="1:20" ht="14.1" customHeight="1" x14ac:dyDescent="0.25">
      <c r="A26" s="96">
        <v>191</v>
      </c>
      <c r="B26" s="97">
        <v>145.98099999999999</v>
      </c>
      <c r="C26" s="98"/>
      <c r="D26" s="152"/>
      <c r="S26" s="84"/>
      <c r="T26" s="84"/>
    </row>
    <row r="27" spans="1:20" ht="14.1" customHeight="1" x14ac:dyDescent="0.25">
      <c r="A27" s="96">
        <v>200</v>
      </c>
      <c r="B27" s="97">
        <v>146.02099999999999</v>
      </c>
      <c r="C27" s="98"/>
      <c r="D27" s="152"/>
      <c r="S27" s="84"/>
      <c r="T27" s="84"/>
    </row>
    <row r="28" spans="1:20" ht="14.1" customHeight="1" x14ac:dyDescent="0.25">
      <c r="A28" s="96">
        <v>209</v>
      </c>
      <c r="B28" s="97">
        <v>146.05099999999999</v>
      </c>
      <c r="C28" s="98"/>
      <c r="D28" s="152"/>
      <c r="S28" s="84"/>
      <c r="T28" s="84"/>
    </row>
    <row r="29" spans="1:20" ht="14.1" customHeight="1" x14ac:dyDescent="0.25">
      <c r="A29" s="96">
        <v>218</v>
      </c>
      <c r="B29" s="97">
        <v>150.471</v>
      </c>
      <c r="C29" s="98"/>
      <c r="D29" s="152"/>
      <c r="S29" s="84"/>
      <c r="T29" s="84"/>
    </row>
    <row r="30" spans="1:20" ht="14.1" customHeight="1" x14ac:dyDescent="0.25">
      <c r="A30" s="96">
        <v>227</v>
      </c>
      <c r="B30" s="97">
        <v>154.45099999999999</v>
      </c>
      <c r="C30" s="98"/>
      <c r="D30" s="152"/>
      <c r="S30" s="84"/>
      <c r="T30" s="84"/>
    </row>
    <row r="31" spans="1:20" ht="14.1" customHeight="1" x14ac:dyDescent="0.25">
      <c r="A31" s="132">
        <v>227</v>
      </c>
      <c r="B31" s="133">
        <v>155.072</v>
      </c>
      <c r="C31" s="87" t="s">
        <v>47</v>
      </c>
      <c r="D31" s="152"/>
      <c r="S31" s="84"/>
      <c r="T31" s="84"/>
    </row>
    <row r="32" spans="1:20" ht="14.1" customHeight="1" x14ac:dyDescent="0.25">
      <c r="A32" s="99">
        <v>230.3</v>
      </c>
      <c r="B32" s="100">
        <v>156.74</v>
      </c>
      <c r="C32" s="98" t="s">
        <v>105</v>
      </c>
      <c r="D32" s="152"/>
      <c r="S32" s="84"/>
      <c r="T32" s="84"/>
    </row>
    <row r="33" spans="1:20" ht="14.1" customHeight="1" x14ac:dyDescent="0.25">
      <c r="A33" s="99">
        <v>235.3</v>
      </c>
      <c r="B33" s="100">
        <v>157.27099999999999</v>
      </c>
      <c r="C33" s="98" t="s">
        <v>26</v>
      </c>
      <c r="D33" s="152"/>
      <c r="S33" s="84"/>
      <c r="T33" s="84"/>
    </row>
    <row r="34" spans="1:20" ht="14.1" customHeight="1" x14ac:dyDescent="0.25">
      <c r="A34" s="99"/>
      <c r="B34" s="100">
        <v>158</v>
      </c>
      <c r="C34" s="98" t="s">
        <v>106</v>
      </c>
      <c r="D34" s="152"/>
      <c r="S34" s="84"/>
      <c r="T34" s="84"/>
    </row>
    <row r="35" spans="1:20" ht="14.1" customHeight="1" x14ac:dyDescent="0.25">
      <c r="A35" s="99"/>
      <c r="B35" s="100"/>
      <c r="C35" s="98"/>
      <c r="D35" s="152"/>
      <c r="S35" s="84"/>
      <c r="T35" s="84"/>
    </row>
    <row r="36" spans="1:20" ht="14.1" customHeight="1" x14ac:dyDescent="0.25">
      <c r="A36" s="99"/>
      <c r="B36" s="100"/>
      <c r="C36" s="98"/>
      <c r="D36" s="152"/>
      <c r="S36" s="84"/>
      <c r="T36" s="84"/>
    </row>
    <row r="37" spans="1:20" ht="14.1" customHeight="1" x14ac:dyDescent="0.25">
      <c r="A37" s="99"/>
      <c r="B37" s="100"/>
      <c r="C37" s="101"/>
      <c r="D37" s="152"/>
      <c r="S37" s="84"/>
      <c r="T37" s="84"/>
    </row>
    <row r="38" spans="1:20" ht="14.1" customHeight="1" x14ac:dyDescent="0.25">
      <c r="A38" s="99"/>
      <c r="B38" s="100"/>
      <c r="C38" s="101"/>
      <c r="D38" s="152"/>
      <c r="S38" s="84"/>
      <c r="T38" s="84"/>
    </row>
    <row r="39" spans="1:20" ht="14.1" customHeight="1" x14ac:dyDescent="0.25">
      <c r="A39" s="99"/>
      <c r="B39" s="100"/>
      <c r="C39" s="101"/>
      <c r="D39" s="152"/>
      <c r="S39" s="84"/>
      <c r="T39" s="84"/>
    </row>
    <row r="40" spans="1:20" ht="14.1" customHeight="1" x14ac:dyDescent="0.25">
      <c r="A40" s="99"/>
      <c r="B40" s="100"/>
      <c r="C40" s="101"/>
      <c r="D40" s="152"/>
      <c r="S40" s="84"/>
      <c r="T40" s="84"/>
    </row>
    <row r="41" spans="1:20" ht="14.1" customHeight="1" x14ac:dyDescent="0.25">
      <c r="A41" s="99"/>
      <c r="B41" s="100"/>
      <c r="C41" s="101"/>
      <c r="D41" s="152"/>
      <c r="S41" s="84"/>
      <c r="T41" s="84"/>
    </row>
    <row r="42" spans="1:20" ht="14.1" customHeight="1" x14ac:dyDescent="0.25">
      <c r="A42" s="99"/>
      <c r="B42" s="100"/>
      <c r="C42" s="101"/>
      <c r="D42" s="152"/>
      <c r="S42" s="84"/>
      <c r="T42" s="84"/>
    </row>
    <row r="43" spans="1:20" ht="14.1" customHeight="1" x14ac:dyDescent="0.25">
      <c r="A43" s="99"/>
      <c r="B43" s="100"/>
      <c r="C43" s="101"/>
      <c r="D43" s="152"/>
      <c r="S43" s="84"/>
      <c r="T43" s="84"/>
    </row>
    <row r="44" spans="1:20" ht="14.1" customHeight="1" x14ac:dyDescent="0.25">
      <c r="A44" s="99"/>
      <c r="B44" s="100"/>
      <c r="C44" s="101"/>
      <c r="D44" s="152"/>
      <c r="S44" s="84"/>
      <c r="T44" s="84"/>
    </row>
    <row r="45" spans="1:20" ht="14.1" customHeight="1" x14ac:dyDescent="0.25">
      <c r="A45" s="99"/>
      <c r="B45" s="100"/>
      <c r="C45" s="101"/>
      <c r="D45" s="152"/>
      <c r="S45" s="84"/>
      <c r="T45" s="84"/>
    </row>
    <row r="46" spans="1:20" ht="14.1" customHeight="1" x14ac:dyDescent="0.25">
      <c r="A46" s="99"/>
      <c r="B46" s="100"/>
      <c r="C46" s="101"/>
      <c r="D46" s="152"/>
      <c r="S46" s="84"/>
      <c r="T46" s="84"/>
    </row>
    <row r="47" spans="1:20" ht="14.1" customHeight="1" x14ac:dyDescent="0.25">
      <c r="A47" s="99"/>
      <c r="B47" s="100"/>
      <c r="C47" s="101"/>
      <c r="D47" s="152"/>
      <c r="S47" s="84"/>
      <c r="T47" s="84"/>
    </row>
    <row r="48" spans="1:20" ht="14.1" customHeight="1" x14ac:dyDescent="0.25">
      <c r="A48" s="99"/>
      <c r="B48" s="100"/>
      <c r="C48" s="101"/>
      <c r="D48" s="152"/>
      <c r="S48" s="84"/>
      <c r="T48" s="84"/>
    </row>
    <row r="49" spans="1:20" ht="14.1" customHeight="1" x14ac:dyDescent="0.25">
      <c r="A49" s="99"/>
      <c r="B49" s="100"/>
      <c r="C49" s="93"/>
      <c r="D49" s="152"/>
      <c r="S49" s="84"/>
      <c r="T49" s="84"/>
    </row>
    <row r="50" spans="1:20" ht="14.1" customHeight="1" x14ac:dyDescent="0.25">
      <c r="A50" s="99"/>
      <c r="B50" s="100"/>
      <c r="C50" s="101"/>
      <c r="D50" s="152"/>
      <c r="S50" s="84"/>
      <c r="T50" s="84"/>
    </row>
    <row r="51" spans="1:20" ht="14.1" customHeight="1" x14ac:dyDescent="0.25">
      <c r="A51" s="99"/>
      <c r="B51" s="100"/>
      <c r="C51" s="101"/>
      <c r="D51" s="152"/>
      <c r="S51" s="84"/>
      <c r="T51" s="84"/>
    </row>
    <row r="52" spans="1:20" ht="14.1" customHeight="1" x14ac:dyDescent="0.25">
      <c r="A52" s="99"/>
      <c r="B52" s="100"/>
      <c r="C52" s="101"/>
      <c r="D52" s="152"/>
      <c r="S52" s="84"/>
      <c r="T52" s="84"/>
    </row>
    <row r="53" spans="1:20" ht="14.1" customHeight="1" x14ac:dyDescent="0.25">
      <c r="A53" s="99"/>
      <c r="B53" s="100"/>
      <c r="C53" s="101"/>
      <c r="D53" s="152"/>
      <c r="S53" s="84"/>
      <c r="T53" s="84"/>
    </row>
    <row r="54" spans="1:20" ht="14.1" customHeight="1" x14ac:dyDescent="0.25">
      <c r="A54" s="99"/>
      <c r="B54" s="100"/>
      <c r="C54" s="101"/>
      <c r="D54" s="152"/>
      <c r="S54" s="84"/>
      <c r="T54" s="84"/>
    </row>
    <row r="55" spans="1:20" ht="14.1" customHeight="1" x14ac:dyDescent="0.25">
      <c r="A55" s="99"/>
      <c r="B55" s="100"/>
      <c r="C55" s="101"/>
      <c r="D55" s="152"/>
      <c r="S55" s="84"/>
      <c r="T55" s="84"/>
    </row>
    <row r="56" spans="1:20" ht="14.1" customHeight="1" x14ac:dyDescent="0.25">
      <c r="A56" s="99"/>
      <c r="B56" s="100"/>
      <c r="C56" s="101"/>
      <c r="D56" s="152"/>
      <c r="S56" s="84"/>
      <c r="T56" s="84"/>
    </row>
    <row r="57" spans="1:20" ht="14.1" customHeight="1" x14ac:dyDescent="0.25">
      <c r="A57" s="99"/>
      <c r="B57" s="100"/>
      <c r="C57" s="101"/>
      <c r="D57" s="152"/>
      <c r="S57" s="84"/>
      <c r="T57" s="84"/>
    </row>
    <row r="58" spans="1:20" ht="14.1" customHeight="1" x14ac:dyDescent="0.25">
      <c r="A58" s="99"/>
      <c r="B58" s="100"/>
      <c r="C58" s="101"/>
      <c r="D58" s="152"/>
      <c r="S58" s="84"/>
      <c r="T58" s="84"/>
    </row>
    <row r="59" spans="1:20" ht="14.1" customHeight="1" thickBot="1" x14ac:dyDescent="0.3">
      <c r="A59" s="102"/>
      <c r="B59" s="103"/>
      <c r="C59" s="104"/>
      <c r="D59" s="153"/>
      <c r="S59" s="84"/>
      <c r="T59" s="84"/>
    </row>
    <row r="60" spans="1:20" ht="14.1" customHeight="1" x14ac:dyDescent="0.25">
      <c r="A60" s="105">
        <v>7.8</v>
      </c>
      <c r="B60" s="106">
        <v>155.05099999999999</v>
      </c>
      <c r="C60" s="107" t="s">
        <v>45</v>
      </c>
      <c r="D60" s="154" t="s">
        <v>46</v>
      </c>
      <c r="S60" s="84"/>
      <c r="T60" s="84"/>
    </row>
    <row r="61" spans="1:20" ht="14.1" customHeight="1" thickBot="1" x14ac:dyDescent="0.3">
      <c r="A61" s="108">
        <v>227</v>
      </c>
      <c r="B61" s="109">
        <v>155.072</v>
      </c>
      <c r="C61" s="110" t="s">
        <v>47</v>
      </c>
      <c r="D61" s="155"/>
      <c r="S61" s="84"/>
      <c r="T61" s="84"/>
    </row>
    <row r="62" spans="1:20" ht="14.1" customHeight="1" x14ac:dyDescent="0.25">
      <c r="A62" s="105">
        <v>20</v>
      </c>
      <c r="B62" s="111">
        <v>156.76</v>
      </c>
      <c r="C62" s="107" t="s">
        <v>48</v>
      </c>
      <c r="D62" s="155"/>
      <c r="S62" s="84"/>
      <c r="T62" s="84"/>
    </row>
    <row r="63" spans="1:20" ht="14.1" customHeight="1" thickBot="1" x14ac:dyDescent="0.3">
      <c r="A63" s="112">
        <v>20</v>
      </c>
      <c r="B63" s="113">
        <v>146.76</v>
      </c>
      <c r="C63" s="110" t="s">
        <v>48</v>
      </c>
      <c r="D63" s="155"/>
      <c r="S63" s="84"/>
      <c r="T63" s="84"/>
    </row>
    <row r="64" spans="1:20" ht="14.1" customHeight="1" x14ac:dyDescent="0.25">
      <c r="A64" s="114">
        <v>0</v>
      </c>
      <c r="B64" s="115">
        <v>0</v>
      </c>
      <c r="C64" s="107" t="s">
        <v>62</v>
      </c>
      <c r="D64" s="155"/>
      <c r="S64" s="84"/>
      <c r="T64" s="84"/>
    </row>
    <row r="65" spans="1:20" ht="14.1" customHeight="1" thickBot="1" x14ac:dyDescent="0.3">
      <c r="A65" s="116">
        <v>0</v>
      </c>
      <c r="B65" s="117">
        <v>0</v>
      </c>
      <c r="C65" s="110" t="s">
        <v>62</v>
      </c>
      <c r="D65" s="155"/>
      <c r="S65" s="84"/>
      <c r="T65" s="84"/>
    </row>
    <row r="66" spans="1:20" ht="14.1" customHeight="1" x14ac:dyDescent="0.25">
      <c r="A66" s="114">
        <v>0</v>
      </c>
      <c r="B66" s="118">
        <v>0</v>
      </c>
      <c r="C66" s="119" t="s">
        <v>51</v>
      </c>
      <c r="D66" s="155"/>
      <c r="S66" s="84"/>
      <c r="T66" s="84"/>
    </row>
    <row r="67" spans="1:20" ht="14.1" customHeight="1" thickBot="1" x14ac:dyDescent="0.3">
      <c r="A67" s="116">
        <v>235.3</v>
      </c>
      <c r="B67" s="120">
        <v>157.27099999999999</v>
      </c>
      <c r="C67" s="121" t="s">
        <v>52</v>
      </c>
      <c r="D67" s="155"/>
      <c r="S67" s="84"/>
      <c r="T67" s="84"/>
    </row>
    <row r="68" spans="1:20" ht="14.1" customHeight="1" x14ac:dyDescent="0.25">
      <c r="A68" s="122" t="s">
        <v>107</v>
      </c>
      <c r="B68" s="123" t="s">
        <v>108</v>
      </c>
      <c r="C68" s="124"/>
      <c r="D68" s="155"/>
      <c r="S68" s="84"/>
      <c r="T68" s="84"/>
    </row>
    <row r="69" spans="1:20" ht="14.1" customHeight="1" x14ac:dyDescent="0.25">
      <c r="A69" s="125" t="s">
        <v>109</v>
      </c>
      <c r="B69" s="126" t="s">
        <v>110</v>
      </c>
      <c r="C69" s="127"/>
      <c r="D69" s="155"/>
      <c r="S69" s="84"/>
      <c r="T69" s="84"/>
    </row>
    <row r="70" spans="1:20" ht="14.1" customHeight="1" x14ac:dyDescent="0.25">
      <c r="A70" s="125" t="s">
        <v>111</v>
      </c>
      <c r="B70" s="126"/>
      <c r="C70" s="127"/>
      <c r="D70" s="155"/>
      <c r="S70" s="84"/>
      <c r="T70" s="84"/>
    </row>
    <row r="71" spans="1:20" ht="14.1" customHeight="1" thickBot="1" x14ac:dyDescent="0.3">
      <c r="A71" s="157" t="s">
        <v>112</v>
      </c>
      <c r="B71" s="158"/>
      <c r="C71" s="159"/>
      <c r="D71" s="156"/>
      <c r="S71" s="84"/>
      <c r="T71" s="84"/>
    </row>
    <row r="72" spans="1:20" x14ac:dyDescent="0.25">
      <c r="A72" s="128" t="s">
        <v>59</v>
      </c>
      <c r="B72" s="84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</row>
    <row r="74" spans="1:20" x14ac:dyDescent="0.25">
      <c r="B74" s="129"/>
    </row>
    <row r="75" spans="1:20" x14ac:dyDescent="0.25">
      <c r="B75" s="130"/>
    </row>
    <row r="76" spans="1:20" x14ac:dyDescent="0.25">
      <c r="B76" s="130"/>
    </row>
    <row r="77" spans="1:20" x14ac:dyDescent="0.25">
      <c r="A77" s="129">
        <v>152.77199999999999</v>
      </c>
    </row>
    <row r="78" spans="1:20" x14ac:dyDescent="0.25">
      <c r="A78" s="129">
        <v>146.77000000000001</v>
      </c>
    </row>
    <row r="79" spans="1:20" x14ac:dyDescent="0.25">
      <c r="A79" s="129">
        <f>(A77-A78)</f>
        <v>6.0019999999999811</v>
      </c>
    </row>
  </sheetData>
  <mergeCells count="4">
    <mergeCell ref="A1:S1"/>
    <mergeCell ref="D2:D59"/>
    <mergeCell ref="D60:D71"/>
    <mergeCell ref="A71:C71"/>
  </mergeCells>
  <printOptions horizontalCentered="1" verticalCentered="1"/>
  <pageMargins left="0.19685039370078741" right="0.19685039370078741" top="0.51181102362204722" bottom="0.74803149606299213" header="0" footer="0"/>
  <pageSetup scale="50" orientation="landscape" blackAndWhite="1" horizontalDpi="1200" verticalDpi="1200" r:id="rId1"/>
  <headerFooter alignWithMargins="0">
    <oddFooter>&amp;L&amp;A&amp;CInformacion confidencial de hidrologia - IDEAM - &amp;D&amp;R1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79"/>
  <sheetViews>
    <sheetView showGridLines="0" zoomScale="85" zoomScaleNormal="85" workbookViewId="0">
      <pane ySplit="1" topLeftCell="A4" activePane="bottomLeft" state="frozen"/>
      <selection activeCell="X54" activeCellId="1" sqref="A1:S1 X54"/>
      <selection pane="bottomLeft" activeCell="A3" sqref="A3:B26"/>
    </sheetView>
  </sheetViews>
  <sheetFormatPr baseColWidth="10" defaultRowHeight="13.2" x14ac:dyDescent="0.25"/>
  <cols>
    <col min="1" max="1" width="12.109375" style="75" customWidth="1"/>
    <col min="2" max="2" width="10.88671875" style="75" customWidth="1"/>
    <col min="3" max="3" width="18.5546875" style="75" customWidth="1"/>
    <col min="4" max="4" width="5.6640625" style="75" customWidth="1"/>
    <col min="5" max="5" width="14.6640625" style="75" customWidth="1"/>
    <col min="6" max="6" width="14.44140625" style="75" customWidth="1"/>
    <col min="7" max="7" width="15.33203125" style="75" customWidth="1"/>
    <col min="8" max="8" width="14.88671875" style="75" customWidth="1"/>
    <col min="9" max="9" width="12.6640625" style="75" customWidth="1"/>
    <col min="10" max="10" width="13.5546875" style="75" customWidth="1"/>
    <col min="11" max="11" width="19" style="75" customWidth="1"/>
    <col min="12" max="12" width="11.44140625" style="75"/>
    <col min="13" max="13" width="15" style="75" customWidth="1"/>
    <col min="14" max="14" width="13.6640625" style="75" customWidth="1"/>
    <col min="15" max="15" width="14.109375" style="75" customWidth="1"/>
    <col min="16" max="18" width="11.44140625" style="75"/>
    <col min="19" max="19" width="13.6640625" style="75" customWidth="1"/>
    <col min="20" max="20" width="2.6640625" style="75" customWidth="1"/>
    <col min="21" max="256" width="11.44140625" style="75"/>
    <col min="257" max="257" width="12.109375" style="75" customWidth="1"/>
    <col min="258" max="258" width="10.88671875" style="75" customWidth="1"/>
    <col min="259" max="259" width="18.5546875" style="75" customWidth="1"/>
    <col min="260" max="260" width="5.6640625" style="75" customWidth="1"/>
    <col min="261" max="261" width="14.6640625" style="75" customWidth="1"/>
    <col min="262" max="262" width="14.44140625" style="75" customWidth="1"/>
    <col min="263" max="263" width="15.33203125" style="75" customWidth="1"/>
    <col min="264" max="264" width="14.88671875" style="75" customWidth="1"/>
    <col min="265" max="265" width="12.6640625" style="75" customWidth="1"/>
    <col min="266" max="266" width="13.5546875" style="75" customWidth="1"/>
    <col min="267" max="267" width="19" style="75" customWidth="1"/>
    <col min="268" max="268" width="11.44140625" style="75"/>
    <col min="269" max="269" width="15" style="75" customWidth="1"/>
    <col min="270" max="270" width="13.6640625" style="75" customWidth="1"/>
    <col min="271" max="271" width="14.109375" style="75" customWidth="1"/>
    <col min="272" max="274" width="11.44140625" style="75"/>
    <col min="275" max="275" width="13.6640625" style="75" customWidth="1"/>
    <col min="276" max="276" width="2.6640625" style="75" customWidth="1"/>
    <col min="277" max="512" width="11.44140625" style="75"/>
    <col min="513" max="513" width="12.109375" style="75" customWidth="1"/>
    <col min="514" max="514" width="10.88671875" style="75" customWidth="1"/>
    <col min="515" max="515" width="18.5546875" style="75" customWidth="1"/>
    <col min="516" max="516" width="5.6640625" style="75" customWidth="1"/>
    <col min="517" max="517" width="14.6640625" style="75" customWidth="1"/>
    <col min="518" max="518" width="14.44140625" style="75" customWidth="1"/>
    <col min="519" max="519" width="15.33203125" style="75" customWidth="1"/>
    <col min="520" max="520" width="14.88671875" style="75" customWidth="1"/>
    <col min="521" max="521" width="12.6640625" style="75" customWidth="1"/>
    <col min="522" max="522" width="13.5546875" style="75" customWidth="1"/>
    <col min="523" max="523" width="19" style="75" customWidth="1"/>
    <col min="524" max="524" width="11.44140625" style="75"/>
    <col min="525" max="525" width="15" style="75" customWidth="1"/>
    <col min="526" max="526" width="13.6640625" style="75" customWidth="1"/>
    <col min="527" max="527" width="14.109375" style="75" customWidth="1"/>
    <col min="528" max="530" width="11.44140625" style="75"/>
    <col min="531" max="531" width="13.6640625" style="75" customWidth="1"/>
    <col min="532" max="532" width="2.6640625" style="75" customWidth="1"/>
    <col min="533" max="768" width="11.44140625" style="75"/>
    <col min="769" max="769" width="12.109375" style="75" customWidth="1"/>
    <col min="770" max="770" width="10.88671875" style="75" customWidth="1"/>
    <col min="771" max="771" width="18.5546875" style="75" customWidth="1"/>
    <col min="772" max="772" width="5.6640625" style="75" customWidth="1"/>
    <col min="773" max="773" width="14.6640625" style="75" customWidth="1"/>
    <col min="774" max="774" width="14.44140625" style="75" customWidth="1"/>
    <col min="775" max="775" width="15.33203125" style="75" customWidth="1"/>
    <col min="776" max="776" width="14.88671875" style="75" customWidth="1"/>
    <col min="777" max="777" width="12.6640625" style="75" customWidth="1"/>
    <col min="778" max="778" width="13.5546875" style="75" customWidth="1"/>
    <col min="779" max="779" width="19" style="75" customWidth="1"/>
    <col min="780" max="780" width="11.44140625" style="75"/>
    <col min="781" max="781" width="15" style="75" customWidth="1"/>
    <col min="782" max="782" width="13.6640625" style="75" customWidth="1"/>
    <col min="783" max="783" width="14.109375" style="75" customWidth="1"/>
    <col min="784" max="786" width="11.44140625" style="75"/>
    <col min="787" max="787" width="13.6640625" style="75" customWidth="1"/>
    <col min="788" max="788" width="2.6640625" style="75" customWidth="1"/>
    <col min="789" max="1024" width="11.44140625" style="75"/>
    <col min="1025" max="1025" width="12.109375" style="75" customWidth="1"/>
    <col min="1026" max="1026" width="10.88671875" style="75" customWidth="1"/>
    <col min="1027" max="1027" width="18.5546875" style="75" customWidth="1"/>
    <col min="1028" max="1028" width="5.6640625" style="75" customWidth="1"/>
    <col min="1029" max="1029" width="14.6640625" style="75" customWidth="1"/>
    <col min="1030" max="1030" width="14.44140625" style="75" customWidth="1"/>
    <col min="1031" max="1031" width="15.33203125" style="75" customWidth="1"/>
    <col min="1032" max="1032" width="14.88671875" style="75" customWidth="1"/>
    <col min="1033" max="1033" width="12.6640625" style="75" customWidth="1"/>
    <col min="1034" max="1034" width="13.5546875" style="75" customWidth="1"/>
    <col min="1035" max="1035" width="19" style="75" customWidth="1"/>
    <col min="1036" max="1036" width="11.44140625" style="75"/>
    <col min="1037" max="1037" width="15" style="75" customWidth="1"/>
    <col min="1038" max="1038" width="13.6640625" style="75" customWidth="1"/>
    <col min="1039" max="1039" width="14.109375" style="75" customWidth="1"/>
    <col min="1040" max="1042" width="11.44140625" style="75"/>
    <col min="1043" max="1043" width="13.6640625" style="75" customWidth="1"/>
    <col min="1044" max="1044" width="2.6640625" style="75" customWidth="1"/>
    <col min="1045" max="1280" width="11.44140625" style="75"/>
    <col min="1281" max="1281" width="12.109375" style="75" customWidth="1"/>
    <col min="1282" max="1282" width="10.88671875" style="75" customWidth="1"/>
    <col min="1283" max="1283" width="18.5546875" style="75" customWidth="1"/>
    <col min="1284" max="1284" width="5.6640625" style="75" customWidth="1"/>
    <col min="1285" max="1285" width="14.6640625" style="75" customWidth="1"/>
    <col min="1286" max="1286" width="14.44140625" style="75" customWidth="1"/>
    <col min="1287" max="1287" width="15.33203125" style="75" customWidth="1"/>
    <col min="1288" max="1288" width="14.88671875" style="75" customWidth="1"/>
    <col min="1289" max="1289" width="12.6640625" style="75" customWidth="1"/>
    <col min="1290" max="1290" width="13.5546875" style="75" customWidth="1"/>
    <col min="1291" max="1291" width="19" style="75" customWidth="1"/>
    <col min="1292" max="1292" width="11.44140625" style="75"/>
    <col min="1293" max="1293" width="15" style="75" customWidth="1"/>
    <col min="1294" max="1294" width="13.6640625" style="75" customWidth="1"/>
    <col min="1295" max="1295" width="14.109375" style="75" customWidth="1"/>
    <col min="1296" max="1298" width="11.44140625" style="75"/>
    <col min="1299" max="1299" width="13.6640625" style="75" customWidth="1"/>
    <col min="1300" max="1300" width="2.6640625" style="75" customWidth="1"/>
    <col min="1301" max="1536" width="11.44140625" style="75"/>
    <col min="1537" max="1537" width="12.109375" style="75" customWidth="1"/>
    <col min="1538" max="1538" width="10.88671875" style="75" customWidth="1"/>
    <col min="1539" max="1539" width="18.5546875" style="75" customWidth="1"/>
    <col min="1540" max="1540" width="5.6640625" style="75" customWidth="1"/>
    <col min="1541" max="1541" width="14.6640625" style="75" customWidth="1"/>
    <col min="1542" max="1542" width="14.44140625" style="75" customWidth="1"/>
    <col min="1543" max="1543" width="15.33203125" style="75" customWidth="1"/>
    <col min="1544" max="1544" width="14.88671875" style="75" customWidth="1"/>
    <col min="1545" max="1545" width="12.6640625" style="75" customWidth="1"/>
    <col min="1546" max="1546" width="13.5546875" style="75" customWidth="1"/>
    <col min="1547" max="1547" width="19" style="75" customWidth="1"/>
    <col min="1548" max="1548" width="11.44140625" style="75"/>
    <col min="1549" max="1549" width="15" style="75" customWidth="1"/>
    <col min="1550" max="1550" width="13.6640625" style="75" customWidth="1"/>
    <col min="1551" max="1551" width="14.109375" style="75" customWidth="1"/>
    <col min="1552" max="1554" width="11.44140625" style="75"/>
    <col min="1555" max="1555" width="13.6640625" style="75" customWidth="1"/>
    <col min="1556" max="1556" width="2.6640625" style="75" customWidth="1"/>
    <col min="1557" max="1792" width="11.44140625" style="75"/>
    <col min="1793" max="1793" width="12.109375" style="75" customWidth="1"/>
    <col min="1794" max="1794" width="10.88671875" style="75" customWidth="1"/>
    <col min="1795" max="1795" width="18.5546875" style="75" customWidth="1"/>
    <col min="1796" max="1796" width="5.6640625" style="75" customWidth="1"/>
    <col min="1797" max="1797" width="14.6640625" style="75" customWidth="1"/>
    <col min="1798" max="1798" width="14.44140625" style="75" customWidth="1"/>
    <col min="1799" max="1799" width="15.33203125" style="75" customWidth="1"/>
    <col min="1800" max="1800" width="14.88671875" style="75" customWidth="1"/>
    <col min="1801" max="1801" width="12.6640625" style="75" customWidth="1"/>
    <col min="1802" max="1802" width="13.5546875" style="75" customWidth="1"/>
    <col min="1803" max="1803" width="19" style="75" customWidth="1"/>
    <col min="1804" max="1804" width="11.44140625" style="75"/>
    <col min="1805" max="1805" width="15" style="75" customWidth="1"/>
    <col min="1806" max="1806" width="13.6640625" style="75" customWidth="1"/>
    <col min="1807" max="1807" width="14.109375" style="75" customWidth="1"/>
    <col min="1808" max="1810" width="11.44140625" style="75"/>
    <col min="1811" max="1811" width="13.6640625" style="75" customWidth="1"/>
    <col min="1812" max="1812" width="2.6640625" style="75" customWidth="1"/>
    <col min="1813" max="2048" width="11.44140625" style="75"/>
    <col min="2049" max="2049" width="12.109375" style="75" customWidth="1"/>
    <col min="2050" max="2050" width="10.88671875" style="75" customWidth="1"/>
    <col min="2051" max="2051" width="18.5546875" style="75" customWidth="1"/>
    <col min="2052" max="2052" width="5.6640625" style="75" customWidth="1"/>
    <col min="2053" max="2053" width="14.6640625" style="75" customWidth="1"/>
    <col min="2054" max="2054" width="14.44140625" style="75" customWidth="1"/>
    <col min="2055" max="2055" width="15.33203125" style="75" customWidth="1"/>
    <col min="2056" max="2056" width="14.88671875" style="75" customWidth="1"/>
    <col min="2057" max="2057" width="12.6640625" style="75" customWidth="1"/>
    <col min="2058" max="2058" width="13.5546875" style="75" customWidth="1"/>
    <col min="2059" max="2059" width="19" style="75" customWidth="1"/>
    <col min="2060" max="2060" width="11.44140625" style="75"/>
    <col min="2061" max="2061" width="15" style="75" customWidth="1"/>
    <col min="2062" max="2062" width="13.6640625" style="75" customWidth="1"/>
    <col min="2063" max="2063" width="14.109375" style="75" customWidth="1"/>
    <col min="2064" max="2066" width="11.44140625" style="75"/>
    <col min="2067" max="2067" width="13.6640625" style="75" customWidth="1"/>
    <col min="2068" max="2068" width="2.6640625" style="75" customWidth="1"/>
    <col min="2069" max="2304" width="11.44140625" style="75"/>
    <col min="2305" max="2305" width="12.109375" style="75" customWidth="1"/>
    <col min="2306" max="2306" width="10.88671875" style="75" customWidth="1"/>
    <col min="2307" max="2307" width="18.5546875" style="75" customWidth="1"/>
    <col min="2308" max="2308" width="5.6640625" style="75" customWidth="1"/>
    <col min="2309" max="2309" width="14.6640625" style="75" customWidth="1"/>
    <col min="2310" max="2310" width="14.44140625" style="75" customWidth="1"/>
    <col min="2311" max="2311" width="15.33203125" style="75" customWidth="1"/>
    <col min="2312" max="2312" width="14.88671875" style="75" customWidth="1"/>
    <col min="2313" max="2313" width="12.6640625" style="75" customWidth="1"/>
    <col min="2314" max="2314" width="13.5546875" style="75" customWidth="1"/>
    <col min="2315" max="2315" width="19" style="75" customWidth="1"/>
    <col min="2316" max="2316" width="11.44140625" style="75"/>
    <col min="2317" max="2317" width="15" style="75" customWidth="1"/>
    <col min="2318" max="2318" width="13.6640625" style="75" customWidth="1"/>
    <col min="2319" max="2319" width="14.109375" style="75" customWidth="1"/>
    <col min="2320" max="2322" width="11.44140625" style="75"/>
    <col min="2323" max="2323" width="13.6640625" style="75" customWidth="1"/>
    <col min="2324" max="2324" width="2.6640625" style="75" customWidth="1"/>
    <col min="2325" max="2560" width="11.44140625" style="75"/>
    <col min="2561" max="2561" width="12.109375" style="75" customWidth="1"/>
    <col min="2562" max="2562" width="10.88671875" style="75" customWidth="1"/>
    <col min="2563" max="2563" width="18.5546875" style="75" customWidth="1"/>
    <col min="2564" max="2564" width="5.6640625" style="75" customWidth="1"/>
    <col min="2565" max="2565" width="14.6640625" style="75" customWidth="1"/>
    <col min="2566" max="2566" width="14.44140625" style="75" customWidth="1"/>
    <col min="2567" max="2567" width="15.33203125" style="75" customWidth="1"/>
    <col min="2568" max="2568" width="14.88671875" style="75" customWidth="1"/>
    <col min="2569" max="2569" width="12.6640625" style="75" customWidth="1"/>
    <col min="2570" max="2570" width="13.5546875" style="75" customWidth="1"/>
    <col min="2571" max="2571" width="19" style="75" customWidth="1"/>
    <col min="2572" max="2572" width="11.44140625" style="75"/>
    <col min="2573" max="2573" width="15" style="75" customWidth="1"/>
    <col min="2574" max="2574" width="13.6640625" style="75" customWidth="1"/>
    <col min="2575" max="2575" width="14.109375" style="75" customWidth="1"/>
    <col min="2576" max="2578" width="11.44140625" style="75"/>
    <col min="2579" max="2579" width="13.6640625" style="75" customWidth="1"/>
    <col min="2580" max="2580" width="2.6640625" style="75" customWidth="1"/>
    <col min="2581" max="2816" width="11.44140625" style="75"/>
    <col min="2817" max="2817" width="12.109375" style="75" customWidth="1"/>
    <col min="2818" max="2818" width="10.88671875" style="75" customWidth="1"/>
    <col min="2819" max="2819" width="18.5546875" style="75" customWidth="1"/>
    <col min="2820" max="2820" width="5.6640625" style="75" customWidth="1"/>
    <col min="2821" max="2821" width="14.6640625" style="75" customWidth="1"/>
    <col min="2822" max="2822" width="14.44140625" style="75" customWidth="1"/>
    <col min="2823" max="2823" width="15.33203125" style="75" customWidth="1"/>
    <col min="2824" max="2824" width="14.88671875" style="75" customWidth="1"/>
    <col min="2825" max="2825" width="12.6640625" style="75" customWidth="1"/>
    <col min="2826" max="2826" width="13.5546875" style="75" customWidth="1"/>
    <col min="2827" max="2827" width="19" style="75" customWidth="1"/>
    <col min="2828" max="2828" width="11.44140625" style="75"/>
    <col min="2829" max="2829" width="15" style="75" customWidth="1"/>
    <col min="2830" max="2830" width="13.6640625" style="75" customWidth="1"/>
    <col min="2831" max="2831" width="14.109375" style="75" customWidth="1"/>
    <col min="2832" max="2834" width="11.44140625" style="75"/>
    <col min="2835" max="2835" width="13.6640625" style="75" customWidth="1"/>
    <col min="2836" max="2836" width="2.6640625" style="75" customWidth="1"/>
    <col min="2837" max="3072" width="11.44140625" style="75"/>
    <col min="3073" max="3073" width="12.109375" style="75" customWidth="1"/>
    <col min="3074" max="3074" width="10.88671875" style="75" customWidth="1"/>
    <col min="3075" max="3075" width="18.5546875" style="75" customWidth="1"/>
    <col min="3076" max="3076" width="5.6640625" style="75" customWidth="1"/>
    <col min="3077" max="3077" width="14.6640625" style="75" customWidth="1"/>
    <col min="3078" max="3078" width="14.44140625" style="75" customWidth="1"/>
    <col min="3079" max="3079" width="15.33203125" style="75" customWidth="1"/>
    <col min="3080" max="3080" width="14.88671875" style="75" customWidth="1"/>
    <col min="3081" max="3081" width="12.6640625" style="75" customWidth="1"/>
    <col min="3082" max="3082" width="13.5546875" style="75" customWidth="1"/>
    <col min="3083" max="3083" width="19" style="75" customWidth="1"/>
    <col min="3084" max="3084" width="11.44140625" style="75"/>
    <col min="3085" max="3085" width="15" style="75" customWidth="1"/>
    <col min="3086" max="3086" width="13.6640625" style="75" customWidth="1"/>
    <col min="3087" max="3087" width="14.109375" style="75" customWidth="1"/>
    <col min="3088" max="3090" width="11.44140625" style="75"/>
    <col min="3091" max="3091" width="13.6640625" style="75" customWidth="1"/>
    <col min="3092" max="3092" width="2.6640625" style="75" customWidth="1"/>
    <col min="3093" max="3328" width="11.44140625" style="75"/>
    <col min="3329" max="3329" width="12.109375" style="75" customWidth="1"/>
    <col min="3330" max="3330" width="10.88671875" style="75" customWidth="1"/>
    <col min="3331" max="3331" width="18.5546875" style="75" customWidth="1"/>
    <col min="3332" max="3332" width="5.6640625" style="75" customWidth="1"/>
    <col min="3333" max="3333" width="14.6640625" style="75" customWidth="1"/>
    <col min="3334" max="3334" width="14.44140625" style="75" customWidth="1"/>
    <col min="3335" max="3335" width="15.33203125" style="75" customWidth="1"/>
    <col min="3336" max="3336" width="14.88671875" style="75" customWidth="1"/>
    <col min="3337" max="3337" width="12.6640625" style="75" customWidth="1"/>
    <col min="3338" max="3338" width="13.5546875" style="75" customWidth="1"/>
    <col min="3339" max="3339" width="19" style="75" customWidth="1"/>
    <col min="3340" max="3340" width="11.44140625" style="75"/>
    <col min="3341" max="3341" width="15" style="75" customWidth="1"/>
    <col min="3342" max="3342" width="13.6640625" style="75" customWidth="1"/>
    <col min="3343" max="3343" width="14.109375" style="75" customWidth="1"/>
    <col min="3344" max="3346" width="11.44140625" style="75"/>
    <col min="3347" max="3347" width="13.6640625" style="75" customWidth="1"/>
    <col min="3348" max="3348" width="2.6640625" style="75" customWidth="1"/>
    <col min="3349" max="3584" width="11.44140625" style="75"/>
    <col min="3585" max="3585" width="12.109375" style="75" customWidth="1"/>
    <col min="3586" max="3586" width="10.88671875" style="75" customWidth="1"/>
    <col min="3587" max="3587" width="18.5546875" style="75" customWidth="1"/>
    <col min="3588" max="3588" width="5.6640625" style="75" customWidth="1"/>
    <col min="3589" max="3589" width="14.6640625" style="75" customWidth="1"/>
    <col min="3590" max="3590" width="14.44140625" style="75" customWidth="1"/>
    <col min="3591" max="3591" width="15.33203125" style="75" customWidth="1"/>
    <col min="3592" max="3592" width="14.88671875" style="75" customWidth="1"/>
    <col min="3593" max="3593" width="12.6640625" style="75" customWidth="1"/>
    <col min="3594" max="3594" width="13.5546875" style="75" customWidth="1"/>
    <col min="3595" max="3595" width="19" style="75" customWidth="1"/>
    <col min="3596" max="3596" width="11.44140625" style="75"/>
    <col min="3597" max="3597" width="15" style="75" customWidth="1"/>
    <col min="3598" max="3598" width="13.6640625" style="75" customWidth="1"/>
    <col min="3599" max="3599" width="14.109375" style="75" customWidth="1"/>
    <col min="3600" max="3602" width="11.44140625" style="75"/>
    <col min="3603" max="3603" width="13.6640625" style="75" customWidth="1"/>
    <col min="3604" max="3604" width="2.6640625" style="75" customWidth="1"/>
    <col min="3605" max="3840" width="11.44140625" style="75"/>
    <col min="3841" max="3841" width="12.109375" style="75" customWidth="1"/>
    <col min="3842" max="3842" width="10.88671875" style="75" customWidth="1"/>
    <col min="3843" max="3843" width="18.5546875" style="75" customWidth="1"/>
    <col min="3844" max="3844" width="5.6640625" style="75" customWidth="1"/>
    <col min="3845" max="3845" width="14.6640625" style="75" customWidth="1"/>
    <col min="3846" max="3846" width="14.44140625" style="75" customWidth="1"/>
    <col min="3847" max="3847" width="15.33203125" style="75" customWidth="1"/>
    <col min="3848" max="3848" width="14.88671875" style="75" customWidth="1"/>
    <col min="3849" max="3849" width="12.6640625" style="75" customWidth="1"/>
    <col min="3850" max="3850" width="13.5546875" style="75" customWidth="1"/>
    <col min="3851" max="3851" width="19" style="75" customWidth="1"/>
    <col min="3852" max="3852" width="11.44140625" style="75"/>
    <col min="3853" max="3853" width="15" style="75" customWidth="1"/>
    <col min="3854" max="3854" width="13.6640625" style="75" customWidth="1"/>
    <col min="3855" max="3855" width="14.109375" style="75" customWidth="1"/>
    <col min="3856" max="3858" width="11.44140625" style="75"/>
    <col min="3859" max="3859" width="13.6640625" style="75" customWidth="1"/>
    <col min="3860" max="3860" width="2.6640625" style="75" customWidth="1"/>
    <col min="3861" max="4096" width="11.44140625" style="75"/>
    <col min="4097" max="4097" width="12.109375" style="75" customWidth="1"/>
    <col min="4098" max="4098" width="10.88671875" style="75" customWidth="1"/>
    <col min="4099" max="4099" width="18.5546875" style="75" customWidth="1"/>
    <col min="4100" max="4100" width="5.6640625" style="75" customWidth="1"/>
    <col min="4101" max="4101" width="14.6640625" style="75" customWidth="1"/>
    <col min="4102" max="4102" width="14.44140625" style="75" customWidth="1"/>
    <col min="4103" max="4103" width="15.33203125" style="75" customWidth="1"/>
    <col min="4104" max="4104" width="14.88671875" style="75" customWidth="1"/>
    <col min="4105" max="4105" width="12.6640625" style="75" customWidth="1"/>
    <col min="4106" max="4106" width="13.5546875" style="75" customWidth="1"/>
    <col min="4107" max="4107" width="19" style="75" customWidth="1"/>
    <col min="4108" max="4108" width="11.44140625" style="75"/>
    <col min="4109" max="4109" width="15" style="75" customWidth="1"/>
    <col min="4110" max="4110" width="13.6640625" style="75" customWidth="1"/>
    <col min="4111" max="4111" width="14.109375" style="75" customWidth="1"/>
    <col min="4112" max="4114" width="11.44140625" style="75"/>
    <col min="4115" max="4115" width="13.6640625" style="75" customWidth="1"/>
    <col min="4116" max="4116" width="2.6640625" style="75" customWidth="1"/>
    <col min="4117" max="4352" width="11.44140625" style="75"/>
    <col min="4353" max="4353" width="12.109375" style="75" customWidth="1"/>
    <col min="4354" max="4354" width="10.88671875" style="75" customWidth="1"/>
    <col min="4355" max="4355" width="18.5546875" style="75" customWidth="1"/>
    <col min="4356" max="4356" width="5.6640625" style="75" customWidth="1"/>
    <col min="4357" max="4357" width="14.6640625" style="75" customWidth="1"/>
    <col min="4358" max="4358" width="14.44140625" style="75" customWidth="1"/>
    <col min="4359" max="4359" width="15.33203125" style="75" customWidth="1"/>
    <col min="4360" max="4360" width="14.88671875" style="75" customWidth="1"/>
    <col min="4361" max="4361" width="12.6640625" style="75" customWidth="1"/>
    <col min="4362" max="4362" width="13.5546875" style="75" customWidth="1"/>
    <col min="4363" max="4363" width="19" style="75" customWidth="1"/>
    <col min="4364" max="4364" width="11.44140625" style="75"/>
    <col min="4365" max="4365" width="15" style="75" customWidth="1"/>
    <col min="4366" max="4366" width="13.6640625" style="75" customWidth="1"/>
    <col min="4367" max="4367" width="14.109375" style="75" customWidth="1"/>
    <col min="4368" max="4370" width="11.44140625" style="75"/>
    <col min="4371" max="4371" width="13.6640625" style="75" customWidth="1"/>
    <col min="4372" max="4372" width="2.6640625" style="75" customWidth="1"/>
    <col min="4373" max="4608" width="11.44140625" style="75"/>
    <col min="4609" max="4609" width="12.109375" style="75" customWidth="1"/>
    <col min="4610" max="4610" width="10.88671875" style="75" customWidth="1"/>
    <col min="4611" max="4611" width="18.5546875" style="75" customWidth="1"/>
    <col min="4612" max="4612" width="5.6640625" style="75" customWidth="1"/>
    <col min="4613" max="4613" width="14.6640625" style="75" customWidth="1"/>
    <col min="4614" max="4614" width="14.44140625" style="75" customWidth="1"/>
    <col min="4615" max="4615" width="15.33203125" style="75" customWidth="1"/>
    <col min="4616" max="4616" width="14.88671875" style="75" customWidth="1"/>
    <col min="4617" max="4617" width="12.6640625" style="75" customWidth="1"/>
    <col min="4618" max="4618" width="13.5546875" style="75" customWidth="1"/>
    <col min="4619" max="4619" width="19" style="75" customWidth="1"/>
    <col min="4620" max="4620" width="11.44140625" style="75"/>
    <col min="4621" max="4621" width="15" style="75" customWidth="1"/>
    <col min="4622" max="4622" width="13.6640625" style="75" customWidth="1"/>
    <col min="4623" max="4623" width="14.109375" style="75" customWidth="1"/>
    <col min="4624" max="4626" width="11.44140625" style="75"/>
    <col min="4627" max="4627" width="13.6640625" style="75" customWidth="1"/>
    <col min="4628" max="4628" width="2.6640625" style="75" customWidth="1"/>
    <col min="4629" max="4864" width="11.44140625" style="75"/>
    <col min="4865" max="4865" width="12.109375" style="75" customWidth="1"/>
    <col min="4866" max="4866" width="10.88671875" style="75" customWidth="1"/>
    <col min="4867" max="4867" width="18.5546875" style="75" customWidth="1"/>
    <col min="4868" max="4868" width="5.6640625" style="75" customWidth="1"/>
    <col min="4869" max="4869" width="14.6640625" style="75" customWidth="1"/>
    <col min="4870" max="4870" width="14.44140625" style="75" customWidth="1"/>
    <col min="4871" max="4871" width="15.33203125" style="75" customWidth="1"/>
    <col min="4872" max="4872" width="14.88671875" style="75" customWidth="1"/>
    <col min="4873" max="4873" width="12.6640625" style="75" customWidth="1"/>
    <col min="4874" max="4874" width="13.5546875" style="75" customWidth="1"/>
    <col min="4875" max="4875" width="19" style="75" customWidth="1"/>
    <col min="4876" max="4876" width="11.44140625" style="75"/>
    <col min="4877" max="4877" width="15" style="75" customWidth="1"/>
    <col min="4878" max="4878" width="13.6640625" style="75" customWidth="1"/>
    <col min="4879" max="4879" width="14.109375" style="75" customWidth="1"/>
    <col min="4880" max="4882" width="11.44140625" style="75"/>
    <col min="4883" max="4883" width="13.6640625" style="75" customWidth="1"/>
    <col min="4884" max="4884" width="2.6640625" style="75" customWidth="1"/>
    <col min="4885" max="5120" width="11.44140625" style="75"/>
    <col min="5121" max="5121" width="12.109375" style="75" customWidth="1"/>
    <col min="5122" max="5122" width="10.88671875" style="75" customWidth="1"/>
    <col min="5123" max="5123" width="18.5546875" style="75" customWidth="1"/>
    <col min="5124" max="5124" width="5.6640625" style="75" customWidth="1"/>
    <col min="5125" max="5125" width="14.6640625" style="75" customWidth="1"/>
    <col min="5126" max="5126" width="14.44140625" style="75" customWidth="1"/>
    <col min="5127" max="5127" width="15.33203125" style="75" customWidth="1"/>
    <col min="5128" max="5128" width="14.88671875" style="75" customWidth="1"/>
    <col min="5129" max="5129" width="12.6640625" style="75" customWidth="1"/>
    <col min="5130" max="5130" width="13.5546875" style="75" customWidth="1"/>
    <col min="5131" max="5131" width="19" style="75" customWidth="1"/>
    <col min="5132" max="5132" width="11.44140625" style="75"/>
    <col min="5133" max="5133" width="15" style="75" customWidth="1"/>
    <col min="5134" max="5134" width="13.6640625" style="75" customWidth="1"/>
    <col min="5135" max="5135" width="14.109375" style="75" customWidth="1"/>
    <col min="5136" max="5138" width="11.44140625" style="75"/>
    <col min="5139" max="5139" width="13.6640625" style="75" customWidth="1"/>
    <col min="5140" max="5140" width="2.6640625" style="75" customWidth="1"/>
    <col min="5141" max="5376" width="11.44140625" style="75"/>
    <col min="5377" max="5377" width="12.109375" style="75" customWidth="1"/>
    <col min="5378" max="5378" width="10.88671875" style="75" customWidth="1"/>
    <col min="5379" max="5379" width="18.5546875" style="75" customWidth="1"/>
    <col min="5380" max="5380" width="5.6640625" style="75" customWidth="1"/>
    <col min="5381" max="5381" width="14.6640625" style="75" customWidth="1"/>
    <col min="5382" max="5382" width="14.44140625" style="75" customWidth="1"/>
    <col min="5383" max="5383" width="15.33203125" style="75" customWidth="1"/>
    <col min="5384" max="5384" width="14.88671875" style="75" customWidth="1"/>
    <col min="5385" max="5385" width="12.6640625" style="75" customWidth="1"/>
    <col min="5386" max="5386" width="13.5546875" style="75" customWidth="1"/>
    <col min="5387" max="5387" width="19" style="75" customWidth="1"/>
    <col min="5388" max="5388" width="11.44140625" style="75"/>
    <col min="5389" max="5389" width="15" style="75" customWidth="1"/>
    <col min="5390" max="5390" width="13.6640625" style="75" customWidth="1"/>
    <col min="5391" max="5391" width="14.109375" style="75" customWidth="1"/>
    <col min="5392" max="5394" width="11.44140625" style="75"/>
    <col min="5395" max="5395" width="13.6640625" style="75" customWidth="1"/>
    <col min="5396" max="5396" width="2.6640625" style="75" customWidth="1"/>
    <col min="5397" max="5632" width="11.44140625" style="75"/>
    <col min="5633" max="5633" width="12.109375" style="75" customWidth="1"/>
    <col min="5634" max="5634" width="10.88671875" style="75" customWidth="1"/>
    <col min="5635" max="5635" width="18.5546875" style="75" customWidth="1"/>
    <col min="5636" max="5636" width="5.6640625" style="75" customWidth="1"/>
    <col min="5637" max="5637" width="14.6640625" style="75" customWidth="1"/>
    <col min="5638" max="5638" width="14.44140625" style="75" customWidth="1"/>
    <col min="5639" max="5639" width="15.33203125" style="75" customWidth="1"/>
    <col min="5640" max="5640" width="14.88671875" style="75" customWidth="1"/>
    <col min="5641" max="5641" width="12.6640625" style="75" customWidth="1"/>
    <col min="5642" max="5642" width="13.5546875" style="75" customWidth="1"/>
    <col min="5643" max="5643" width="19" style="75" customWidth="1"/>
    <col min="5644" max="5644" width="11.44140625" style="75"/>
    <col min="5645" max="5645" width="15" style="75" customWidth="1"/>
    <col min="5646" max="5646" width="13.6640625" style="75" customWidth="1"/>
    <col min="5647" max="5647" width="14.109375" style="75" customWidth="1"/>
    <col min="5648" max="5650" width="11.44140625" style="75"/>
    <col min="5651" max="5651" width="13.6640625" style="75" customWidth="1"/>
    <col min="5652" max="5652" width="2.6640625" style="75" customWidth="1"/>
    <col min="5653" max="5888" width="11.44140625" style="75"/>
    <col min="5889" max="5889" width="12.109375" style="75" customWidth="1"/>
    <col min="5890" max="5890" width="10.88671875" style="75" customWidth="1"/>
    <col min="5891" max="5891" width="18.5546875" style="75" customWidth="1"/>
    <col min="5892" max="5892" width="5.6640625" style="75" customWidth="1"/>
    <col min="5893" max="5893" width="14.6640625" style="75" customWidth="1"/>
    <col min="5894" max="5894" width="14.44140625" style="75" customWidth="1"/>
    <col min="5895" max="5895" width="15.33203125" style="75" customWidth="1"/>
    <col min="5896" max="5896" width="14.88671875" style="75" customWidth="1"/>
    <col min="5897" max="5897" width="12.6640625" style="75" customWidth="1"/>
    <col min="5898" max="5898" width="13.5546875" style="75" customWidth="1"/>
    <col min="5899" max="5899" width="19" style="75" customWidth="1"/>
    <col min="5900" max="5900" width="11.44140625" style="75"/>
    <col min="5901" max="5901" width="15" style="75" customWidth="1"/>
    <col min="5902" max="5902" width="13.6640625" style="75" customWidth="1"/>
    <col min="5903" max="5903" width="14.109375" style="75" customWidth="1"/>
    <col min="5904" max="5906" width="11.44140625" style="75"/>
    <col min="5907" max="5907" width="13.6640625" style="75" customWidth="1"/>
    <col min="5908" max="5908" width="2.6640625" style="75" customWidth="1"/>
    <col min="5909" max="6144" width="11.44140625" style="75"/>
    <col min="6145" max="6145" width="12.109375" style="75" customWidth="1"/>
    <col min="6146" max="6146" width="10.88671875" style="75" customWidth="1"/>
    <col min="6147" max="6147" width="18.5546875" style="75" customWidth="1"/>
    <col min="6148" max="6148" width="5.6640625" style="75" customWidth="1"/>
    <col min="6149" max="6149" width="14.6640625" style="75" customWidth="1"/>
    <col min="6150" max="6150" width="14.44140625" style="75" customWidth="1"/>
    <col min="6151" max="6151" width="15.33203125" style="75" customWidth="1"/>
    <col min="6152" max="6152" width="14.88671875" style="75" customWidth="1"/>
    <col min="6153" max="6153" width="12.6640625" style="75" customWidth="1"/>
    <col min="6154" max="6154" width="13.5546875" style="75" customWidth="1"/>
    <col min="6155" max="6155" width="19" style="75" customWidth="1"/>
    <col min="6156" max="6156" width="11.44140625" style="75"/>
    <col min="6157" max="6157" width="15" style="75" customWidth="1"/>
    <col min="6158" max="6158" width="13.6640625" style="75" customWidth="1"/>
    <col min="6159" max="6159" width="14.109375" style="75" customWidth="1"/>
    <col min="6160" max="6162" width="11.44140625" style="75"/>
    <col min="6163" max="6163" width="13.6640625" style="75" customWidth="1"/>
    <col min="6164" max="6164" width="2.6640625" style="75" customWidth="1"/>
    <col min="6165" max="6400" width="11.44140625" style="75"/>
    <col min="6401" max="6401" width="12.109375" style="75" customWidth="1"/>
    <col min="6402" max="6402" width="10.88671875" style="75" customWidth="1"/>
    <col min="6403" max="6403" width="18.5546875" style="75" customWidth="1"/>
    <col min="6404" max="6404" width="5.6640625" style="75" customWidth="1"/>
    <col min="6405" max="6405" width="14.6640625" style="75" customWidth="1"/>
    <col min="6406" max="6406" width="14.44140625" style="75" customWidth="1"/>
    <col min="6407" max="6407" width="15.33203125" style="75" customWidth="1"/>
    <col min="6408" max="6408" width="14.88671875" style="75" customWidth="1"/>
    <col min="6409" max="6409" width="12.6640625" style="75" customWidth="1"/>
    <col min="6410" max="6410" width="13.5546875" style="75" customWidth="1"/>
    <col min="6411" max="6411" width="19" style="75" customWidth="1"/>
    <col min="6412" max="6412" width="11.44140625" style="75"/>
    <col min="6413" max="6413" width="15" style="75" customWidth="1"/>
    <col min="6414" max="6414" width="13.6640625" style="75" customWidth="1"/>
    <col min="6415" max="6415" width="14.109375" style="75" customWidth="1"/>
    <col min="6416" max="6418" width="11.44140625" style="75"/>
    <col min="6419" max="6419" width="13.6640625" style="75" customWidth="1"/>
    <col min="6420" max="6420" width="2.6640625" style="75" customWidth="1"/>
    <col min="6421" max="6656" width="11.44140625" style="75"/>
    <col min="6657" max="6657" width="12.109375" style="75" customWidth="1"/>
    <col min="6658" max="6658" width="10.88671875" style="75" customWidth="1"/>
    <col min="6659" max="6659" width="18.5546875" style="75" customWidth="1"/>
    <col min="6660" max="6660" width="5.6640625" style="75" customWidth="1"/>
    <col min="6661" max="6661" width="14.6640625" style="75" customWidth="1"/>
    <col min="6662" max="6662" width="14.44140625" style="75" customWidth="1"/>
    <col min="6663" max="6663" width="15.33203125" style="75" customWidth="1"/>
    <col min="6664" max="6664" width="14.88671875" style="75" customWidth="1"/>
    <col min="6665" max="6665" width="12.6640625" style="75" customWidth="1"/>
    <col min="6666" max="6666" width="13.5546875" style="75" customWidth="1"/>
    <col min="6667" max="6667" width="19" style="75" customWidth="1"/>
    <col min="6668" max="6668" width="11.44140625" style="75"/>
    <col min="6669" max="6669" width="15" style="75" customWidth="1"/>
    <col min="6670" max="6670" width="13.6640625" style="75" customWidth="1"/>
    <col min="6671" max="6671" width="14.109375" style="75" customWidth="1"/>
    <col min="6672" max="6674" width="11.44140625" style="75"/>
    <col min="6675" max="6675" width="13.6640625" style="75" customWidth="1"/>
    <col min="6676" max="6676" width="2.6640625" style="75" customWidth="1"/>
    <col min="6677" max="6912" width="11.44140625" style="75"/>
    <col min="6913" max="6913" width="12.109375" style="75" customWidth="1"/>
    <col min="6914" max="6914" width="10.88671875" style="75" customWidth="1"/>
    <col min="6915" max="6915" width="18.5546875" style="75" customWidth="1"/>
    <col min="6916" max="6916" width="5.6640625" style="75" customWidth="1"/>
    <col min="6917" max="6917" width="14.6640625" style="75" customWidth="1"/>
    <col min="6918" max="6918" width="14.44140625" style="75" customWidth="1"/>
    <col min="6919" max="6919" width="15.33203125" style="75" customWidth="1"/>
    <col min="6920" max="6920" width="14.88671875" style="75" customWidth="1"/>
    <col min="6921" max="6921" width="12.6640625" style="75" customWidth="1"/>
    <col min="6922" max="6922" width="13.5546875" style="75" customWidth="1"/>
    <col min="6923" max="6923" width="19" style="75" customWidth="1"/>
    <col min="6924" max="6924" width="11.44140625" style="75"/>
    <col min="6925" max="6925" width="15" style="75" customWidth="1"/>
    <col min="6926" max="6926" width="13.6640625" style="75" customWidth="1"/>
    <col min="6927" max="6927" width="14.109375" style="75" customWidth="1"/>
    <col min="6928" max="6930" width="11.44140625" style="75"/>
    <col min="6931" max="6931" width="13.6640625" style="75" customWidth="1"/>
    <col min="6932" max="6932" width="2.6640625" style="75" customWidth="1"/>
    <col min="6933" max="7168" width="11.44140625" style="75"/>
    <col min="7169" max="7169" width="12.109375" style="75" customWidth="1"/>
    <col min="7170" max="7170" width="10.88671875" style="75" customWidth="1"/>
    <col min="7171" max="7171" width="18.5546875" style="75" customWidth="1"/>
    <col min="7172" max="7172" width="5.6640625" style="75" customWidth="1"/>
    <col min="7173" max="7173" width="14.6640625" style="75" customWidth="1"/>
    <col min="7174" max="7174" width="14.44140625" style="75" customWidth="1"/>
    <col min="7175" max="7175" width="15.33203125" style="75" customWidth="1"/>
    <col min="7176" max="7176" width="14.88671875" style="75" customWidth="1"/>
    <col min="7177" max="7177" width="12.6640625" style="75" customWidth="1"/>
    <col min="7178" max="7178" width="13.5546875" style="75" customWidth="1"/>
    <col min="7179" max="7179" width="19" style="75" customWidth="1"/>
    <col min="7180" max="7180" width="11.44140625" style="75"/>
    <col min="7181" max="7181" width="15" style="75" customWidth="1"/>
    <col min="7182" max="7182" width="13.6640625" style="75" customWidth="1"/>
    <col min="7183" max="7183" width="14.109375" style="75" customWidth="1"/>
    <col min="7184" max="7186" width="11.44140625" style="75"/>
    <col min="7187" max="7187" width="13.6640625" style="75" customWidth="1"/>
    <col min="7188" max="7188" width="2.6640625" style="75" customWidth="1"/>
    <col min="7189" max="7424" width="11.44140625" style="75"/>
    <col min="7425" max="7425" width="12.109375" style="75" customWidth="1"/>
    <col min="7426" max="7426" width="10.88671875" style="75" customWidth="1"/>
    <col min="7427" max="7427" width="18.5546875" style="75" customWidth="1"/>
    <col min="7428" max="7428" width="5.6640625" style="75" customWidth="1"/>
    <col min="7429" max="7429" width="14.6640625" style="75" customWidth="1"/>
    <col min="7430" max="7430" width="14.44140625" style="75" customWidth="1"/>
    <col min="7431" max="7431" width="15.33203125" style="75" customWidth="1"/>
    <col min="7432" max="7432" width="14.88671875" style="75" customWidth="1"/>
    <col min="7433" max="7433" width="12.6640625" style="75" customWidth="1"/>
    <col min="7434" max="7434" width="13.5546875" style="75" customWidth="1"/>
    <col min="7435" max="7435" width="19" style="75" customWidth="1"/>
    <col min="7436" max="7436" width="11.44140625" style="75"/>
    <col min="7437" max="7437" width="15" style="75" customWidth="1"/>
    <col min="7438" max="7438" width="13.6640625" style="75" customWidth="1"/>
    <col min="7439" max="7439" width="14.109375" style="75" customWidth="1"/>
    <col min="7440" max="7442" width="11.44140625" style="75"/>
    <col min="7443" max="7443" width="13.6640625" style="75" customWidth="1"/>
    <col min="7444" max="7444" width="2.6640625" style="75" customWidth="1"/>
    <col min="7445" max="7680" width="11.44140625" style="75"/>
    <col min="7681" max="7681" width="12.109375" style="75" customWidth="1"/>
    <col min="7682" max="7682" width="10.88671875" style="75" customWidth="1"/>
    <col min="7683" max="7683" width="18.5546875" style="75" customWidth="1"/>
    <col min="7684" max="7684" width="5.6640625" style="75" customWidth="1"/>
    <col min="7685" max="7685" width="14.6640625" style="75" customWidth="1"/>
    <col min="7686" max="7686" width="14.44140625" style="75" customWidth="1"/>
    <col min="7687" max="7687" width="15.33203125" style="75" customWidth="1"/>
    <col min="7688" max="7688" width="14.88671875" style="75" customWidth="1"/>
    <col min="7689" max="7689" width="12.6640625" style="75" customWidth="1"/>
    <col min="7690" max="7690" width="13.5546875" style="75" customWidth="1"/>
    <col min="7691" max="7691" width="19" style="75" customWidth="1"/>
    <col min="7692" max="7692" width="11.44140625" style="75"/>
    <col min="7693" max="7693" width="15" style="75" customWidth="1"/>
    <col min="7694" max="7694" width="13.6640625" style="75" customWidth="1"/>
    <col min="7695" max="7695" width="14.109375" style="75" customWidth="1"/>
    <col min="7696" max="7698" width="11.44140625" style="75"/>
    <col min="7699" max="7699" width="13.6640625" style="75" customWidth="1"/>
    <col min="7700" max="7700" width="2.6640625" style="75" customWidth="1"/>
    <col min="7701" max="7936" width="11.44140625" style="75"/>
    <col min="7937" max="7937" width="12.109375" style="75" customWidth="1"/>
    <col min="7938" max="7938" width="10.88671875" style="75" customWidth="1"/>
    <col min="7939" max="7939" width="18.5546875" style="75" customWidth="1"/>
    <col min="7940" max="7940" width="5.6640625" style="75" customWidth="1"/>
    <col min="7941" max="7941" width="14.6640625" style="75" customWidth="1"/>
    <col min="7942" max="7942" width="14.44140625" style="75" customWidth="1"/>
    <col min="7943" max="7943" width="15.33203125" style="75" customWidth="1"/>
    <col min="7944" max="7944" width="14.88671875" style="75" customWidth="1"/>
    <col min="7945" max="7945" width="12.6640625" style="75" customWidth="1"/>
    <col min="7946" max="7946" width="13.5546875" style="75" customWidth="1"/>
    <col min="7947" max="7947" width="19" style="75" customWidth="1"/>
    <col min="7948" max="7948" width="11.44140625" style="75"/>
    <col min="7949" max="7949" width="15" style="75" customWidth="1"/>
    <col min="7950" max="7950" width="13.6640625" style="75" customWidth="1"/>
    <col min="7951" max="7951" width="14.109375" style="75" customWidth="1"/>
    <col min="7952" max="7954" width="11.44140625" style="75"/>
    <col min="7955" max="7955" width="13.6640625" style="75" customWidth="1"/>
    <col min="7956" max="7956" width="2.6640625" style="75" customWidth="1"/>
    <col min="7957" max="8192" width="11.44140625" style="75"/>
    <col min="8193" max="8193" width="12.109375" style="75" customWidth="1"/>
    <col min="8194" max="8194" width="10.88671875" style="75" customWidth="1"/>
    <col min="8195" max="8195" width="18.5546875" style="75" customWidth="1"/>
    <col min="8196" max="8196" width="5.6640625" style="75" customWidth="1"/>
    <col min="8197" max="8197" width="14.6640625" style="75" customWidth="1"/>
    <col min="8198" max="8198" width="14.44140625" style="75" customWidth="1"/>
    <col min="8199" max="8199" width="15.33203125" style="75" customWidth="1"/>
    <col min="8200" max="8200" width="14.88671875" style="75" customWidth="1"/>
    <col min="8201" max="8201" width="12.6640625" style="75" customWidth="1"/>
    <col min="8202" max="8202" width="13.5546875" style="75" customWidth="1"/>
    <col min="8203" max="8203" width="19" style="75" customWidth="1"/>
    <col min="8204" max="8204" width="11.44140625" style="75"/>
    <col min="8205" max="8205" width="15" style="75" customWidth="1"/>
    <col min="8206" max="8206" width="13.6640625" style="75" customWidth="1"/>
    <col min="8207" max="8207" width="14.109375" style="75" customWidth="1"/>
    <col min="8208" max="8210" width="11.44140625" style="75"/>
    <col min="8211" max="8211" width="13.6640625" style="75" customWidth="1"/>
    <col min="8212" max="8212" width="2.6640625" style="75" customWidth="1"/>
    <col min="8213" max="8448" width="11.44140625" style="75"/>
    <col min="8449" max="8449" width="12.109375" style="75" customWidth="1"/>
    <col min="8450" max="8450" width="10.88671875" style="75" customWidth="1"/>
    <col min="8451" max="8451" width="18.5546875" style="75" customWidth="1"/>
    <col min="8452" max="8452" width="5.6640625" style="75" customWidth="1"/>
    <col min="8453" max="8453" width="14.6640625" style="75" customWidth="1"/>
    <col min="8454" max="8454" width="14.44140625" style="75" customWidth="1"/>
    <col min="8455" max="8455" width="15.33203125" style="75" customWidth="1"/>
    <col min="8456" max="8456" width="14.88671875" style="75" customWidth="1"/>
    <col min="8457" max="8457" width="12.6640625" style="75" customWidth="1"/>
    <col min="8458" max="8458" width="13.5546875" style="75" customWidth="1"/>
    <col min="8459" max="8459" width="19" style="75" customWidth="1"/>
    <col min="8460" max="8460" width="11.44140625" style="75"/>
    <col min="8461" max="8461" width="15" style="75" customWidth="1"/>
    <col min="8462" max="8462" width="13.6640625" style="75" customWidth="1"/>
    <col min="8463" max="8463" width="14.109375" style="75" customWidth="1"/>
    <col min="8464" max="8466" width="11.44140625" style="75"/>
    <col min="8467" max="8467" width="13.6640625" style="75" customWidth="1"/>
    <col min="8468" max="8468" width="2.6640625" style="75" customWidth="1"/>
    <col min="8469" max="8704" width="11.44140625" style="75"/>
    <col min="8705" max="8705" width="12.109375" style="75" customWidth="1"/>
    <col min="8706" max="8706" width="10.88671875" style="75" customWidth="1"/>
    <col min="8707" max="8707" width="18.5546875" style="75" customWidth="1"/>
    <col min="8708" max="8708" width="5.6640625" style="75" customWidth="1"/>
    <col min="8709" max="8709" width="14.6640625" style="75" customWidth="1"/>
    <col min="8710" max="8710" width="14.44140625" style="75" customWidth="1"/>
    <col min="8711" max="8711" width="15.33203125" style="75" customWidth="1"/>
    <col min="8712" max="8712" width="14.88671875" style="75" customWidth="1"/>
    <col min="8713" max="8713" width="12.6640625" style="75" customWidth="1"/>
    <col min="8714" max="8714" width="13.5546875" style="75" customWidth="1"/>
    <col min="8715" max="8715" width="19" style="75" customWidth="1"/>
    <col min="8716" max="8716" width="11.44140625" style="75"/>
    <col min="8717" max="8717" width="15" style="75" customWidth="1"/>
    <col min="8718" max="8718" width="13.6640625" style="75" customWidth="1"/>
    <col min="8719" max="8719" width="14.109375" style="75" customWidth="1"/>
    <col min="8720" max="8722" width="11.44140625" style="75"/>
    <col min="8723" max="8723" width="13.6640625" style="75" customWidth="1"/>
    <col min="8724" max="8724" width="2.6640625" style="75" customWidth="1"/>
    <col min="8725" max="8960" width="11.44140625" style="75"/>
    <col min="8961" max="8961" width="12.109375" style="75" customWidth="1"/>
    <col min="8962" max="8962" width="10.88671875" style="75" customWidth="1"/>
    <col min="8963" max="8963" width="18.5546875" style="75" customWidth="1"/>
    <col min="8964" max="8964" width="5.6640625" style="75" customWidth="1"/>
    <col min="8965" max="8965" width="14.6640625" style="75" customWidth="1"/>
    <col min="8966" max="8966" width="14.44140625" style="75" customWidth="1"/>
    <col min="8967" max="8967" width="15.33203125" style="75" customWidth="1"/>
    <col min="8968" max="8968" width="14.88671875" style="75" customWidth="1"/>
    <col min="8969" max="8969" width="12.6640625" style="75" customWidth="1"/>
    <col min="8970" max="8970" width="13.5546875" style="75" customWidth="1"/>
    <col min="8971" max="8971" width="19" style="75" customWidth="1"/>
    <col min="8972" max="8972" width="11.44140625" style="75"/>
    <col min="8973" max="8973" width="15" style="75" customWidth="1"/>
    <col min="8974" max="8974" width="13.6640625" style="75" customWidth="1"/>
    <col min="8975" max="8975" width="14.109375" style="75" customWidth="1"/>
    <col min="8976" max="8978" width="11.44140625" style="75"/>
    <col min="8979" max="8979" width="13.6640625" style="75" customWidth="1"/>
    <col min="8980" max="8980" width="2.6640625" style="75" customWidth="1"/>
    <col min="8981" max="9216" width="11.44140625" style="75"/>
    <col min="9217" max="9217" width="12.109375" style="75" customWidth="1"/>
    <col min="9218" max="9218" width="10.88671875" style="75" customWidth="1"/>
    <col min="9219" max="9219" width="18.5546875" style="75" customWidth="1"/>
    <col min="9220" max="9220" width="5.6640625" style="75" customWidth="1"/>
    <col min="9221" max="9221" width="14.6640625" style="75" customWidth="1"/>
    <col min="9222" max="9222" width="14.44140625" style="75" customWidth="1"/>
    <col min="9223" max="9223" width="15.33203125" style="75" customWidth="1"/>
    <col min="9224" max="9224" width="14.88671875" style="75" customWidth="1"/>
    <col min="9225" max="9225" width="12.6640625" style="75" customWidth="1"/>
    <col min="9226" max="9226" width="13.5546875" style="75" customWidth="1"/>
    <col min="9227" max="9227" width="19" style="75" customWidth="1"/>
    <col min="9228" max="9228" width="11.44140625" style="75"/>
    <col min="9229" max="9229" width="15" style="75" customWidth="1"/>
    <col min="9230" max="9230" width="13.6640625" style="75" customWidth="1"/>
    <col min="9231" max="9231" width="14.109375" style="75" customWidth="1"/>
    <col min="9232" max="9234" width="11.44140625" style="75"/>
    <col min="9235" max="9235" width="13.6640625" style="75" customWidth="1"/>
    <col min="9236" max="9236" width="2.6640625" style="75" customWidth="1"/>
    <col min="9237" max="9472" width="11.44140625" style="75"/>
    <col min="9473" max="9473" width="12.109375" style="75" customWidth="1"/>
    <col min="9474" max="9474" width="10.88671875" style="75" customWidth="1"/>
    <col min="9475" max="9475" width="18.5546875" style="75" customWidth="1"/>
    <col min="9476" max="9476" width="5.6640625" style="75" customWidth="1"/>
    <col min="9477" max="9477" width="14.6640625" style="75" customWidth="1"/>
    <col min="9478" max="9478" width="14.44140625" style="75" customWidth="1"/>
    <col min="9479" max="9479" width="15.33203125" style="75" customWidth="1"/>
    <col min="9480" max="9480" width="14.88671875" style="75" customWidth="1"/>
    <col min="9481" max="9481" width="12.6640625" style="75" customWidth="1"/>
    <col min="9482" max="9482" width="13.5546875" style="75" customWidth="1"/>
    <col min="9483" max="9483" width="19" style="75" customWidth="1"/>
    <col min="9484" max="9484" width="11.44140625" style="75"/>
    <col min="9485" max="9485" width="15" style="75" customWidth="1"/>
    <col min="9486" max="9486" width="13.6640625" style="75" customWidth="1"/>
    <col min="9487" max="9487" width="14.109375" style="75" customWidth="1"/>
    <col min="9488" max="9490" width="11.44140625" style="75"/>
    <col min="9491" max="9491" width="13.6640625" style="75" customWidth="1"/>
    <col min="9492" max="9492" width="2.6640625" style="75" customWidth="1"/>
    <col min="9493" max="9728" width="11.44140625" style="75"/>
    <col min="9729" max="9729" width="12.109375" style="75" customWidth="1"/>
    <col min="9730" max="9730" width="10.88671875" style="75" customWidth="1"/>
    <col min="9731" max="9731" width="18.5546875" style="75" customWidth="1"/>
    <col min="9732" max="9732" width="5.6640625" style="75" customWidth="1"/>
    <col min="9733" max="9733" width="14.6640625" style="75" customWidth="1"/>
    <col min="9734" max="9734" width="14.44140625" style="75" customWidth="1"/>
    <col min="9735" max="9735" width="15.33203125" style="75" customWidth="1"/>
    <col min="9736" max="9736" width="14.88671875" style="75" customWidth="1"/>
    <col min="9737" max="9737" width="12.6640625" style="75" customWidth="1"/>
    <col min="9738" max="9738" width="13.5546875" style="75" customWidth="1"/>
    <col min="9739" max="9739" width="19" style="75" customWidth="1"/>
    <col min="9740" max="9740" width="11.44140625" style="75"/>
    <col min="9741" max="9741" width="15" style="75" customWidth="1"/>
    <col min="9742" max="9742" width="13.6640625" style="75" customWidth="1"/>
    <col min="9743" max="9743" width="14.109375" style="75" customWidth="1"/>
    <col min="9744" max="9746" width="11.44140625" style="75"/>
    <col min="9747" max="9747" width="13.6640625" style="75" customWidth="1"/>
    <col min="9748" max="9748" width="2.6640625" style="75" customWidth="1"/>
    <col min="9749" max="9984" width="11.44140625" style="75"/>
    <col min="9985" max="9985" width="12.109375" style="75" customWidth="1"/>
    <col min="9986" max="9986" width="10.88671875" style="75" customWidth="1"/>
    <col min="9987" max="9987" width="18.5546875" style="75" customWidth="1"/>
    <col min="9988" max="9988" width="5.6640625" style="75" customWidth="1"/>
    <col min="9989" max="9989" width="14.6640625" style="75" customWidth="1"/>
    <col min="9990" max="9990" width="14.44140625" style="75" customWidth="1"/>
    <col min="9991" max="9991" width="15.33203125" style="75" customWidth="1"/>
    <col min="9992" max="9992" width="14.88671875" style="75" customWidth="1"/>
    <col min="9993" max="9993" width="12.6640625" style="75" customWidth="1"/>
    <col min="9994" max="9994" width="13.5546875" style="75" customWidth="1"/>
    <col min="9995" max="9995" width="19" style="75" customWidth="1"/>
    <col min="9996" max="9996" width="11.44140625" style="75"/>
    <col min="9997" max="9997" width="15" style="75" customWidth="1"/>
    <col min="9998" max="9998" width="13.6640625" style="75" customWidth="1"/>
    <col min="9999" max="9999" width="14.109375" style="75" customWidth="1"/>
    <col min="10000" max="10002" width="11.44140625" style="75"/>
    <col min="10003" max="10003" width="13.6640625" style="75" customWidth="1"/>
    <col min="10004" max="10004" width="2.6640625" style="75" customWidth="1"/>
    <col min="10005" max="10240" width="11.44140625" style="75"/>
    <col min="10241" max="10241" width="12.109375" style="75" customWidth="1"/>
    <col min="10242" max="10242" width="10.88671875" style="75" customWidth="1"/>
    <col min="10243" max="10243" width="18.5546875" style="75" customWidth="1"/>
    <col min="10244" max="10244" width="5.6640625" style="75" customWidth="1"/>
    <col min="10245" max="10245" width="14.6640625" style="75" customWidth="1"/>
    <col min="10246" max="10246" width="14.44140625" style="75" customWidth="1"/>
    <col min="10247" max="10247" width="15.33203125" style="75" customWidth="1"/>
    <col min="10248" max="10248" width="14.88671875" style="75" customWidth="1"/>
    <col min="10249" max="10249" width="12.6640625" style="75" customWidth="1"/>
    <col min="10250" max="10250" width="13.5546875" style="75" customWidth="1"/>
    <col min="10251" max="10251" width="19" style="75" customWidth="1"/>
    <col min="10252" max="10252" width="11.44140625" style="75"/>
    <col min="10253" max="10253" width="15" style="75" customWidth="1"/>
    <col min="10254" max="10254" width="13.6640625" style="75" customWidth="1"/>
    <col min="10255" max="10255" width="14.109375" style="75" customWidth="1"/>
    <col min="10256" max="10258" width="11.44140625" style="75"/>
    <col min="10259" max="10259" width="13.6640625" style="75" customWidth="1"/>
    <col min="10260" max="10260" width="2.6640625" style="75" customWidth="1"/>
    <col min="10261" max="10496" width="11.44140625" style="75"/>
    <col min="10497" max="10497" width="12.109375" style="75" customWidth="1"/>
    <col min="10498" max="10498" width="10.88671875" style="75" customWidth="1"/>
    <col min="10499" max="10499" width="18.5546875" style="75" customWidth="1"/>
    <col min="10500" max="10500" width="5.6640625" style="75" customWidth="1"/>
    <col min="10501" max="10501" width="14.6640625" style="75" customWidth="1"/>
    <col min="10502" max="10502" width="14.44140625" style="75" customWidth="1"/>
    <col min="10503" max="10503" width="15.33203125" style="75" customWidth="1"/>
    <col min="10504" max="10504" width="14.88671875" style="75" customWidth="1"/>
    <col min="10505" max="10505" width="12.6640625" style="75" customWidth="1"/>
    <col min="10506" max="10506" width="13.5546875" style="75" customWidth="1"/>
    <col min="10507" max="10507" width="19" style="75" customWidth="1"/>
    <col min="10508" max="10508" width="11.44140625" style="75"/>
    <col min="10509" max="10509" width="15" style="75" customWidth="1"/>
    <col min="10510" max="10510" width="13.6640625" style="75" customWidth="1"/>
    <col min="10511" max="10511" width="14.109375" style="75" customWidth="1"/>
    <col min="10512" max="10514" width="11.44140625" style="75"/>
    <col min="10515" max="10515" width="13.6640625" style="75" customWidth="1"/>
    <col min="10516" max="10516" width="2.6640625" style="75" customWidth="1"/>
    <col min="10517" max="10752" width="11.44140625" style="75"/>
    <col min="10753" max="10753" width="12.109375" style="75" customWidth="1"/>
    <col min="10754" max="10754" width="10.88671875" style="75" customWidth="1"/>
    <col min="10755" max="10755" width="18.5546875" style="75" customWidth="1"/>
    <col min="10756" max="10756" width="5.6640625" style="75" customWidth="1"/>
    <col min="10757" max="10757" width="14.6640625" style="75" customWidth="1"/>
    <col min="10758" max="10758" width="14.44140625" style="75" customWidth="1"/>
    <col min="10759" max="10759" width="15.33203125" style="75" customWidth="1"/>
    <col min="10760" max="10760" width="14.88671875" style="75" customWidth="1"/>
    <col min="10761" max="10761" width="12.6640625" style="75" customWidth="1"/>
    <col min="10762" max="10762" width="13.5546875" style="75" customWidth="1"/>
    <col min="10763" max="10763" width="19" style="75" customWidth="1"/>
    <col min="10764" max="10764" width="11.44140625" style="75"/>
    <col min="10765" max="10765" width="15" style="75" customWidth="1"/>
    <col min="10766" max="10766" width="13.6640625" style="75" customWidth="1"/>
    <col min="10767" max="10767" width="14.109375" style="75" customWidth="1"/>
    <col min="10768" max="10770" width="11.44140625" style="75"/>
    <col min="10771" max="10771" width="13.6640625" style="75" customWidth="1"/>
    <col min="10772" max="10772" width="2.6640625" style="75" customWidth="1"/>
    <col min="10773" max="11008" width="11.44140625" style="75"/>
    <col min="11009" max="11009" width="12.109375" style="75" customWidth="1"/>
    <col min="11010" max="11010" width="10.88671875" style="75" customWidth="1"/>
    <col min="11011" max="11011" width="18.5546875" style="75" customWidth="1"/>
    <col min="11012" max="11012" width="5.6640625" style="75" customWidth="1"/>
    <col min="11013" max="11013" width="14.6640625" style="75" customWidth="1"/>
    <col min="11014" max="11014" width="14.44140625" style="75" customWidth="1"/>
    <col min="11015" max="11015" width="15.33203125" style="75" customWidth="1"/>
    <col min="11016" max="11016" width="14.88671875" style="75" customWidth="1"/>
    <col min="11017" max="11017" width="12.6640625" style="75" customWidth="1"/>
    <col min="11018" max="11018" width="13.5546875" style="75" customWidth="1"/>
    <col min="11019" max="11019" width="19" style="75" customWidth="1"/>
    <col min="11020" max="11020" width="11.44140625" style="75"/>
    <col min="11021" max="11021" width="15" style="75" customWidth="1"/>
    <col min="11022" max="11022" width="13.6640625" style="75" customWidth="1"/>
    <col min="11023" max="11023" width="14.109375" style="75" customWidth="1"/>
    <col min="11024" max="11026" width="11.44140625" style="75"/>
    <col min="11027" max="11027" width="13.6640625" style="75" customWidth="1"/>
    <col min="11028" max="11028" width="2.6640625" style="75" customWidth="1"/>
    <col min="11029" max="11264" width="11.44140625" style="75"/>
    <col min="11265" max="11265" width="12.109375" style="75" customWidth="1"/>
    <col min="11266" max="11266" width="10.88671875" style="75" customWidth="1"/>
    <col min="11267" max="11267" width="18.5546875" style="75" customWidth="1"/>
    <col min="11268" max="11268" width="5.6640625" style="75" customWidth="1"/>
    <col min="11269" max="11269" width="14.6640625" style="75" customWidth="1"/>
    <col min="11270" max="11270" width="14.44140625" style="75" customWidth="1"/>
    <col min="11271" max="11271" width="15.33203125" style="75" customWidth="1"/>
    <col min="11272" max="11272" width="14.88671875" style="75" customWidth="1"/>
    <col min="11273" max="11273" width="12.6640625" style="75" customWidth="1"/>
    <col min="11274" max="11274" width="13.5546875" style="75" customWidth="1"/>
    <col min="11275" max="11275" width="19" style="75" customWidth="1"/>
    <col min="11276" max="11276" width="11.44140625" style="75"/>
    <col min="11277" max="11277" width="15" style="75" customWidth="1"/>
    <col min="11278" max="11278" width="13.6640625" style="75" customWidth="1"/>
    <col min="11279" max="11279" width="14.109375" style="75" customWidth="1"/>
    <col min="11280" max="11282" width="11.44140625" style="75"/>
    <col min="11283" max="11283" width="13.6640625" style="75" customWidth="1"/>
    <col min="11284" max="11284" width="2.6640625" style="75" customWidth="1"/>
    <col min="11285" max="11520" width="11.44140625" style="75"/>
    <col min="11521" max="11521" width="12.109375" style="75" customWidth="1"/>
    <col min="11522" max="11522" width="10.88671875" style="75" customWidth="1"/>
    <col min="11523" max="11523" width="18.5546875" style="75" customWidth="1"/>
    <col min="11524" max="11524" width="5.6640625" style="75" customWidth="1"/>
    <col min="11525" max="11525" width="14.6640625" style="75" customWidth="1"/>
    <col min="11526" max="11526" width="14.44140625" style="75" customWidth="1"/>
    <col min="11527" max="11527" width="15.33203125" style="75" customWidth="1"/>
    <col min="11528" max="11528" width="14.88671875" style="75" customWidth="1"/>
    <col min="11529" max="11529" width="12.6640625" style="75" customWidth="1"/>
    <col min="11530" max="11530" width="13.5546875" style="75" customWidth="1"/>
    <col min="11531" max="11531" width="19" style="75" customWidth="1"/>
    <col min="11532" max="11532" width="11.44140625" style="75"/>
    <col min="11533" max="11533" width="15" style="75" customWidth="1"/>
    <col min="11534" max="11534" width="13.6640625" style="75" customWidth="1"/>
    <col min="11535" max="11535" width="14.109375" style="75" customWidth="1"/>
    <col min="11536" max="11538" width="11.44140625" style="75"/>
    <col min="11539" max="11539" width="13.6640625" style="75" customWidth="1"/>
    <col min="11540" max="11540" width="2.6640625" style="75" customWidth="1"/>
    <col min="11541" max="11776" width="11.44140625" style="75"/>
    <col min="11777" max="11777" width="12.109375" style="75" customWidth="1"/>
    <col min="11778" max="11778" width="10.88671875" style="75" customWidth="1"/>
    <col min="11779" max="11779" width="18.5546875" style="75" customWidth="1"/>
    <col min="11780" max="11780" width="5.6640625" style="75" customWidth="1"/>
    <col min="11781" max="11781" width="14.6640625" style="75" customWidth="1"/>
    <col min="11782" max="11782" width="14.44140625" style="75" customWidth="1"/>
    <col min="11783" max="11783" width="15.33203125" style="75" customWidth="1"/>
    <col min="11784" max="11784" width="14.88671875" style="75" customWidth="1"/>
    <col min="11785" max="11785" width="12.6640625" style="75" customWidth="1"/>
    <col min="11786" max="11786" width="13.5546875" style="75" customWidth="1"/>
    <col min="11787" max="11787" width="19" style="75" customWidth="1"/>
    <col min="11788" max="11788" width="11.44140625" style="75"/>
    <col min="11789" max="11789" width="15" style="75" customWidth="1"/>
    <col min="11790" max="11790" width="13.6640625" style="75" customWidth="1"/>
    <col min="11791" max="11791" width="14.109375" style="75" customWidth="1"/>
    <col min="11792" max="11794" width="11.44140625" style="75"/>
    <col min="11795" max="11795" width="13.6640625" style="75" customWidth="1"/>
    <col min="11796" max="11796" width="2.6640625" style="75" customWidth="1"/>
    <col min="11797" max="12032" width="11.44140625" style="75"/>
    <col min="12033" max="12033" width="12.109375" style="75" customWidth="1"/>
    <col min="12034" max="12034" width="10.88671875" style="75" customWidth="1"/>
    <col min="12035" max="12035" width="18.5546875" style="75" customWidth="1"/>
    <col min="12036" max="12036" width="5.6640625" style="75" customWidth="1"/>
    <col min="12037" max="12037" width="14.6640625" style="75" customWidth="1"/>
    <col min="12038" max="12038" width="14.44140625" style="75" customWidth="1"/>
    <col min="12039" max="12039" width="15.33203125" style="75" customWidth="1"/>
    <col min="12040" max="12040" width="14.88671875" style="75" customWidth="1"/>
    <col min="12041" max="12041" width="12.6640625" style="75" customWidth="1"/>
    <col min="12042" max="12042" width="13.5546875" style="75" customWidth="1"/>
    <col min="12043" max="12043" width="19" style="75" customWidth="1"/>
    <col min="12044" max="12044" width="11.44140625" style="75"/>
    <col min="12045" max="12045" width="15" style="75" customWidth="1"/>
    <col min="12046" max="12046" width="13.6640625" style="75" customWidth="1"/>
    <col min="12047" max="12047" width="14.109375" style="75" customWidth="1"/>
    <col min="12048" max="12050" width="11.44140625" style="75"/>
    <col min="12051" max="12051" width="13.6640625" style="75" customWidth="1"/>
    <col min="12052" max="12052" width="2.6640625" style="75" customWidth="1"/>
    <col min="12053" max="12288" width="11.44140625" style="75"/>
    <col min="12289" max="12289" width="12.109375" style="75" customWidth="1"/>
    <col min="12290" max="12290" width="10.88671875" style="75" customWidth="1"/>
    <col min="12291" max="12291" width="18.5546875" style="75" customWidth="1"/>
    <col min="12292" max="12292" width="5.6640625" style="75" customWidth="1"/>
    <col min="12293" max="12293" width="14.6640625" style="75" customWidth="1"/>
    <col min="12294" max="12294" width="14.44140625" style="75" customWidth="1"/>
    <col min="12295" max="12295" width="15.33203125" style="75" customWidth="1"/>
    <col min="12296" max="12296" width="14.88671875" style="75" customWidth="1"/>
    <col min="12297" max="12297" width="12.6640625" style="75" customWidth="1"/>
    <col min="12298" max="12298" width="13.5546875" style="75" customWidth="1"/>
    <col min="12299" max="12299" width="19" style="75" customWidth="1"/>
    <col min="12300" max="12300" width="11.44140625" style="75"/>
    <col min="12301" max="12301" width="15" style="75" customWidth="1"/>
    <col min="12302" max="12302" width="13.6640625" style="75" customWidth="1"/>
    <col min="12303" max="12303" width="14.109375" style="75" customWidth="1"/>
    <col min="12304" max="12306" width="11.44140625" style="75"/>
    <col min="12307" max="12307" width="13.6640625" style="75" customWidth="1"/>
    <col min="12308" max="12308" width="2.6640625" style="75" customWidth="1"/>
    <col min="12309" max="12544" width="11.44140625" style="75"/>
    <col min="12545" max="12545" width="12.109375" style="75" customWidth="1"/>
    <col min="12546" max="12546" width="10.88671875" style="75" customWidth="1"/>
    <col min="12547" max="12547" width="18.5546875" style="75" customWidth="1"/>
    <col min="12548" max="12548" width="5.6640625" style="75" customWidth="1"/>
    <col min="12549" max="12549" width="14.6640625" style="75" customWidth="1"/>
    <col min="12550" max="12550" width="14.44140625" style="75" customWidth="1"/>
    <col min="12551" max="12551" width="15.33203125" style="75" customWidth="1"/>
    <col min="12552" max="12552" width="14.88671875" style="75" customWidth="1"/>
    <col min="12553" max="12553" width="12.6640625" style="75" customWidth="1"/>
    <col min="12554" max="12554" width="13.5546875" style="75" customWidth="1"/>
    <col min="12555" max="12555" width="19" style="75" customWidth="1"/>
    <col min="12556" max="12556" width="11.44140625" style="75"/>
    <col min="12557" max="12557" width="15" style="75" customWidth="1"/>
    <col min="12558" max="12558" width="13.6640625" style="75" customWidth="1"/>
    <col min="12559" max="12559" width="14.109375" style="75" customWidth="1"/>
    <col min="12560" max="12562" width="11.44140625" style="75"/>
    <col min="12563" max="12563" width="13.6640625" style="75" customWidth="1"/>
    <col min="12564" max="12564" width="2.6640625" style="75" customWidth="1"/>
    <col min="12565" max="12800" width="11.44140625" style="75"/>
    <col min="12801" max="12801" width="12.109375" style="75" customWidth="1"/>
    <col min="12802" max="12802" width="10.88671875" style="75" customWidth="1"/>
    <col min="12803" max="12803" width="18.5546875" style="75" customWidth="1"/>
    <col min="12804" max="12804" width="5.6640625" style="75" customWidth="1"/>
    <col min="12805" max="12805" width="14.6640625" style="75" customWidth="1"/>
    <col min="12806" max="12806" width="14.44140625" style="75" customWidth="1"/>
    <col min="12807" max="12807" width="15.33203125" style="75" customWidth="1"/>
    <col min="12808" max="12808" width="14.88671875" style="75" customWidth="1"/>
    <col min="12809" max="12809" width="12.6640625" style="75" customWidth="1"/>
    <col min="12810" max="12810" width="13.5546875" style="75" customWidth="1"/>
    <col min="12811" max="12811" width="19" style="75" customWidth="1"/>
    <col min="12812" max="12812" width="11.44140625" style="75"/>
    <col min="12813" max="12813" width="15" style="75" customWidth="1"/>
    <col min="12814" max="12814" width="13.6640625" style="75" customWidth="1"/>
    <col min="12815" max="12815" width="14.109375" style="75" customWidth="1"/>
    <col min="12816" max="12818" width="11.44140625" style="75"/>
    <col min="12819" max="12819" width="13.6640625" style="75" customWidth="1"/>
    <col min="12820" max="12820" width="2.6640625" style="75" customWidth="1"/>
    <col min="12821" max="13056" width="11.44140625" style="75"/>
    <col min="13057" max="13057" width="12.109375" style="75" customWidth="1"/>
    <col min="13058" max="13058" width="10.88671875" style="75" customWidth="1"/>
    <col min="13059" max="13059" width="18.5546875" style="75" customWidth="1"/>
    <col min="13060" max="13060" width="5.6640625" style="75" customWidth="1"/>
    <col min="13061" max="13061" width="14.6640625" style="75" customWidth="1"/>
    <col min="13062" max="13062" width="14.44140625" style="75" customWidth="1"/>
    <col min="13063" max="13063" width="15.33203125" style="75" customWidth="1"/>
    <col min="13064" max="13064" width="14.88671875" style="75" customWidth="1"/>
    <col min="13065" max="13065" width="12.6640625" style="75" customWidth="1"/>
    <col min="13066" max="13066" width="13.5546875" style="75" customWidth="1"/>
    <col min="13067" max="13067" width="19" style="75" customWidth="1"/>
    <col min="13068" max="13068" width="11.44140625" style="75"/>
    <col min="13069" max="13069" width="15" style="75" customWidth="1"/>
    <col min="13070" max="13070" width="13.6640625" style="75" customWidth="1"/>
    <col min="13071" max="13071" width="14.109375" style="75" customWidth="1"/>
    <col min="13072" max="13074" width="11.44140625" style="75"/>
    <col min="13075" max="13075" width="13.6640625" style="75" customWidth="1"/>
    <col min="13076" max="13076" width="2.6640625" style="75" customWidth="1"/>
    <col min="13077" max="13312" width="11.44140625" style="75"/>
    <col min="13313" max="13313" width="12.109375" style="75" customWidth="1"/>
    <col min="13314" max="13314" width="10.88671875" style="75" customWidth="1"/>
    <col min="13315" max="13315" width="18.5546875" style="75" customWidth="1"/>
    <col min="13316" max="13316" width="5.6640625" style="75" customWidth="1"/>
    <col min="13317" max="13317" width="14.6640625" style="75" customWidth="1"/>
    <col min="13318" max="13318" width="14.44140625" style="75" customWidth="1"/>
    <col min="13319" max="13319" width="15.33203125" style="75" customWidth="1"/>
    <col min="13320" max="13320" width="14.88671875" style="75" customWidth="1"/>
    <col min="13321" max="13321" width="12.6640625" style="75" customWidth="1"/>
    <col min="13322" max="13322" width="13.5546875" style="75" customWidth="1"/>
    <col min="13323" max="13323" width="19" style="75" customWidth="1"/>
    <col min="13324" max="13324" width="11.44140625" style="75"/>
    <col min="13325" max="13325" width="15" style="75" customWidth="1"/>
    <col min="13326" max="13326" width="13.6640625" style="75" customWidth="1"/>
    <col min="13327" max="13327" width="14.109375" style="75" customWidth="1"/>
    <col min="13328" max="13330" width="11.44140625" style="75"/>
    <col min="13331" max="13331" width="13.6640625" style="75" customWidth="1"/>
    <col min="13332" max="13332" width="2.6640625" style="75" customWidth="1"/>
    <col min="13333" max="13568" width="11.44140625" style="75"/>
    <col min="13569" max="13569" width="12.109375" style="75" customWidth="1"/>
    <col min="13570" max="13570" width="10.88671875" style="75" customWidth="1"/>
    <col min="13571" max="13571" width="18.5546875" style="75" customWidth="1"/>
    <col min="13572" max="13572" width="5.6640625" style="75" customWidth="1"/>
    <col min="13573" max="13573" width="14.6640625" style="75" customWidth="1"/>
    <col min="13574" max="13574" width="14.44140625" style="75" customWidth="1"/>
    <col min="13575" max="13575" width="15.33203125" style="75" customWidth="1"/>
    <col min="13576" max="13576" width="14.88671875" style="75" customWidth="1"/>
    <col min="13577" max="13577" width="12.6640625" style="75" customWidth="1"/>
    <col min="13578" max="13578" width="13.5546875" style="75" customWidth="1"/>
    <col min="13579" max="13579" width="19" style="75" customWidth="1"/>
    <col min="13580" max="13580" width="11.44140625" style="75"/>
    <col min="13581" max="13581" width="15" style="75" customWidth="1"/>
    <col min="13582" max="13582" width="13.6640625" style="75" customWidth="1"/>
    <col min="13583" max="13583" width="14.109375" style="75" customWidth="1"/>
    <col min="13584" max="13586" width="11.44140625" style="75"/>
    <col min="13587" max="13587" width="13.6640625" style="75" customWidth="1"/>
    <col min="13588" max="13588" width="2.6640625" style="75" customWidth="1"/>
    <col min="13589" max="13824" width="11.44140625" style="75"/>
    <col min="13825" max="13825" width="12.109375" style="75" customWidth="1"/>
    <col min="13826" max="13826" width="10.88671875" style="75" customWidth="1"/>
    <col min="13827" max="13827" width="18.5546875" style="75" customWidth="1"/>
    <col min="13828" max="13828" width="5.6640625" style="75" customWidth="1"/>
    <col min="13829" max="13829" width="14.6640625" style="75" customWidth="1"/>
    <col min="13830" max="13830" width="14.44140625" style="75" customWidth="1"/>
    <col min="13831" max="13831" width="15.33203125" style="75" customWidth="1"/>
    <col min="13832" max="13832" width="14.88671875" style="75" customWidth="1"/>
    <col min="13833" max="13833" width="12.6640625" style="75" customWidth="1"/>
    <col min="13834" max="13834" width="13.5546875" style="75" customWidth="1"/>
    <col min="13835" max="13835" width="19" style="75" customWidth="1"/>
    <col min="13836" max="13836" width="11.44140625" style="75"/>
    <col min="13837" max="13837" width="15" style="75" customWidth="1"/>
    <col min="13838" max="13838" width="13.6640625" style="75" customWidth="1"/>
    <col min="13839" max="13839" width="14.109375" style="75" customWidth="1"/>
    <col min="13840" max="13842" width="11.44140625" style="75"/>
    <col min="13843" max="13843" width="13.6640625" style="75" customWidth="1"/>
    <col min="13844" max="13844" width="2.6640625" style="75" customWidth="1"/>
    <col min="13845" max="14080" width="11.44140625" style="75"/>
    <col min="14081" max="14081" width="12.109375" style="75" customWidth="1"/>
    <col min="14082" max="14082" width="10.88671875" style="75" customWidth="1"/>
    <col min="14083" max="14083" width="18.5546875" style="75" customWidth="1"/>
    <col min="14084" max="14084" width="5.6640625" style="75" customWidth="1"/>
    <col min="14085" max="14085" width="14.6640625" style="75" customWidth="1"/>
    <col min="14086" max="14086" width="14.44140625" style="75" customWidth="1"/>
    <col min="14087" max="14087" width="15.33203125" style="75" customWidth="1"/>
    <col min="14088" max="14088" width="14.88671875" style="75" customWidth="1"/>
    <col min="14089" max="14089" width="12.6640625" style="75" customWidth="1"/>
    <col min="14090" max="14090" width="13.5546875" style="75" customWidth="1"/>
    <col min="14091" max="14091" width="19" style="75" customWidth="1"/>
    <col min="14092" max="14092" width="11.44140625" style="75"/>
    <col min="14093" max="14093" width="15" style="75" customWidth="1"/>
    <col min="14094" max="14094" width="13.6640625" style="75" customWidth="1"/>
    <col min="14095" max="14095" width="14.109375" style="75" customWidth="1"/>
    <col min="14096" max="14098" width="11.44140625" style="75"/>
    <col min="14099" max="14099" width="13.6640625" style="75" customWidth="1"/>
    <col min="14100" max="14100" width="2.6640625" style="75" customWidth="1"/>
    <col min="14101" max="14336" width="11.44140625" style="75"/>
    <col min="14337" max="14337" width="12.109375" style="75" customWidth="1"/>
    <col min="14338" max="14338" width="10.88671875" style="75" customWidth="1"/>
    <col min="14339" max="14339" width="18.5546875" style="75" customWidth="1"/>
    <col min="14340" max="14340" width="5.6640625" style="75" customWidth="1"/>
    <col min="14341" max="14341" width="14.6640625" style="75" customWidth="1"/>
    <col min="14342" max="14342" width="14.44140625" style="75" customWidth="1"/>
    <col min="14343" max="14343" width="15.33203125" style="75" customWidth="1"/>
    <col min="14344" max="14344" width="14.88671875" style="75" customWidth="1"/>
    <col min="14345" max="14345" width="12.6640625" style="75" customWidth="1"/>
    <col min="14346" max="14346" width="13.5546875" style="75" customWidth="1"/>
    <col min="14347" max="14347" width="19" style="75" customWidth="1"/>
    <col min="14348" max="14348" width="11.44140625" style="75"/>
    <col min="14349" max="14349" width="15" style="75" customWidth="1"/>
    <col min="14350" max="14350" width="13.6640625" style="75" customWidth="1"/>
    <col min="14351" max="14351" width="14.109375" style="75" customWidth="1"/>
    <col min="14352" max="14354" width="11.44140625" style="75"/>
    <col min="14355" max="14355" width="13.6640625" style="75" customWidth="1"/>
    <col min="14356" max="14356" width="2.6640625" style="75" customWidth="1"/>
    <col min="14357" max="14592" width="11.44140625" style="75"/>
    <col min="14593" max="14593" width="12.109375" style="75" customWidth="1"/>
    <col min="14594" max="14594" width="10.88671875" style="75" customWidth="1"/>
    <col min="14595" max="14595" width="18.5546875" style="75" customWidth="1"/>
    <col min="14596" max="14596" width="5.6640625" style="75" customWidth="1"/>
    <col min="14597" max="14597" width="14.6640625" style="75" customWidth="1"/>
    <col min="14598" max="14598" width="14.44140625" style="75" customWidth="1"/>
    <col min="14599" max="14599" width="15.33203125" style="75" customWidth="1"/>
    <col min="14600" max="14600" width="14.88671875" style="75" customWidth="1"/>
    <col min="14601" max="14601" width="12.6640625" style="75" customWidth="1"/>
    <col min="14602" max="14602" width="13.5546875" style="75" customWidth="1"/>
    <col min="14603" max="14603" width="19" style="75" customWidth="1"/>
    <col min="14604" max="14604" width="11.44140625" style="75"/>
    <col min="14605" max="14605" width="15" style="75" customWidth="1"/>
    <col min="14606" max="14606" width="13.6640625" style="75" customWidth="1"/>
    <col min="14607" max="14607" width="14.109375" style="75" customWidth="1"/>
    <col min="14608" max="14610" width="11.44140625" style="75"/>
    <col min="14611" max="14611" width="13.6640625" style="75" customWidth="1"/>
    <col min="14612" max="14612" width="2.6640625" style="75" customWidth="1"/>
    <col min="14613" max="14848" width="11.44140625" style="75"/>
    <col min="14849" max="14849" width="12.109375" style="75" customWidth="1"/>
    <col min="14850" max="14850" width="10.88671875" style="75" customWidth="1"/>
    <col min="14851" max="14851" width="18.5546875" style="75" customWidth="1"/>
    <col min="14852" max="14852" width="5.6640625" style="75" customWidth="1"/>
    <col min="14853" max="14853" width="14.6640625" style="75" customWidth="1"/>
    <col min="14854" max="14854" width="14.44140625" style="75" customWidth="1"/>
    <col min="14855" max="14855" width="15.33203125" style="75" customWidth="1"/>
    <col min="14856" max="14856" width="14.88671875" style="75" customWidth="1"/>
    <col min="14857" max="14857" width="12.6640625" style="75" customWidth="1"/>
    <col min="14858" max="14858" width="13.5546875" style="75" customWidth="1"/>
    <col min="14859" max="14859" width="19" style="75" customWidth="1"/>
    <col min="14860" max="14860" width="11.44140625" style="75"/>
    <col min="14861" max="14861" width="15" style="75" customWidth="1"/>
    <col min="14862" max="14862" width="13.6640625" style="75" customWidth="1"/>
    <col min="14863" max="14863" width="14.109375" style="75" customWidth="1"/>
    <col min="14864" max="14866" width="11.44140625" style="75"/>
    <col min="14867" max="14867" width="13.6640625" style="75" customWidth="1"/>
    <col min="14868" max="14868" width="2.6640625" style="75" customWidth="1"/>
    <col min="14869" max="15104" width="11.44140625" style="75"/>
    <col min="15105" max="15105" width="12.109375" style="75" customWidth="1"/>
    <col min="15106" max="15106" width="10.88671875" style="75" customWidth="1"/>
    <col min="15107" max="15107" width="18.5546875" style="75" customWidth="1"/>
    <col min="15108" max="15108" width="5.6640625" style="75" customWidth="1"/>
    <col min="15109" max="15109" width="14.6640625" style="75" customWidth="1"/>
    <col min="15110" max="15110" width="14.44140625" style="75" customWidth="1"/>
    <col min="15111" max="15111" width="15.33203125" style="75" customWidth="1"/>
    <col min="15112" max="15112" width="14.88671875" style="75" customWidth="1"/>
    <col min="15113" max="15113" width="12.6640625" style="75" customWidth="1"/>
    <col min="15114" max="15114" width="13.5546875" style="75" customWidth="1"/>
    <col min="15115" max="15115" width="19" style="75" customWidth="1"/>
    <col min="15116" max="15116" width="11.44140625" style="75"/>
    <col min="15117" max="15117" width="15" style="75" customWidth="1"/>
    <col min="15118" max="15118" width="13.6640625" style="75" customWidth="1"/>
    <col min="15119" max="15119" width="14.109375" style="75" customWidth="1"/>
    <col min="15120" max="15122" width="11.44140625" style="75"/>
    <col min="15123" max="15123" width="13.6640625" style="75" customWidth="1"/>
    <col min="15124" max="15124" width="2.6640625" style="75" customWidth="1"/>
    <col min="15125" max="15360" width="11.44140625" style="75"/>
    <col min="15361" max="15361" width="12.109375" style="75" customWidth="1"/>
    <col min="15362" max="15362" width="10.88671875" style="75" customWidth="1"/>
    <col min="15363" max="15363" width="18.5546875" style="75" customWidth="1"/>
    <col min="15364" max="15364" width="5.6640625" style="75" customWidth="1"/>
    <col min="15365" max="15365" width="14.6640625" style="75" customWidth="1"/>
    <col min="15366" max="15366" width="14.44140625" style="75" customWidth="1"/>
    <col min="15367" max="15367" width="15.33203125" style="75" customWidth="1"/>
    <col min="15368" max="15368" width="14.88671875" style="75" customWidth="1"/>
    <col min="15369" max="15369" width="12.6640625" style="75" customWidth="1"/>
    <col min="15370" max="15370" width="13.5546875" style="75" customWidth="1"/>
    <col min="15371" max="15371" width="19" style="75" customWidth="1"/>
    <col min="15372" max="15372" width="11.44140625" style="75"/>
    <col min="15373" max="15373" width="15" style="75" customWidth="1"/>
    <col min="15374" max="15374" width="13.6640625" style="75" customWidth="1"/>
    <col min="15375" max="15375" width="14.109375" style="75" customWidth="1"/>
    <col min="15376" max="15378" width="11.44140625" style="75"/>
    <col min="15379" max="15379" width="13.6640625" style="75" customWidth="1"/>
    <col min="15380" max="15380" width="2.6640625" style="75" customWidth="1"/>
    <col min="15381" max="15616" width="11.44140625" style="75"/>
    <col min="15617" max="15617" width="12.109375" style="75" customWidth="1"/>
    <col min="15618" max="15618" width="10.88671875" style="75" customWidth="1"/>
    <col min="15619" max="15619" width="18.5546875" style="75" customWidth="1"/>
    <col min="15620" max="15620" width="5.6640625" style="75" customWidth="1"/>
    <col min="15621" max="15621" width="14.6640625" style="75" customWidth="1"/>
    <col min="15622" max="15622" width="14.44140625" style="75" customWidth="1"/>
    <col min="15623" max="15623" width="15.33203125" style="75" customWidth="1"/>
    <col min="15624" max="15624" width="14.88671875" style="75" customWidth="1"/>
    <col min="15625" max="15625" width="12.6640625" style="75" customWidth="1"/>
    <col min="15626" max="15626" width="13.5546875" style="75" customWidth="1"/>
    <col min="15627" max="15627" width="19" style="75" customWidth="1"/>
    <col min="15628" max="15628" width="11.44140625" style="75"/>
    <col min="15629" max="15629" width="15" style="75" customWidth="1"/>
    <col min="15630" max="15630" width="13.6640625" style="75" customWidth="1"/>
    <col min="15631" max="15631" width="14.109375" style="75" customWidth="1"/>
    <col min="15632" max="15634" width="11.44140625" style="75"/>
    <col min="15635" max="15635" width="13.6640625" style="75" customWidth="1"/>
    <col min="15636" max="15636" width="2.6640625" style="75" customWidth="1"/>
    <col min="15637" max="15872" width="11.44140625" style="75"/>
    <col min="15873" max="15873" width="12.109375" style="75" customWidth="1"/>
    <col min="15874" max="15874" width="10.88671875" style="75" customWidth="1"/>
    <col min="15875" max="15875" width="18.5546875" style="75" customWidth="1"/>
    <col min="15876" max="15876" width="5.6640625" style="75" customWidth="1"/>
    <col min="15877" max="15877" width="14.6640625" style="75" customWidth="1"/>
    <col min="15878" max="15878" width="14.44140625" style="75" customWidth="1"/>
    <col min="15879" max="15879" width="15.33203125" style="75" customWidth="1"/>
    <col min="15880" max="15880" width="14.88671875" style="75" customWidth="1"/>
    <col min="15881" max="15881" width="12.6640625" style="75" customWidth="1"/>
    <col min="15882" max="15882" width="13.5546875" style="75" customWidth="1"/>
    <col min="15883" max="15883" width="19" style="75" customWidth="1"/>
    <col min="15884" max="15884" width="11.44140625" style="75"/>
    <col min="15885" max="15885" width="15" style="75" customWidth="1"/>
    <col min="15886" max="15886" width="13.6640625" style="75" customWidth="1"/>
    <col min="15887" max="15887" width="14.109375" style="75" customWidth="1"/>
    <col min="15888" max="15890" width="11.44140625" style="75"/>
    <col min="15891" max="15891" width="13.6640625" style="75" customWidth="1"/>
    <col min="15892" max="15892" width="2.6640625" style="75" customWidth="1"/>
    <col min="15893" max="16128" width="11.44140625" style="75"/>
    <col min="16129" max="16129" width="12.109375" style="75" customWidth="1"/>
    <col min="16130" max="16130" width="10.88671875" style="75" customWidth="1"/>
    <col min="16131" max="16131" width="18.5546875" style="75" customWidth="1"/>
    <col min="16132" max="16132" width="5.6640625" style="75" customWidth="1"/>
    <col min="16133" max="16133" width="14.6640625" style="75" customWidth="1"/>
    <col min="16134" max="16134" width="14.44140625" style="75" customWidth="1"/>
    <col min="16135" max="16135" width="15.33203125" style="75" customWidth="1"/>
    <col min="16136" max="16136" width="14.88671875" style="75" customWidth="1"/>
    <col min="16137" max="16137" width="12.6640625" style="75" customWidth="1"/>
    <col min="16138" max="16138" width="13.5546875" style="75" customWidth="1"/>
    <col min="16139" max="16139" width="19" style="75" customWidth="1"/>
    <col min="16140" max="16140" width="11.44140625" style="75"/>
    <col min="16141" max="16141" width="15" style="75" customWidth="1"/>
    <col min="16142" max="16142" width="13.6640625" style="75" customWidth="1"/>
    <col min="16143" max="16143" width="14.109375" style="75" customWidth="1"/>
    <col min="16144" max="16146" width="11.44140625" style="75"/>
    <col min="16147" max="16147" width="13.6640625" style="75" customWidth="1"/>
    <col min="16148" max="16148" width="2.6640625" style="75" customWidth="1"/>
    <col min="16149" max="16384" width="11.44140625" style="75"/>
  </cols>
  <sheetData>
    <row r="1" spans="1:20" ht="27.75" customHeight="1" x14ac:dyDescent="0.25">
      <c r="A1" s="151" t="s">
        <v>37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74"/>
    </row>
    <row r="2" spans="1:20" s="80" customFormat="1" ht="20.25" customHeight="1" thickBot="1" x14ac:dyDescent="0.35">
      <c r="A2" s="76" t="s">
        <v>38</v>
      </c>
      <c r="B2" s="77" t="s">
        <v>39</v>
      </c>
      <c r="C2" s="76" t="s">
        <v>40</v>
      </c>
      <c r="D2" s="152" t="s">
        <v>41</v>
      </c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9"/>
      <c r="T2" s="79"/>
    </row>
    <row r="3" spans="1:20" ht="14.1" customHeight="1" x14ac:dyDescent="0.25">
      <c r="A3" s="137">
        <v>0</v>
      </c>
      <c r="B3" s="138">
        <v>158</v>
      </c>
      <c r="C3" s="83" t="s">
        <v>113</v>
      </c>
      <c r="D3" s="152"/>
      <c r="S3" s="84"/>
      <c r="T3" s="84"/>
    </row>
    <row r="4" spans="1:20" ht="14.1" customHeight="1" x14ac:dyDescent="0.25">
      <c r="A4" s="85">
        <v>16.7</v>
      </c>
      <c r="B4" s="86">
        <v>153.625</v>
      </c>
      <c r="C4" s="87" t="s">
        <v>45</v>
      </c>
      <c r="D4" s="152"/>
      <c r="S4" s="84"/>
      <c r="T4" s="84"/>
    </row>
    <row r="5" spans="1:20" ht="14.1" customHeight="1" x14ac:dyDescent="0.25">
      <c r="A5" s="88">
        <v>22.7</v>
      </c>
      <c r="B5" s="89">
        <v>148.02500000000001</v>
      </c>
      <c r="C5" s="98"/>
      <c r="D5" s="152"/>
      <c r="S5" s="84"/>
      <c r="T5" s="84"/>
    </row>
    <row r="6" spans="1:20" ht="14.1" customHeight="1" x14ac:dyDescent="0.25">
      <c r="A6" s="139">
        <v>37.700000000000003</v>
      </c>
      <c r="B6" s="140">
        <v>147.45500000000001</v>
      </c>
      <c r="C6" s="98"/>
      <c r="D6" s="152"/>
      <c r="S6" s="84"/>
      <c r="T6" s="84"/>
    </row>
    <row r="7" spans="1:20" ht="14.1" customHeight="1" x14ac:dyDescent="0.25">
      <c r="A7" s="96">
        <v>52.7</v>
      </c>
      <c r="B7" s="97">
        <v>146.72499999999999</v>
      </c>
      <c r="C7" s="98"/>
      <c r="D7" s="152"/>
      <c r="S7" s="84"/>
      <c r="T7" s="84"/>
    </row>
    <row r="8" spans="1:20" ht="14.1" customHeight="1" x14ac:dyDescent="0.25">
      <c r="A8" s="96">
        <v>66.7</v>
      </c>
      <c r="B8" s="97">
        <v>146.125</v>
      </c>
      <c r="C8" s="98"/>
      <c r="D8" s="152"/>
      <c r="S8" s="84"/>
      <c r="T8" s="84"/>
    </row>
    <row r="9" spans="1:20" ht="14.1" customHeight="1" x14ac:dyDescent="0.25">
      <c r="A9" s="91">
        <v>80.7</v>
      </c>
      <c r="B9" s="92">
        <v>145.36500000000001</v>
      </c>
      <c r="C9" s="98"/>
      <c r="D9" s="152"/>
      <c r="S9" s="84"/>
      <c r="T9" s="84"/>
    </row>
    <row r="10" spans="1:20" ht="14.1" customHeight="1" x14ac:dyDescent="0.25">
      <c r="A10" s="91">
        <v>93.7</v>
      </c>
      <c r="B10" s="92">
        <v>144.32499999999999</v>
      </c>
      <c r="C10" s="93"/>
      <c r="D10" s="152"/>
      <c r="S10" s="84"/>
      <c r="T10" s="84"/>
    </row>
    <row r="11" spans="1:20" ht="14.1" customHeight="1" x14ac:dyDescent="0.25">
      <c r="A11" s="91">
        <v>105.7</v>
      </c>
      <c r="B11" s="92">
        <v>143.35499999999999</v>
      </c>
      <c r="C11" s="98"/>
      <c r="D11" s="152"/>
      <c r="S11" s="84"/>
      <c r="T11" s="84"/>
    </row>
    <row r="12" spans="1:20" ht="14.1" customHeight="1" x14ac:dyDescent="0.25">
      <c r="A12" s="96">
        <v>116.7</v>
      </c>
      <c r="B12" s="97">
        <v>142.60499999999999</v>
      </c>
      <c r="C12" s="98"/>
      <c r="D12" s="152"/>
      <c r="S12" s="84"/>
      <c r="T12" s="84"/>
    </row>
    <row r="13" spans="1:20" ht="14.1" customHeight="1" x14ac:dyDescent="0.25">
      <c r="A13" s="96">
        <v>127.7</v>
      </c>
      <c r="B13" s="97">
        <v>141.82499999999999</v>
      </c>
      <c r="C13" s="98"/>
      <c r="D13" s="152"/>
      <c r="S13" s="84"/>
      <c r="T13" s="84"/>
    </row>
    <row r="14" spans="1:20" ht="14.1" customHeight="1" x14ac:dyDescent="0.25">
      <c r="A14" s="96">
        <v>138.69999999999999</v>
      </c>
      <c r="B14" s="97">
        <v>141.35499999999999</v>
      </c>
      <c r="C14" s="98"/>
      <c r="D14" s="152"/>
      <c r="S14" s="84"/>
      <c r="T14" s="84"/>
    </row>
    <row r="15" spans="1:20" ht="14.1" customHeight="1" x14ac:dyDescent="0.25">
      <c r="A15" s="96">
        <v>149.69999999999999</v>
      </c>
      <c r="B15" s="97">
        <v>140.82499999999999</v>
      </c>
      <c r="C15" s="98"/>
      <c r="D15" s="152"/>
      <c r="S15" s="84"/>
      <c r="T15" s="84"/>
    </row>
    <row r="16" spans="1:20" ht="14.1" customHeight="1" x14ac:dyDescent="0.25">
      <c r="A16" s="96">
        <v>159.69999999999999</v>
      </c>
      <c r="B16" s="97">
        <v>140.58500000000001</v>
      </c>
      <c r="C16" s="98"/>
      <c r="D16" s="152"/>
      <c r="S16" s="84"/>
      <c r="T16" s="84"/>
    </row>
    <row r="17" spans="1:20" ht="14.1" customHeight="1" x14ac:dyDescent="0.25">
      <c r="A17" s="96">
        <v>169.7</v>
      </c>
      <c r="B17" s="97">
        <v>140.17500000000001</v>
      </c>
      <c r="C17" s="98"/>
      <c r="D17" s="152"/>
      <c r="S17" s="84"/>
      <c r="T17" s="84"/>
    </row>
    <row r="18" spans="1:20" ht="14.1" customHeight="1" x14ac:dyDescent="0.25">
      <c r="A18" s="96">
        <v>179.7</v>
      </c>
      <c r="B18" s="97">
        <v>140.17500000000001</v>
      </c>
      <c r="C18" s="98"/>
      <c r="D18" s="152"/>
      <c r="S18" s="84"/>
      <c r="T18" s="84"/>
    </row>
    <row r="19" spans="1:20" ht="14.1" customHeight="1" x14ac:dyDescent="0.25">
      <c r="A19" s="96">
        <v>189.7</v>
      </c>
      <c r="B19" s="97">
        <v>140.70500000000001</v>
      </c>
      <c r="C19" s="98"/>
      <c r="D19" s="152"/>
      <c r="S19" s="84"/>
      <c r="T19" s="84"/>
    </row>
    <row r="20" spans="1:20" ht="14.1" customHeight="1" x14ac:dyDescent="0.25">
      <c r="A20" s="91">
        <v>199.7</v>
      </c>
      <c r="B20" s="92">
        <v>142.01499999999999</v>
      </c>
      <c r="C20" s="93"/>
      <c r="D20" s="152"/>
      <c r="S20" s="84"/>
      <c r="T20" s="84"/>
    </row>
    <row r="21" spans="1:20" ht="14.1" customHeight="1" x14ac:dyDescent="0.25">
      <c r="A21" s="96">
        <v>209.7</v>
      </c>
      <c r="B21" s="97">
        <v>142.57499999999999</v>
      </c>
      <c r="C21" s="98"/>
      <c r="D21" s="152"/>
      <c r="S21" s="84"/>
      <c r="T21" s="84"/>
    </row>
    <row r="22" spans="1:20" ht="14.1" customHeight="1" x14ac:dyDescent="0.25">
      <c r="A22" s="96">
        <v>219.7</v>
      </c>
      <c r="B22" s="97">
        <v>145.82499999999999</v>
      </c>
      <c r="C22" s="98"/>
      <c r="D22" s="152"/>
      <c r="S22" s="84"/>
      <c r="T22" s="84"/>
    </row>
    <row r="23" spans="1:20" ht="14.1" customHeight="1" x14ac:dyDescent="0.25">
      <c r="A23" s="96">
        <v>229.7</v>
      </c>
      <c r="B23" s="97">
        <v>148.655</v>
      </c>
      <c r="C23" s="98"/>
      <c r="D23" s="152"/>
      <c r="S23" s="84"/>
      <c r="T23" s="84"/>
    </row>
    <row r="24" spans="1:20" ht="14.1" customHeight="1" x14ac:dyDescent="0.25">
      <c r="A24" s="94">
        <v>234.7</v>
      </c>
      <c r="B24" s="95">
        <v>153.625</v>
      </c>
      <c r="C24" s="87" t="s">
        <v>47</v>
      </c>
      <c r="D24" s="152"/>
      <c r="S24" s="84"/>
      <c r="T24" s="84"/>
    </row>
    <row r="25" spans="1:20" ht="14.1" customHeight="1" x14ac:dyDescent="0.25">
      <c r="A25" s="96">
        <v>242.7</v>
      </c>
      <c r="B25" s="97">
        <v>157.14500000000001</v>
      </c>
      <c r="C25" s="98"/>
      <c r="D25" s="152"/>
      <c r="S25" s="84"/>
      <c r="T25" s="84"/>
    </row>
    <row r="26" spans="1:20" ht="14.1" customHeight="1" x14ac:dyDescent="0.25">
      <c r="A26" s="96">
        <v>280</v>
      </c>
      <c r="B26" s="97">
        <v>157.291</v>
      </c>
      <c r="C26" s="98"/>
      <c r="D26" s="152"/>
      <c r="S26" s="84"/>
      <c r="T26" s="84"/>
    </row>
    <row r="27" spans="1:20" ht="14.1" customHeight="1" x14ac:dyDescent="0.25">
      <c r="A27" s="96"/>
      <c r="B27" s="97"/>
      <c r="C27" s="98"/>
      <c r="D27" s="152"/>
      <c r="S27" s="84"/>
      <c r="T27" s="84"/>
    </row>
    <row r="28" spans="1:20" ht="14.1" customHeight="1" x14ac:dyDescent="0.25">
      <c r="A28" s="96"/>
      <c r="B28" s="97"/>
      <c r="C28" s="98"/>
      <c r="D28" s="152"/>
      <c r="S28" s="84"/>
      <c r="T28" s="84"/>
    </row>
    <row r="29" spans="1:20" ht="14.1" customHeight="1" x14ac:dyDescent="0.25">
      <c r="A29" s="96"/>
      <c r="B29" s="97"/>
      <c r="C29" s="98"/>
      <c r="D29" s="152"/>
      <c r="S29" s="84"/>
      <c r="T29" s="84"/>
    </row>
    <row r="30" spans="1:20" ht="14.1" customHeight="1" x14ac:dyDescent="0.25">
      <c r="A30" s="96"/>
      <c r="B30" s="97"/>
      <c r="C30" s="98"/>
      <c r="D30" s="152"/>
      <c r="S30" s="84"/>
      <c r="T30" s="84"/>
    </row>
    <row r="31" spans="1:20" ht="14.1" customHeight="1" x14ac:dyDescent="0.25">
      <c r="A31" s="99"/>
      <c r="B31" s="100"/>
      <c r="C31" s="93"/>
      <c r="D31" s="152"/>
      <c r="S31" s="84"/>
      <c r="T31" s="84"/>
    </row>
    <row r="32" spans="1:20" ht="14.1" customHeight="1" x14ac:dyDescent="0.25">
      <c r="A32" s="99"/>
      <c r="B32" s="100"/>
      <c r="C32" s="98"/>
      <c r="D32" s="152"/>
      <c r="S32" s="84"/>
      <c r="T32" s="84"/>
    </row>
    <row r="33" spans="1:20" ht="14.1" customHeight="1" x14ac:dyDescent="0.25">
      <c r="A33" s="99"/>
      <c r="B33" s="100"/>
      <c r="C33" s="98"/>
      <c r="D33" s="152"/>
      <c r="S33" s="84"/>
      <c r="T33" s="84"/>
    </row>
    <row r="34" spans="1:20" ht="14.1" customHeight="1" x14ac:dyDescent="0.25">
      <c r="A34" s="99"/>
      <c r="B34" s="100"/>
      <c r="C34" s="98"/>
      <c r="D34" s="152"/>
      <c r="S34" s="84"/>
      <c r="T34" s="84"/>
    </row>
    <row r="35" spans="1:20" ht="14.1" customHeight="1" x14ac:dyDescent="0.25">
      <c r="A35" s="99"/>
      <c r="B35" s="100"/>
      <c r="C35" s="98"/>
      <c r="D35" s="152"/>
      <c r="S35" s="84"/>
      <c r="T35" s="84"/>
    </row>
    <row r="36" spans="1:20" ht="14.1" customHeight="1" x14ac:dyDescent="0.25">
      <c r="A36" s="99"/>
      <c r="B36" s="100"/>
      <c r="C36" s="98"/>
      <c r="D36" s="152"/>
      <c r="S36" s="84"/>
      <c r="T36" s="84"/>
    </row>
    <row r="37" spans="1:20" ht="14.1" customHeight="1" x14ac:dyDescent="0.25">
      <c r="A37" s="99"/>
      <c r="B37" s="100"/>
      <c r="C37" s="101"/>
      <c r="D37" s="152"/>
      <c r="S37" s="84"/>
      <c r="T37" s="84"/>
    </row>
    <row r="38" spans="1:20" ht="14.1" customHeight="1" x14ac:dyDescent="0.25">
      <c r="A38" s="99"/>
      <c r="B38" s="100"/>
      <c r="C38" s="101"/>
      <c r="D38" s="152"/>
      <c r="S38" s="84"/>
      <c r="T38" s="84"/>
    </row>
    <row r="39" spans="1:20" ht="14.1" customHeight="1" x14ac:dyDescent="0.25">
      <c r="A39" s="99"/>
      <c r="B39" s="100"/>
      <c r="C39" s="101"/>
      <c r="D39" s="152"/>
      <c r="S39" s="84"/>
      <c r="T39" s="84"/>
    </row>
    <row r="40" spans="1:20" ht="14.1" customHeight="1" x14ac:dyDescent="0.25">
      <c r="A40" s="99"/>
      <c r="B40" s="100"/>
      <c r="C40" s="101"/>
      <c r="D40" s="152"/>
      <c r="S40" s="84"/>
      <c r="T40" s="84"/>
    </row>
    <row r="41" spans="1:20" ht="14.1" customHeight="1" x14ac:dyDescent="0.25">
      <c r="A41" s="99"/>
      <c r="B41" s="100"/>
      <c r="C41" s="101"/>
      <c r="D41" s="152"/>
      <c r="S41" s="84"/>
      <c r="T41" s="84"/>
    </row>
    <row r="42" spans="1:20" ht="14.1" customHeight="1" x14ac:dyDescent="0.25">
      <c r="A42" s="99"/>
      <c r="B42" s="100"/>
      <c r="C42" s="101"/>
      <c r="D42" s="152"/>
      <c r="S42" s="84"/>
      <c r="T42" s="84"/>
    </row>
    <row r="43" spans="1:20" ht="14.1" customHeight="1" x14ac:dyDescent="0.25">
      <c r="A43" s="99"/>
      <c r="B43" s="100"/>
      <c r="C43" s="101"/>
      <c r="D43" s="152"/>
      <c r="S43" s="84"/>
      <c r="T43" s="84"/>
    </row>
    <row r="44" spans="1:20" ht="14.1" customHeight="1" x14ac:dyDescent="0.25">
      <c r="A44" s="99"/>
      <c r="B44" s="100"/>
      <c r="C44" s="101"/>
      <c r="D44" s="152"/>
      <c r="S44" s="84"/>
      <c r="T44" s="84"/>
    </row>
    <row r="45" spans="1:20" ht="14.1" customHeight="1" x14ac:dyDescent="0.25">
      <c r="A45" s="99"/>
      <c r="B45" s="100"/>
      <c r="C45" s="101"/>
      <c r="D45" s="152"/>
      <c r="S45" s="84"/>
      <c r="T45" s="84"/>
    </row>
    <row r="46" spans="1:20" ht="14.1" customHeight="1" x14ac:dyDescent="0.25">
      <c r="A46" s="99"/>
      <c r="B46" s="100"/>
      <c r="C46" s="101"/>
      <c r="D46" s="152"/>
      <c r="S46" s="84"/>
      <c r="T46" s="84"/>
    </row>
    <row r="47" spans="1:20" ht="14.1" customHeight="1" x14ac:dyDescent="0.25">
      <c r="A47" s="99"/>
      <c r="B47" s="100"/>
      <c r="C47" s="101"/>
      <c r="D47" s="152"/>
      <c r="S47" s="84"/>
      <c r="T47" s="84"/>
    </row>
    <row r="48" spans="1:20" ht="14.1" customHeight="1" x14ac:dyDescent="0.25">
      <c r="A48" s="99"/>
      <c r="B48" s="100"/>
      <c r="C48" s="101"/>
      <c r="D48" s="152"/>
      <c r="S48" s="84"/>
      <c r="T48" s="84"/>
    </row>
    <row r="49" spans="1:20" ht="14.1" customHeight="1" x14ac:dyDescent="0.25">
      <c r="A49" s="99"/>
      <c r="B49" s="100"/>
      <c r="C49" s="93"/>
      <c r="D49" s="152"/>
      <c r="S49" s="84"/>
      <c r="T49" s="84"/>
    </row>
    <row r="50" spans="1:20" ht="14.1" customHeight="1" x14ac:dyDescent="0.25">
      <c r="A50" s="99"/>
      <c r="B50" s="100"/>
      <c r="C50" s="101"/>
      <c r="D50" s="152"/>
      <c r="S50" s="84"/>
      <c r="T50" s="84"/>
    </row>
    <row r="51" spans="1:20" ht="14.1" customHeight="1" x14ac:dyDescent="0.25">
      <c r="A51" s="99"/>
      <c r="B51" s="100"/>
      <c r="C51" s="101"/>
      <c r="D51" s="152"/>
      <c r="S51" s="84"/>
      <c r="T51" s="84"/>
    </row>
    <row r="52" spans="1:20" ht="14.1" customHeight="1" x14ac:dyDescent="0.25">
      <c r="A52" s="99"/>
      <c r="B52" s="100"/>
      <c r="C52" s="101"/>
      <c r="D52" s="152"/>
      <c r="S52" s="84"/>
      <c r="T52" s="84"/>
    </row>
    <row r="53" spans="1:20" ht="14.1" customHeight="1" x14ac:dyDescent="0.25">
      <c r="A53" s="99"/>
      <c r="B53" s="100"/>
      <c r="C53" s="101"/>
      <c r="D53" s="152"/>
      <c r="S53" s="84"/>
      <c r="T53" s="84"/>
    </row>
    <row r="54" spans="1:20" ht="14.1" customHeight="1" x14ac:dyDescent="0.25">
      <c r="A54" s="99"/>
      <c r="B54" s="100"/>
      <c r="C54" s="101"/>
      <c r="D54" s="152"/>
      <c r="S54" s="84"/>
      <c r="T54" s="84"/>
    </row>
    <row r="55" spans="1:20" ht="14.1" customHeight="1" x14ac:dyDescent="0.25">
      <c r="A55" s="99"/>
      <c r="B55" s="100"/>
      <c r="C55" s="101"/>
      <c r="D55" s="152"/>
      <c r="S55" s="84"/>
      <c r="T55" s="84"/>
    </row>
    <row r="56" spans="1:20" ht="14.1" customHeight="1" x14ac:dyDescent="0.25">
      <c r="A56" s="99"/>
      <c r="B56" s="100"/>
      <c r="C56" s="101"/>
      <c r="D56" s="152"/>
      <c r="S56" s="84"/>
      <c r="T56" s="84"/>
    </row>
    <row r="57" spans="1:20" ht="14.1" customHeight="1" x14ac:dyDescent="0.25">
      <c r="A57" s="99"/>
      <c r="B57" s="100"/>
      <c r="C57" s="101"/>
      <c r="D57" s="152"/>
      <c r="S57" s="84"/>
      <c r="T57" s="84"/>
    </row>
    <row r="58" spans="1:20" ht="14.1" customHeight="1" x14ac:dyDescent="0.25">
      <c r="A58" s="99"/>
      <c r="B58" s="100"/>
      <c r="C58" s="101"/>
      <c r="D58" s="152"/>
      <c r="S58" s="84"/>
      <c r="T58" s="84"/>
    </row>
    <row r="59" spans="1:20" ht="14.1" customHeight="1" thickBot="1" x14ac:dyDescent="0.3">
      <c r="A59" s="102"/>
      <c r="B59" s="103"/>
      <c r="C59" s="104"/>
      <c r="D59" s="153"/>
      <c r="S59" s="84"/>
      <c r="T59" s="84"/>
    </row>
    <row r="60" spans="1:20" ht="14.1" customHeight="1" x14ac:dyDescent="0.25">
      <c r="A60" s="105">
        <v>16.7</v>
      </c>
      <c r="B60" s="106">
        <v>153.625</v>
      </c>
      <c r="C60" s="107" t="s">
        <v>45</v>
      </c>
      <c r="D60" s="154" t="s">
        <v>46</v>
      </c>
      <c r="S60" s="84"/>
      <c r="T60" s="84"/>
    </row>
    <row r="61" spans="1:20" ht="14.1" customHeight="1" thickBot="1" x14ac:dyDescent="0.3">
      <c r="A61" s="108">
        <v>234</v>
      </c>
      <c r="B61" s="109">
        <v>153.625</v>
      </c>
      <c r="C61" s="110" t="s">
        <v>47</v>
      </c>
      <c r="D61" s="155"/>
      <c r="S61" s="84"/>
      <c r="T61" s="84"/>
    </row>
    <row r="62" spans="1:20" ht="14.1" customHeight="1" x14ac:dyDescent="0.25">
      <c r="A62" s="105">
        <v>20</v>
      </c>
      <c r="B62" s="111">
        <v>157.76400000000001</v>
      </c>
      <c r="C62" s="107" t="s">
        <v>48</v>
      </c>
      <c r="D62" s="155"/>
      <c r="S62" s="84"/>
      <c r="T62" s="84"/>
    </row>
    <row r="63" spans="1:20" ht="14.1" customHeight="1" thickBot="1" x14ac:dyDescent="0.3">
      <c r="A63" s="112">
        <v>20</v>
      </c>
      <c r="B63" s="113">
        <v>146.76400000000001</v>
      </c>
      <c r="C63" s="110" t="s">
        <v>48</v>
      </c>
      <c r="D63" s="155"/>
      <c r="S63" s="84"/>
      <c r="T63" s="84"/>
    </row>
    <row r="64" spans="1:20" ht="14.1" customHeight="1" x14ac:dyDescent="0.25">
      <c r="A64" s="114">
        <v>0</v>
      </c>
      <c r="B64" s="115">
        <v>0</v>
      </c>
      <c r="C64" s="107" t="s">
        <v>49</v>
      </c>
      <c r="D64" s="155"/>
      <c r="S64" s="84"/>
      <c r="T64" s="84"/>
    </row>
    <row r="65" spans="1:20" ht="14.1" customHeight="1" thickBot="1" x14ac:dyDescent="0.3">
      <c r="A65" s="116">
        <v>0</v>
      </c>
      <c r="B65" s="117">
        <v>0</v>
      </c>
      <c r="C65" s="110" t="s">
        <v>50</v>
      </c>
      <c r="D65" s="155"/>
      <c r="S65" s="84"/>
      <c r="T65" s="84"/>
    </row>
    <row r="66" spans="1:20" ht="14.1" customHeight="1" x14ac:dyDescent="0.25">
      <c r="A66" s="114">
        <v>0</v>
      </c>
      <c r="B66" s="118">
        <v>0</v>
      </c>
      <c r="C66" s="119" t="s">
        <v>51</v>
      </c>
      <c r="D66" s="155"/>
      <c r="S66" s="84"/>
      <c r="T66" s="84"/>
    </row>
    <row r="67" spans="1:20" ht="14.1" customHeight="1" thickBot="1" x14ac:dyDescent="0.3">
      <c r="A67" s="116">
        <v>0</v>
      </c>
      <c r="B67" s="120">
        <v>158.16200000000001</v>
      </c>
      <c r="C67" s="121" t="s">
        <v>52</v>
      </c>
      <c r="D67" s="155"/>
      <c r="S67" s="84"/>
      <c r="T67" s="84"/>
    </row>
    <row r="68" spans="1:20" ht="14.1" customHeight="1" x14ac:dyDescent="0.25">
      <c r="A68" s="122" t="s">
        <v>53</v>
      </c>
      <c r="B68" s="123" t="s">
        <v>114</v>
      </c>
      <c r="C68" s="124"/>
      <c r="D68" s="155"/>
      <c r="S68" s="84"/>
      <c r="T68" s="84"/>
    </row>
    <row r="69" spans="1:20" ht="14.1" customHeight="1" x14ac:dyDescent="0.25">
      <c r="A69" s="125" t="s">
        <v>55</v>
      </c>
      <c r="B69" s="126" t="s">
        <v>115</v>
      </c>
      <c r="C69" s="127"/>
      <c r="D69" s="155"/>
      <c r="S69" s="84"/>
      <c r="T69" s="84"/>
    </row>
    <row r="70" spans="1:20" ht="14.1" customHeight="1" x14ac:dyDescent="0.25">
      <c r="A70" s="125" t="s">
        <v>57</v>
      </c>
      <c r="B70" s="126"/>
      <c r="C70" s="127"/>
      <c r="D70" s="155"/>
      <c r="S70" s="84"/>
      <c r="T70" s="84"/>
    </row>
    <row r="71" spans="1:20" ht="14.1" customHeight="1" thickBot="1" x14ac:dyDescent="0.3">
      <c r="A71" s="157" t="s">
        <v>116</v>
      </c>
      <c r="B71" s="158"/>
      <c r="C71" s="159"/>
      <c r="D71" s="156"/>
      <c r="S71" s="84"/>
      <c r="T71" s="84"/>
    </row>
    <row r="72" spans="1:20" x14ac:dyDescent="0.25">
      <c r="A72" s="128" t="s">
        <v>59</v>
      </c>
      <c r="B72" s="84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</row>
    <row r="74" spans="1:20" x14ac:dyDescent="0.25">
      <c r="B74" s="129"/>
    </row>
    <row r="75" spans="1:20" x14ac:dyDescent="0.25">
      <c r="B75" s="130"/>
    </row>
    <row r="76" spans="1:20" x14ac:dyDescent="0.25">
      <c r="B76" s="130"/>
    </row>
    <row r="77" spans="1:20" x14ac:dyDescent="0.25">
      <c r="A77" s="129">
        <v>152.77199999999999</v>
      </c>
    </row>
    <row r="78" spans="1:20" x14ac:dyDescent="0.25">
      <c r="A78" s="129">
        <v>146.77000000000001</v>
      </c>
    </row>
    <row r="79" spans="1:20" x14ac:dyDescent="0.25">
      <c r="A79" s="129">
        <f>(A77-A78)</f>
        <v>6.0019999999999811</v>
      </c>
    </row>
  </sheetData>
  <mergeCells count="4">
    <mergeCell ref="A1:S1"/>
    <mergeCell ref="D2:D59"/>
    <mergeCell ref="D60:D71"/>
    <mergeCell ref="A71:C71"/>
  </mergeCells>
  <printOptions horizontalCentered="1" verticalCentered="1"/>
  <pageMargins left="0.19685039370078741" right="0.19685039370078741" top="0.51181102362204722" bottom="0.74803149606299213" header="0" footer="0"/>
  <pageSetup scale="50" orientation="landscape" blackAndWhite="1" horizontalDpi="1200" verticalDpi="1200" r:id="rId1"/>
  <headerFooter alignWithMargins="0">
    <oddFooter>&amp;L&amp;A&amp;CInformacion confidencial de hidrologia - IDEAM - &amp;D&amp;R1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02.3209701.Top.230307</vt:lpstr>
      <vt:lpstr>02.3209701.Top.091108</vt:lpstr>
      <vt:lpstr>02.3209701.Top.120708</vt:lpstr>
      <vt:lpstr>02.3209701.Top.140209</vt:lpstr>
      <vt:lpstr>02.3209701.Top.230709</vt:lpstr>
      <vt:lpstr>02.3209701.Top.290310</vt:lpstr>
      <vt:lpstr>02.3209701.Top.180211</vt:lpstr>
      <vt:lpstr>02.3209701.Top.120713</vt:lpstr>
      <vt:lpstr>02.3209701.Top.060913</vt:lpstr>
      <vt:lpstr>3209701.Top.21062014</vt:lpstr>
      <vt:lpstr>3209701.Top.17102014</vt:lpstr>
      <vt:lpstr>3209701.Top.12022015</vt:lpstr>
      <vt:lpstr>3209701.Top.02072015</vt:lpstr>
      <vt:lpstr>3209701.Top.11102015</vt:lpstr>
      <vt:lpstr>32097010_MAPIRIPAN_20160527  </vt:lpstr>
      <vt:lpstr>32097010_MAPIRIPAN_20160901  </vt:lpstr>
      <vt:lpstr>32097010_MAPIRIPAN_20161123</vt:lpstr>
      <vt:lpstr>32097010_MAPIRIPAN_20170315</vt:lpstr>
      <vt:lpstr>32097010_MAPIRIPAN_20170614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Leidy Lorena Pineda Castano</dc:creator>
  <cp:lastModifiedBy>Jhonatan Chaves</cp:lastModifiedBy>
  <dcterms:created xsi:type="dcterms:W3CDTF">2016-09-02T15:51:02Z</dcterms:created>
  <dcterms:modified xsi:type="dcterms:W3CDTF">2022-08-25T16:23:12Z</dcterms:modified>
</cp:coreProperties>
</file>