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khynix-my.sharepoint.com/personal/2067609_skhynix_com/Documents/바탕 화면/jinhoon/developer/stockTrading/"/>
    </mc:Choice>
  </mc:AlternateContent>
  <xr:revisionPtr revIDLastSave="80" documentId="11_63F2FFDEDE0C9138BF9036E1452FA04CAA1AC2C3" xr6:coauthVersionLast="47" xr6:coauthVersionMax="47" xr10:uidLastSave="{086D4DD4-F090-5B49-AE6A-6BA715ABFA6E}"/>
  <bookViews>
    <workbookView xWindow="41340" yWindow="8020" windowWidth="23040" windowHeight="20220" xr2:uid="{00000000-000D-0000-FFFF-FFFF00000000}"/>
  </bookViews>
  <sheets>
    <sheet name="price" sheetId="1" r:id="rId1"/>
    <sheet name="mdd_ytd_price" sheetId="2" r:id="rId2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4" i="1" l="1"/>
  <c r="W16" i="1" l="1"/>
  <c r="V16" i="1"/>
  <c r="U16" i="1"/>
  <c r="T16" i="1"/>
  <c r="S16" i="1"/>
  <c r="R16" i="1"/>
  <c r="Q16" i="1"/>
  <c r="P16" i="1"/>
  <c r="O16" i="1"/>
  <c r="W15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U10" i="1"/>
  <c r="T10" i="1"/>
  <c r="S10" i="1"/>
  <c r="R10" i="1"/>
  <c r="Q10" i="1"/>
  <c r="P10" i="1"/>
  <c r="O10" i="1"/>
  <c r="T9" i="1"/>
  <c r="S9" i="1"/>
  <c r="R9" i="1"/>
  <c r="Q9" i="1"/>
  <c r="P9" i="1"/>
  <c r="O9" i="1"/>
  <c r="T8" i="1"/>
  <c r="S8" i="1"/>
  <c r="R8" i="1"/>
  <c r="Q8" i="1"/>
  <c r="P8" i="1"/>
  <c r="O8" i="1"/>
  <c r="T7" i="1"/>
  <c r="S7" i="1"/>
  <c r="R7" i="1"/>
  <c r="Q7" i="1"/>
  <c r="P7" i="1"/>
  <c r="O7" i="1"/>
  <c r="T6" i="1"/>
  <c r="S6" i="1"/>
  <c r="R6" i="1"/>
  <c r="Q6" i="1"/>
  <c r="P6" i="1"/>
  <c r="O6" i="1"/>
  <c r="T5" i="1"/>
  <c r="S5" i="1"/>
  <c r="R5" i="1"/>
  <c r="Q5" i="1"/>
  <c r="P5" i="1"/>
  <c r="O5" i="1"/>
  <c r="T4" i="1"/>
  <c r="S4" i="1"/>
  <c r="R4" i="1"/>
  <c r="Q4" i="1"/>
  <c r="P4" i="1"/>
  <c r="O4" i="1"/>
  <c r="W3" i="1"/>
  <c r="V3" i="1"/>
  <c r="U3" i="1"/>
  <c r="T3" i="1"/>
  <c r="S3" i="1"/>
  <c r="R3" i="1"/>
  <c r="Q3" i="1"/>
  <c r="P3" i="1"/>
  <c r="O3" i="1"/>
</calcChain>
</file>

<file path=xl/sharedStrings.xml><?xml version="1.0" encoding="utf-8"?>
<sst xmlns="http://schemas.openxmlformats.org/spreadsheetml/2006/main" count="52" uniqueCount="30">
  <si>
    <t>Date_ko</t>
  </si>
  <si>
    <t>Date_USD</t>
  </si>
  <si>
    <t>month_start</t>
  </si>
  <si>
    <t>KOSPI</t>
  </si>
  <si>
    <t>USDKRW</t>
  </si>
  <si>
    <t>S&amp;P500</t>
  </si>
  <si>
    <t>NASDAQ100</t>
  </si>
  <si>
    <t>SCHD</t>
  </si>
  <si>
    <t>O</t>
  </si>
  <si>
    <t>SBUX</t>
  </si>
  <si>
    <t>GOOG</t>
  </si>
  <si>
    <t>MSFT</t>
  </si>
  <si>
    <t>2024Begin</t>
  </si>
  <si>
    <t>max_price</t>
  </si>
  <si>
    <t>price</t>
  </si>
  <si>
    <t>mdd</t>
  </si>
  <si>
    <t>YTD</t>
  </si>
  <si>
    <t>날짜</t>
    <phoneticPr fontId="3" type="noConversion"/>
  </si>
  <si>
    <t>1월1일</t>
    <phoneticPr fontId="3" type="noConversion"/>
  </si>
  <si>
    <t>2월1일</t>
    <phoneticPr fontId="3" type="noConversion"/>
  </si>
  <si>
    <t>3월1일</t>
    <phoneticPr fontId="3" type="noConversion"/>
  </si>
  <si>
    <t>4월1일</t>
    <phoneticPr fontId="3" type="noConversion"/>
  </si>
  <si>
    <t>5월1일</t>
    <phoneticPr fontId="3" type="noConversion"/>
  </si>
  <si>
    <t>6월1일</t>
    <phoneticPr fontId="3" type="noConversion"/>
  </si>
  <si>
    <t>7월1일</t>
    <phoneticPr fontId="3" type="noConversion"/>
  </si>
  <si>
    <t>8월1일</t>
    <phoneticPr fontId="3" type="noConversion"/>
  </si>
  <si>
    <t>9월1일</t>
    <phoneticPr fontId="3" type="noConversion"/>
  </si>
  <si>
    <t>10월1일</t>
    <phoneticPr fontId="3" type="noConversion"/>
  </si>
  <si>
    <t>11월1일</t>
    <phoneticPr fontId="3" type="noConversion"/>
  </si>
  <si>
    <t>12월1일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</si>
</sst>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4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9" fontId="0" fillId="0" borderId="0" xfId="1" applyFont="1" applyAlignment="1"/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colors>
    <mruColors>
      <color rgb="FFFF9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price!$S$1</c:f>
              <c:strCache>
                <c:ptCount val="1"/>
                <c:pt idx="0">
                  <c:v>SCHD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price!$N$2:$N$15</c:f>
              <c:strCache>
                <c:ptCount val="12"/>
                <c:pt idx="0">
                  <c:v>1월1일</c:v>
                </c:pt>
                <c:pt idx="1">
                  <c:v>2월1일</c:v>
                </c:pt>
                <c:pt idx="2">
                  <c:v>3월1일</c:v>
                </c:pt>
                <c:pt idx="3">
                  <c:v>4월1일</c:v>
                </c:pt>
                <c:pt idx="4">
                  <c:v>5월1일</c:v>
                </c:pt>
                <c:pt idx="5">
                  <c:v>6월1일</c:v>
                </c:pt>
                <c:pt idx="6">
                  <c:v>7월1일</c:v>
                </c:pt>
                <c:pt idx="7">
                  <c:v>8월1일</c:v>
                </c:pt>
                <c:pt idx="8">
                  <c:v>9월1일</c:v>
                </c:pt>
                <c:pt idx="9">
                  <c:v>10월1일</c:v>
                </c:pt>
                <c:pt idx="10">
                  <c:v>11월1일</c:v>
                </c:pt>
                <c:pt idx="11">
                  <c:v>12월1일</c:v>
                </c:pt>
              </c:strCache>
            </c:strRef>
          </c:cat>
          <c:val>
            <c:numRef>
              <c:f>price!$S$2:$S$15</c:f>
              <c:numCache>
                <c:formatCode>0%</c:formatCode>
                <c:ptCount val="12"/>
                <c:pt idx="0">
                  <c:v>5.3941908713692754E-2</c:v>
                </c:pt>
                <c:pt idx="1">
                  <c:v>0</c:v>
                </c:pt>
                <c:pt idx="2">
                  <c:v>1.9685039370078705E-2</c:v>
                </c:pt>
                <c:pt idx="3">
                  <c:v>3.8610038610038533E-2</c:v>
                </c:pt>
                <c:pt idx="4">
                  <c:v>-4.4609665427509215E-2</c:v>
                </c:pt>
                <c:pt idx="5">
                  <c:v>1.9455252918287869E-2</c:v>
                </c:pt>
                <c:pt idx="6">
                  <c:v>-1.1450381679389388E-2</c:v>
                </c:pt>
                <c:pt idx="7">
                  <c:v>6.1776061776061875E-2</c:v>
                </c:pt>
                <c:pt idx="8">
                  <c:v>2.5454545454545396E-2</c:v>
                </c:pt>
                <c:pt idx="9">
                  <c:v>0</c:v>
                </c:pt>
                <c:pt idx="10">
                  <c:v>0</c:v>
                </c:pt>
                <c:pt idx="11">
                  <c:v>4.6099290780141855E-2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4-CE47-9959-D35117B5AFCB}"/>
            </c:ext>
          </c:extLst>
        </c:ser>
        <c:ser>
          <c:idx val="1"/>
          <c:order val="1"/>
          <c:tx>
            <c:strRef>
              <c:f>price!$T$1</c:f>
              <c:strCache>
                <c:ptCount val="1"/>
                <c:pt idx="0">
                  <c:v>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price!$N$2:$N$15</c:f>
              <c:strCache>
                <c:ptCount val="12"/>
                <c:pt idx="0">
                  <c:v>1월1일</c:v>
                </c:pt>
                <c:pt idx="1">
                  <c:v>2월1일</c:v>
                </c:pt>
                <c:pt idx="2">
                  <c:v>3월1일</c:v>
                </c:pt>
                <c:pt idx="3">
                  <c:v>4월1일</c:v>
                </c:pt>
                <c:pt idx="4">
                  <c:v>5월1일</c:v>
                </c:pt>
                <c:pt idx="5">
                  <c:v>6월1일</c:v>
                </c:pt>
                <c:pt idx="6">
                  <c:v>7월1일</c:v>
                </c:pt>
                <c:pt idx="7">
                  <c:v>8월1일</c:v>
                </c:pt>
                <c:pt idx="8">
                  <c:v>9월1일</c:v>
                </c:pt>
                <c:pt idx="9">
                  <c:v>10월1일</c:v>
                </c:pt>
                <c:pt idx="10">
                  <c:v>11월1일</c:v>
                </c:pt>
                <c:pt idx="11">
                  <c:v>12월1일</c:v>
                </c:pt>
              </c:strCache>
            </c:strRef>
          </c:cat>
          <c:val>
            <c:numRef>
              <c:f>price!$T$2:$T$15</c:f>
              <c:numCache>
                <c:formatCode>0%</c:formatCode>
                <c:ptCount val="12"/>
                <c:pt idx="0">
                  <c:v>6.2962962962962887E-2</c:v>
                </c:pt>
                <c:pt idx="1">
                  <c:v>-5.2264808362369353E-2</c:v>
                </c:pt>
                <c:pt idx="2">
                  <c:v>-4.2279411764705843E-2</c:v>
                </c:pt>
                <c:pt idx="3">
                  <c:v>3.8387715930902067E-2</c:v>
                </c:pt>
                <c:pt idx="4">
                  <c:v>-1.1090573012939031E-2</c:v>
                </c:pt>
                <c:pt idx="5">
                  <c:v>-7.4766355140186702E-3</c:v>
                </c:pt>
                <c:pt idx="6">
                  <c:v>-5.6497175141243527E-3</c:v>
                </c:pt>
                <c:pt idx="7">
                  <c:v>8.7121212121212155E-2</c:v>
                </c:pt>
                <c:pt idx="8">
                  <c:v>8.1881533101045401E-2</c:v>
                </c:pt>
                <c:pt idx="9">
                  <c:v>2.0933977455716457E-2</c:v>
                </c:pt>
                <c:pt idx="10">
                  <c:v>-6.3091482649842323E-2</c:v>
                </c:pt>
                <c:pt idx="11">
                  <c:v>-2.5252525252525304E-2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4-CE47-9959-D35117B5AFCB}"/>
            </c:ext>
          </c:extLst>
        </c:ser>
        <c:ser>
          <c:idx val="2"/>
          <c:order val="2"/>
          <c:tx>
            <c:strRef>
              <c:f>price!$U$1</c:f>
              <c:strCache>
                <c:ptCount val="1"/>
                <c:pt idx="0">
                  <c:v>SBUX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price!$N$2:$N$15</c:f>
              <c:strCache>
                <c:ptCount val="12"/>
                <c:pt idx="0">
                  <c:v>1월1일</c:v>
                </c:pt>
                <c:pt idx="1">
                  <c:v>2월1일</c:v>
                </c:pt>
                <c:pt idx="2">
                  <c:v>3월1일</c:v>
                </c:pt>
                <c:pt idx="3">
                  <c:v>4월1일</c:v>
                </c:pt>
                <c:pt idx="4">
                  <c:v>5월1일</c:v>
                </c:pt>
                <c:pt idx="5">
                  <c:v>6월1일</c:v>
                </c:pt>
                <c:pt idx="6">
                  <c:v>7월1일</c:v>
                </c:pt>
                <c:pt idx="7">
                  <c:v>8월1일</c:v>
                </c:pt>
                <c:pt idx="8">
                  <c:v>9월1일</c:v>
                </c:pt>
                <c:pt idx="9">
                  <c:v>10월1일</c:v>
                </c:pt>
                <c:pt idx="10">
                  <c:v>11월1일</c:v>
                </c:pt>
                <c:pt idx="11">
                  <c:v>12월1일</c:v>
                </c:pt>
              </c:strCache>
            </c:strRef>
          </c:cat>
          <c:val>
            <c:numRef>
              <c:f>price!$U$2:$U$15</c:f>
              <c:numCache>
                <c:formatCode>0%</c:formatCode>
                <c:ptCount val="12"/>
                <c:pt idx="6">
                  <c:v>-2.9925187032418976E-2</c:v>
                </c:pt>
                <c:pt idx="7">
                  <c:v>1.2853470437019787E-3</c:v>
                </c:pt>
                <c:pt idx="8">
                  <c:v>0.21437740693196394</c:v>
                </c:pt>
                <c:pt idx="9">
                  <c:v>3.0655391120507414E-2</c:v>
                </c:pt>
                <c:pt idx="10">
                  <c:v>2.0512820512821328E-3</c:v>
                </c:pt>
                <c:pt idx="11">
                  <c:v>4.912998976458538E-2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64-CE47-9959-D35117B5AFCB}"/>
            </c:ext>
          </c:extLst>
        </c:ser>
        <c:ser>
          <c:idx val="3"/>
          <c:order val="3"/>
          <c:tx>
            <c:strRef>
              <c:f>price!$V$1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price!$N$2:$N$15</c:f>
              <c:strCache>
                <c:ptCount val="12"/>
                <c:pt idx="0">
                  <c:v>1월1일</c:v>
                </c:pt>
                <c:pt idx="1">
                  <c:v>2월1일</c:v>
                </c:pt>
                <c:pt idx="2">
                  <c:v>3월1일</c:v>
                </c:pt>
                <c:pt idx="3">
                  <c:v>4월1일</c:v>
                </c:pt>
                <c:pt idx="4">
                  <c:v>5월1일</c:v>
                </c:pt>
                <c:pt idx="5">
                  <c:v>6월1일</c:v>
                </c:pt>
                <c:pt idx="6">
                  <c:v>7월1일</c:v>
                </c:pt>
                <c:pt idx="7">
                  <c:v>8월1일</c:v>
                </c:pt>
                <c:pt idx="8">
                  <c:v>9월1일</c:v>
                </c:pt>
                <c:pt idx="9">
                  <c:v>10월1일</c:v>
                </c:pt>
                <c:pt idx="10">
                  <c:v>11월1일</c:v>
                </c:pt>
                <c:pt idx="11">
                  <c:v>12월1일</c:v>
                </c:pt>
              </c:strCache>
            </c:strRef>
          </c:cat>
          <c:val>
            <c:numRef>
              <c:f>price!$V$2:$V$15</c:f>
              <c:numCache>
                <c:formatCode>0%</c:formatCode>
                <c:ptCount val="12"/>
                <c:pt idx="7">
                  <c:v>-5.6161395856052398E-2</c:v>
                </c:pt>
                <c:pt idx="8">
                  <c:v>-4.6216060080878085E-2</c:v>
                </c:pt>
                <c:pt idx="9">
                  <c:v>1.2719563900666309E-2</c:v>
                </c:pt>
                <c:pt idx="10">
                  <c:v>3.289473684210531E-2</c:v>
                </c:pt>
                <c:pt idx="11">
                  <c:v>-1.27388535031846E-2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64-CE47-9959-D35117B5AFCB}"/>
            </c:ext>
          </c:extLst>
        </c:ser>
        <c:ser>
          <c:idx val="4"/>
          <c:order val="4"/>
          <c:tx>
            <c:strRef>
              <c:f>price!$W$1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price!$N$2:$N$15</c:f>
              <c:strCache>
                <c:ptCount val="12"/>
                <c:pt idx="0">
                  <c:v>1월1일</c:v>
                </c:pt>
                <c:pt idx="1">
                  <c:v>2월1일</c:v>
                </c:pt>
                <c:pt idx="2">
                  <c:v>3월1일</c:v>
                </c:pt>
                <c:pt idx="3">
                  <c:v>4월1일</c:v>
                </c:pt>
                <c:pt idx="4">
                  <c:v>5월1일</c:v>
                </c:pt>
                <c:pt idx="5">
                  <c:v>6월1일</c:v>
                </c:pt>
                <c:pt idx="6">
                  <c:v>7월1일</c:v>
                </c:pt>
                <c:pt idx="7">
                  <c:v>8월1일</c:v>
                </c:pt>
                <c:pt idx="8">
                  <c:v>9월1일</c:v>
                </c:pt>
                <c:pt idx="9">
                  <c:v>10월1일</c:v>
                </c:pt>
                <c:pt idx="10">
                  <c:v>11월1일</c:v>
                </c:pt>
                <c:pt idx="11">
                  <c:v>12월1일</c:v>
                </c:pt>
              </c:strCache>
            </c:strRef>
          </c:cat>
          <c:val>
            <c:numRef>
              <c:f>price!$W$2:$W$15</c:f>
              <c:numCache>
                <c:formatCode>0%</c:formatCode>
                <c:ptCount val="12"/>
                <c:pt idx="10">
                  <c:v>-5.554264466651182E-2</c:v>
                </c:pt>
                <c:pt idx="11">
                  <c:v>4.2076771653543288E-2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64-CE47-9959-D35117B5A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079984"/>
        <c:axId val="1147665968"/>
      </c:lineChart>
      <c:catAx>
        <c:axId val="114807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7665968"/>
        <c:crosses val="autoZero"/>
        <c:auto val="1"/>
        <c:lblAlgn val="ctr"/>
        <c:lblOffset val="100"/>
        <c:noMultiLvlLbl val="0"/>
      </c:catAx>
      <c:valAx>
        <c:axId val="11476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807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price!$N$15</c:f>
              <c:strCache>
                <c:ptCount val="1"/>
                <c:pt idx="0">
                  <c:v>12월1일</c:v>
                </c:pt>
              </c:strCache>
            </c:strRef>
          </c:tx>
          <c:spPr>
            <a:solidFill>
              <a:srgbClr val="FF9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market Sans Bold" panose="02000000000000000000" pitchFamily="2" charset="-128"/>
                    <a:ea typeface="Gmarket Sans Bold" panose="02000000000000000000" pitchFamily="2" charset="-128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price!$S$1:$W$1</c:f>
              <c:strCache>
                <c:ptCount val="5"/>
                <c:pt idx="0">
                  <c:v>SCHD</c:v>
                </c:pt>
                <c:pt idx="1">
                  <c:v>O</c:v>
                </c:pt>
                <c:pt idx="2">
                  <c:v>SBUX</c:v>
                </c:pt>
                <c:pt idx="3">
                  <c:v>GOOG</c:v>
                </c:pt>
                <c:pt idx="4">
                  <c:v>MSFT</c:v>
                </c:pt>
              </c:strCache>
            </c:strRef>
          </c:cat>
          <c:val>
            <c:numRef>
              <c:f>price!$S$15:$W$15</c:f>
              <c:numCache>
                <c:formatCode>0%</c:formatCode>
                <c:ptCount val="5"/>
                <c:pt idx="0">
                  <c:v>4.6099290780141855E-2</c:v>
                </c:pt>
                <c:pt idx="1">
                  <c:v>-2.5252525252525304E-2</c:v>
                </c:pt>
                <c:pt idx="2">
                  <c:v>4.912998976458538E-2</c:v>
                </c:pt>
                <c:pt idx="3">
                  <c:v>-1.27388535031846E-2</c:v>
                </c:pt>
                <c:pt idx="4">
                  <c:v>4.2076771653543288E-2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F-894F-85C4-DB5315715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726131743"/>
        <c:axId val="1913399727"/>
      </c:barChart>
      <c:catAx>
        <c:axId val="72613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913399727"/>
        <c:crosses val="autoZero"/>
        <c:auto val="1"/>
        <c:lblAlgn val="ctr"/>
        <c:lblOffset val="100"/>
        <c:noMultiLvlLbl val="0"/>
      </c:catAx>
      <c:valAx>
        <c:axId val="19133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72613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17</xdr:row>
      <xdr:rowOff>88900</xdr:rowOff>
    </xdr:from>
    <xdr:to>
      <xdr:col>27</xdr:col>
      <xdr:colOff>508000</xdr:colOff>
      <xdr:row>46</xdr:row>
      <xdr:rowOff>127000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01E7779-0F58-8020-8DD8-EEC88497A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431800</xdr:colOff>
      <xdr:row>47</xdr:row>
      <xdr:rowOff>57150</xdr:rowOff>
    </xdr:from>
    <xdr:to>
      <xdr:col>21</xdr:col>
      <xdr:colOff>381000</xdr:colOff>
      <xdr:row>69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67EA718-8B74-82D3-623D-4E9A06AB0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"/>
  <sheetViews>
    <sheetView tabSelected="1" topLeftCell="I21" workbookViewId="0">
      <selection activeCell="P81" sqref="P81"/>
    </sheetView>
  </sheetViews>
  <sheetFormatPr baseColWidth="10" defaultColWidth="8.83203125" defaultRowHeight="17"/>
  <cols>
    <col min="1" max="3" width="19.6640625" bestFit="1" customWidth="1"/>
    <col min="15" max="17" width="8.83203125" customWidth="1"/>
    <col min="18" max="18" width="13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17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</row>
    <row r="2" spans="1:23" hidden="1">
      <c r="A2" s="2">
        <v>45231</v>
      </c>
      <c r="B2" s="2">
        <v>45230</v>
      </c>
      <c r="C2" s="2">
        <v>45231</v>
      </c>
      <c r="D2">
        <v>2301.6</v>
      </c>
      <c r="E2">
        <v>1350.2</v>
      </c>
      <c r="F2">
        <v>4193.8</v>
      </c>
      <c r="G2">
        <v>14409.8</v>
      </c>
      <c r="I2">
        <v>22.7</v>
      </c>
      <c r="J2">
        <v>47.4</v>
      </c>
      <c r="K2">
        <v>92.2</v>
      </c>
      <c r="L2">
        <v>125.3</v>
      </c>
      <c r="M2">
        <v>338.1</v>
      </c>
    </row>
    <row r="3" spans="1:23" hidden="1">
      <c r="A3" s="2">
        <v>45261</v>
      </c>
      <c r="B3" s="2">
        <v>45260</v>
      </c>
      <c r="C3" s="2">
        <v>45261</v>
      </c>
      <c r="D3">
        <v>2505</v>
      </c>
      <c r="E3">
        <v>1296.7</v>
      </c>
      <c r="F3">
        <v>4567.8</v>
      </c>
      <c r="G3">
        <v>15947.9</v>
      </c>
      <c r="I3">
        <v>24.1</v>
      </c>
      <c r="J3">
        <v>54</v>
      </c>
      <c r="K3">
        <v>99.3</v>
      </c>
      <c r="L3">
        <v>133.9</v>
      </c>
      <c r="M3">
        <v>378.9</v>
      </c>
      <c r="O3" s="3">
        <f>+D3/D2-1</f>
        <v>8.8373305526590284E-2</v>
      </c>
      <c r="P3" s="3">
        <f t="shared" ref="P3:P16" si="0">+E3/E2-1</f>
        <v>-3.9623759443045525E-2</v>
      </c>
      <c r="Q3" s="3">
        <f t="shared" ref="Q3:Q16" si="1">+F3/F2-1</f>
        <v>8.9179264628737709E-2</v>
      </c>
      <c r="R3" s="3">
        <f t="shared" ref="R3:R16" si="2">+G3/G2-1</f>
        <v>0.10673985759691318</v>
      </c>
      <c r="S3" s="3">
        <f t="shared" ref="S3:S16" si="3">+I3/I2-1</f>
        <v>6.1674008810572722E-2</v>
      </c>
      <c r="T3" s="3">
        <f t="shared" ref="T3:T16" si="4">+J3/J2-1</f>
        <v>0.139240506329114</v>
      </c>
      <c r="U3" s="3">
        <f t="shared" ref="U3:U16" si="5">+K3/K2-1</f>
        <v>7.7006507592190854E-2</v>
      </c>
      <c r="V3" s="3">
        <f t="shared" ref="V3:V16" si="6">+L3/L2-1</f>
        <v>6.8635275339186119E-2</v>
      </c>
      <c r="W3" s="3">
        <f t="shared" ref="W3:W16" si="7">+M3/M2-1</f>
        <v>0.12067435669920124</v>
      </c>
    </row>
    <row r="4" spans="1:23">
      <c r="A4" s="2">
        <v>45288</v>
      </c>
      <c r="B4" s="2">
        <v>45289</v>
      </c>
      <c r="C4" s="2">
        <v>45292</v>
      </c>
      <c r="D4">
        <v>2655.3</v>
      </c>
      <c r="E4">
        <v>1294.8</v>
      </c>
      <c r="F4">
        <v>4769.8</v>
      </c>
      <c r="G4">
        <v>16825.900000000001</v>
      </c>
      <c r="H4" t="s">
        <v>18</v>
      </c>
      <c r="I4">
        <v>25.4</v>
      </c>
      <c r="J4">
        <v>57.4</v>
      </c>
      <c r="K4">
        <v>96</v>
      </c>
      <c r="L4">
        <v>140.9</v>
      </c>
      <c r="M4">
        <v>376</v>
      </c>
      <c r="N4" t="s">
        <v>18</v>
      </c>
      <c r="O4" s="3">
        <f t="shared" ref="O4:O16" si="8">+D4/D3-1</f>
        <v>6.0000000000000053E-2</v>
      </c>
      <c r="P4" s="3">
        <f t="shared" si="0"/>
        <v>-1.4652579625202833E-3</v>
      </c>
      <c r="Q4" s="3">
        <f t="shared" si="1"/>
        <v>4.4222601690091512E-2</v>
      </c>
      <c r="R4" s="3">
        <f t="shared" si="2"/>
        <v>5.5054270468212207E-2</v>
      </c>
      <c r="S4" s="3">
        <f t="shared" si="3"/>
        <v>5.3941908713692754E-2</v>
      </c>
      <c r="T4" s="3">
        <f t="shared" si="4"/>
        <v>6.2962962962962887E-2</v>
      </c>
      <c r="U4" s="3"/>
      <c r="V4" s="3"/>
      <c r="W4" s="3"/>
    </row>
    <row r="5" spans="1:23">
      <c r="A5" s="2">
        <v>45323</v>
      </c>
      <c r="B5" s="2">
        <v>45322</v>
      </c>
      <c r="C5" s="2">
        <v>45323</v>
      </c>
      <c r="D5">
        <v>2542.5</v>
      </c>
      <c r="E5">
        <v>1333.9</v>
      </c>
      <c r="F5">
        <v>4845.6000000000004</v>
      </c>
      <c r="G5">
        <v>17137.2</v>
      </c>
      <c r="H5" t="s">
        <v>19</v>
      </c>
      <c r="I5">
        <v>25.4</v>
      </c>
      <c r="J5">
        <v>54.4</v>
      </c>
      <c r="K5">
        <v>93</v>
      </c>
      <c r="L5">
        <v>141.80000000000001</v>
      </c>
      <c r="M5">
        <v>397.6</v>
      </c>
      <c r="N5" t="s">
        <v>19</v>
      </c>
      <c r="O5" s="3">
        <f t="shared" si="8"/>
        <v>-4.2481075584679728E-2</v>
      </c>
      <c r="P5" s="3">
        <f t="shared" si="0"/>
        <v>3.0197713932653691E-2</v>
      </c>
      <c r="Q5" s="3">
        <f t="shared" si="1"/>
        <v>1.5891651641578353E-2</v>
      </c>
      <c r="R5" s="3">
        <f t="shared" si="2"/>
        <v>1.8501239161055283E-2</v>
      </c>
      <c r="S5" s="3">
        <f t="shared" si="3"/>
        <v>0</v>
      </c>
      <c r="T5" s="3">
        <f t="shared" si="4"/>
        <v>-5.2264808362369353E-2</v>
      </c>
      <c r="U5" s="3"/>
      <c r="V5" s="3"/>
      <c r="W5" s="3"/>
    </row>
    <row r="6" spans="1:23">
      <c r="A6" s="2">
        <v>45351</v>
      </c>
      <c r="B6" s="2">
        <v>45351</v>
      </c>
      <c r="C6" s="2">
        <v>45352</v>
      </c>
      <c r="D6">
        <v>2642.4</v>
      </c>
      <c r="E6">
        <v>1333.4</v>
      </c>
      <c r="F6">
        <v>5096.3</v>
      </c>
      <c r="G6">
        <v>18043.8</v>
      </c>
      <c r="H6" t="s">
        <v>20</v>
      </c>
      <c r="I6">
        <v>25.9</v>
      </c>
      <c r="J6">
        <v>52.1</v>
      </c>
      <c r="K6">
        <v>94.9</v>
      </c>
      <c r="L6">
        <v>139.80000000000001</v>
      </c>
      <c r="M6">
        <v>413.6</v>
      </c>
      <c r="N6" t="s">
        <v>20</v>
      </c>
      <c r="O6" s="3">
        <f t="shared" si="8"/>
        <v>3.929203539823023E-2</v>
      </c>
      <c r="P6" s="3">
        <f t="shared" si="0"/>
        <v>-3.7484069270554699E-4</v>
      </c>
      <c r="Q6" s="3">
        <f t="shared" si="1"/>
        <v>5.1737658907049733E-2</v>
      </c>
      <c r="R6" s="3">
        <f t="shared" si="2"/>
        <v>5.2902457811077497E-2</v>
      </c>
      <c r="S6" s="3">
        <f t="shared" si="3"/>
        <v>1.9685039370078705E-2</v>
      </c>
      <c r="T6" s="3">
        <f t="shared" si="4"/>
        <v>-4.2279411764705843E-2</v>
      </c>
      <c r="U6" s="3"/>
      <c r="V6" s="3"/>
      <c r="W6" s="3"/>
    </row>
    <row r="7" spans="1:23">
      <c r="A7" s="2">
        <v>45383</v>
      </c>
      <c r="B7" s="2">
        <v>45379</v>
      </c>
      <c r="C7" s="2">
        <v>45383</v>
      </c>
      <c r="D7">
        <v>2747.9</v>
      </c>
      <c r="E7">
        <v>1345.3</v>
      </c>
      <c r="F7">
        <v>5254.4</v>
      </c>
      <c r="G7">
        <v>18254.7</v>
      </c>
      <c r="H7" t="s">
        <v>21</v>
      </c>
      <c r="I7">
        <v>26.9</v>
      </c>
      <c r="J7">
        <v>54.1</v>
      </c>
      <c r="K7">
        <v>91.4</v>
      </c>
      <c r="L7">
        <v>152.30000000000001</v>
      </c>
      <c r="M7">
        <v>420.7</v>
      </c>
      <c r="N7" t="s">
        <v>21</v>
      </c>
      <c r="O7" s="3">
        <f t="shared" si="8"/>
        <v>3.9925825007568916E-2</v>
      </c>
      <c r="P7" s="3">
        <f t="shared" si="0"/>
        <v>8.9245537723112722E-3</v>
      </c>
      <c r="Q7" s="3">
        <f t="shared" si="1"/>
        <v>3.102250652434102E-2</v>
      </c>
      <c r="R7" s="3">
        <f t="shared" si="2"/>
        <v>1.1688225318392087E-2</v>
      </c>
      <c r="S7" s="3">
        <f t="shared" si="3"/>
        <v>3.8610038610038533E-2</v>
      </c>
      <c r="T7" s="3">
        <f t="shared" si="4"/>
        <v>3.8387715930902067E-2</v>
      </c>
      <c r="U7" s="3"/>
      <c r="V7" s="3"/>
      <c r="W7" s="3"/>
    </row>
    <row r="8" spans="1:23">
      <c r="A8" s="2">
        <v>45412</v>
      </c>
      <c r="B8" s="2">
        <v>45412</v>
      </c>
      <c r="C8" s="2">
        <v>45413</v>
      </c>
      <c r="D8">
        <v>2692.1</v>
      </c>
      <c r="E8">
        <v>1374.6</v>
      </c>
      <c r="F8">
        <v>5035.7</v>
      </c>
      <c r="G8">
        <v>17440.7</v>
      </c>
      <c r="H8" t="s">
        <v>22</v>
      </c>
      <c r="I8">
        <v>25.7</v>
      </c>
      <c r="J8">
        <v>53.5</v>
      </c>
      <c r="K8">
        <v>88.5</v>
      </c>
      <c r="L8">
        <v>164.6</v>
      </c>
      <c r="M8">
        <v>389.3</v>
      </c>
      <c r="N8" t="s">
        <v>22</v>
      </c>
      <c r="O8" s="3">
        <f t="shared" si="8"/>
        <v>-2.0306415808435618E-2</v>
      </c>
      <c r="P8" s="3">
        <f t="shared" si="0"/>
        <v>2.1779528729651387E-2</v>
      </c>
      <c r="Q8" s="3">
        <f t="shared" si="1"/>
        <v>-4.1622259439707654E-2</v>
      </c>
      <c r="R8" s="3">
        <f t="shared" si="2"/>
        <v>-4.4591255950522379E-2</v>
      </c>
      <c r="S8" s="3">
        <f t="shared" si="3"/>
        <v>-4.4609665427509215E-2</v>
      </c>
      <c r="T8" s="3">
        <f t="shared" si="4"/>
        <v>-1.1090573012939031E-2</v>
      </c>
      <c r="U8" s="3"/>
      <c r="V8" s="3"/>
      <c r="W8" s="3"/>
    </row>
    <row r="9" spans="1:23">
      <c r="A9" s="2">
        <v>45443</v>
      </c>
      <c r="B9" s="2">
        <v>45443</v>
      </c>
      <c r="C9" s="2">
        <v>45444</v>
      </c>
      <c r="D9">
        <v>2636.5</v>
      </c>
      <c r="E9">
        <v>1375.6</v>
      </c>
      <c r="F9">
        <v>5277.5</v>
      </c>
      <c r="G9">
        <v>18536.7</v>
      </c>
      <c r="H9" t="s">
        <v>23</v>
      </c>
      <c r="I9">
        <v>26.2</v>
      </c>
      <c r="J9">
        <v>53.1</v>
      </c>
      <c r="K9">
        <v>80.2</v>
      </c>
      <c r="L9">
        <v>174</v>
      </c>
      <c r="M9">
        <v>415.1</v>
      </c>
      <c r="N9" t="s">
        <v>23</v>
      </c>
      <c r="O9" s="3">
        <f t="shared" si="8"/>
        <v>-2.0653021804539207E-2</v>
      </c>
      <c r="P9" s="3">
        <f t="shared" si="0"/>
        <v>7.274843590863167E-4</v>
      </c>
      <c r="Q9" s="3">
        <f t="shared" si="1"/>
        <v>4.8017157495482188E-2</v>
      </c>
      <c r="R9" s="3">
        <f t="shared" si="2"/>
        <v>6.2841514388757291E-2</v>
      </c>
      <c r="S9" s="3">
        <f t="shared" si="3"/>
        <v>1.9455252918287869E-2</v>
      </c>
      <c r="T9" s="3">
        <f t="shared" si="4"/>
        <v>-7.4766355140186702E-3</v>
      </c>
      <c r="U9" s="3"/>
      <c r="V9" s="3"/>
      <c r="W9" s="3"/>
    </row>
    <row r="10" spans="1:23">
      <c r="A10" s="2">
        <v>45474</v>
      </c>
      <c r="B10" s="2">
        <v>45471</v>
      </c>
      <c r="C10" s="2">
        <v>45474</v>
      </c>
      <c r="D10">
        <v>2804.3</v>
      </c>
      <c r="E10">
        <v>1380.3</v>
      </c>
      <c r="F10">
        <v>5460.5</v>
      </c>
      <c r="G10">
        <v>19682.900000000001</v>
      </c>
      <c r="H10" t="s">
        <v>24</v>
      </c>
      <c r="I10">
        <v>25.9</v>
      </c>
      <c r="J10">
        <v>52.8</v>
      </c>
      <c r="K10">
        <v>77.8</v>
      </c>
      <c r="L10">
        <v>183.4</v>
      </c>
      <c r="M10">
        <v>447</v>
      </c>
      <c r="N10" t="s">
        <v>24</v>
      </c>
      <c r="O10" s="3">
        <f t="shared" si="8"/>
        <v>6.3644983880144279E-2</v>
      </c>
      <c r="P10" s="3">
        <f t="shared" si="0"/>
        <v>3.4166908985171496E-3</v>
      </c>
      <c r="Q10" s="3">
        <f t="shared" si="1"/>
        <v>3.4675509237328317E-2</v>
      </c>
      <c r="R10" s="3">
        <f t="shared" si="2"/>
        <v>6.1834091289172388E-2</v>
      </c>
      <c r="S10" s="3">
        <f t="shared" si="3"/>
        <v>-1.1450381679389388E-2</v>
      </c>
      <c r="T10" s="3">
        <f t="shared" si="4"/>
        <v>-5.6497175141243527E-3</v>
      </c>
      <c r="U10" s="3">
        <f t="shared" si="5"/>
        <v>-2.9925187032418976E-2</v>
      </c>
      <c r="V10" s="3"/>
      <c r="W10" s="3"/>
    </row>
    <row r="11" spans="1:23">
      <c r="A11" s="2">
        <v>45505</v>
      </c>
      <c r="B11" s="2">
        <v>45504</v>
      </c>
      <c r="C11" s="2">
        <v>45505</v>
      </c>
      <c r="D11">
        <v>2777.7</v>
      </c>
      <c r="E11">
        <v>1367.9</v>
      </c>
      <c r="F11">
        <v>5522.3</v>
      </c>
      <c r="G11">
        <v>19362.400000000001</v>
      </c>
      <c r="H11" t="s">
        <v>25</v>
      </c>
      <c r="I11">
        <v>27.5</v>
      </c>
      <c r="J11">
        <v>57.4</v>
      </c>
      <c r="K11">
        <v>77.900000000000006</v>
      </c>
      <c r="L11">
        <v>173.1</v>
      </c>
      <c r="M11">
        <v>418.4</v>
      </c>
      <c r="N11" t="s">
        <v>25</v>
      </c>
      <c r="O11" s="3">
        <f t="shared" si="8"/>
        <v>-9.4854330849054591E-3</v>
      </c>
      <c r="P11" s="3">
        <f t="shared" si="0"/>
        <v>-8.9835542997898088E-3</v>
      </c>
      <c r="Q11" s="3">
        <f t="shared" si="1"/>
        <v>1.1317644904312862E-2</v>
      </c>
      <c r="R11" s="3">
        <f t="shared" si="2"/>
        <v>-1.6283169654878082E-2</v>
      </c>
      <c r="S11" s="3">
        <f t="shared" si="3"/>
        <v>6.1776061776061875E-2</v>
      </c>
      <c r="T11" s="3">
        <f t="shared" si="4"/>
        <v>8.7121212121212155E-2</v>
      </c>
      <c r="U11" s="3">
        <f t="shared" si="5"/>
        <v>1.2853470437019787E-3</v>
      </c>
      <c r="V11" s="3">
        <f t="shared" si="6"/>
        <v>-5.6161395856052398E-2</v>
      </c>
      <c r="W11" s="3"/>
    </row>
    <row r="12" spans="1:23">
      <c r="A12" s="2">
        <v>45534</v>
      </c>
      <c r="B12" s="2">
        <v>45534</v>
      </c>
      <c r="C12" s="2">
        <v>45536</v>
      </c>
      <c r="D12">
        <v>2674.3</v>
      </c>
      <c r="E12">
        <v>1332.9</v>
      </c>
      <c r="F12">
        <v>5648.4</v>
      </c>
      <c r="G12">
        <v>19574.599999999999</v>
      </c>
      <c r="H12" t="s">
        <v>26</v>
      </c>
      <c r="I12">
        <v>28.2</v>
      </c>
      <c r="J12">
        <v>62.1</v>
      </c>
      <c r="K12">
        <v>94.6</v>
      </c>
      <c r="L12">
        <v>165.1</v>
      </c>
      <c r="M12">
        <v>417.1</v>
      </c>
      <c r="N12" t="s">
        <v>26</v>
      </c>
      <c r="O12" s="3">
        <f t="shared" si="8"/>
        <v>-3.7225042301184286E-2</v>
      </c>
      <c r="P12" s="3">
        <f t="shared" si="0"/>
        <v>-2.5586665691936572E-2</v>
      </c>
      <c r="Q12" s="3">
        <f t="shared" si="1"/>
        <v>2.2834688445031892E-2</v>
      </c>
      <c r="R12" s="3">
        <f t="shared" si="2"/>
        <v>1.0959385200181693E-2</v>
      </c>
      <c r="S12" s="3">
        <f t="shared" si="3"/>
        <v>2.5454545454545396E-2</v>
      </c>
      <c r="T12" s="3">
        <f t="shared" si="4"/>
        <v>8.1881533101045401E-2</v>
      </c>
      <c r="U12" s="3">
        <f t="shared" si="5"/>
        <v>0.21437740693196394</v>
      </c>
      <c r="V12" s="3">
        <f t="shared" si="6"/>
        <v>-4.6216060080878085E-2</v>
      </c>
      <c r="W12" s="3"/>
    </row>
    <row r="13" spans="1:23">
      <c r="A13" s="2">
        <v>45565</v>
      </c>
      <c r="B13" s="2">
        <v>45565</v>
      </c>
      <c r="C13" s="2">
        <v>45566</v>
      </c>
      <c r="D13">
        <v>2593.3000000000002</v>
      </c>
      <c r="E13">
        <v>1309.3</v>
      </c>
      <c r="F13">
        <v>5762.5</v>
      </c>
      <c r="G13">
        <v>20060.7</v>
      </c>
      <c r="H13" t="s">
        <v>27</v>
      </c>
      <c r="I13">
        <v>28.2</v>
      </c>
      <c r="J13">
        <v>63.4</v>
      </c>
      <c r="K13">
        <v>97.5</v>
      </c>
      <c r="L13">
        <v>167.2</v>
      </c>
      <c r="M13">
        <v>430.3</v>
      </c>
      <c r="N13" t="s">
        <v>27</v>
      </c>
      <c r="O13" s="3">
        <f t="shared" si="8"/>
        <v>-3.0288299741988545E-2</v>
      </c>
      <c r="P13" s="3">
        <f t="shared" si="0"/>
        <v>-1.7705754370170412E-2</v>
      </c>
      <c r="Q13" s="3">
        <f t="shared" si="1"/>
        <v>2.0200410735783603E-2</v>
      </c>
      <c r="R13" s="3">
        <f t="shared" si="2"/>
        <v>2.4833202211028693E-2</v>
      </c>
      <c r="S13" s="3">
        <f t="shared" si="3"/>
        <v>0</v>
      </c>
      <c r="T13" s="3">
        <f t="shared" si="4"/>
        <v>2.0933977455716457E-2</v>
      </c>
      <c r="U13" s="3">
        <f t="shared" si="5"/>
        <v>3.0655391120507414E-2</v>
      </c>
      <c r="V13" s="3">
        <f t="shared" si="6"/>
        <v>1.2719563900666309E-2</v>
      </c>
      <c r="W13" s="3"/>
    </row>
    <row r="14" spans="1:23">
      <c r="A14" s="2">
        <v>45597</v>
      </c>
      <c r="B14" s="2">
        <v>45596</v>
      </c>
      <c r="C14" s="2">
        <v>45597</v>
      </c>
      <c r="D14">
        <v>2542.4</v>
      </c>
      <c r="E14">
        <v>1372.9</v>
      </c>
      <c r="F14">
        <v>5705.5</v>
      </c>
      <c r="G14">
        <v>19890.400000000001</v>
      </c>
      <c r="H14" t="s">
        <v>28</v>
      </c>
      <c r="I14">
        <v>28.2</v>
      </c>
      <c r="J14">
        <v>59.4</v>
      </c>
      <c r="K14">
        <v>97.7</v>
      </c>
      <c r="L14">
        <v>172.7</v>
      </c>
      <c r="M14">
        <v>406.4</v>
      </c>
      <c r="N14" t="s">
        <v>28</v>
      </c>
      <c r="O14" s="3">
        <f t="shared" si="8"/>
        <v>-1.9627501638838529E-2</v>
      </c>
      <c r="P14" s="3">
        <f t="shared" si="0"/>
        <v>4.8575574734591065E-2</v>
      </c>
      <c r="Q14" s="3">
        <f t="shared" si="1"/>
        <v>-9.8915401301518102E-3</v>
      </c>
      <c r="R14" s="3">
        <f t="shared" si="2"/>
        <v>-8.4892351712552161E-3</v>
      </c>
      <c r="S14" s="3">
        <f t="shared" si="3"/>
        <v>0</v>
      </c>
      <c r="T14" s="3">
        <f t="shared" si="4"/>
        <v>-6.3091482649842323E-2</v>
      </c>
      <c r="U14" s="3">
        <f t="shared" si="5"/>
        <v>2.0512820512821328E-3</v>
      </c>
      <c r="V14" s="3">
        <f t="shared" si="6"/>
        <v>3.289473684210531E-2</v>
      </c>
      <c r="W14" s="3">
        <f t="shared" si="7"/>
        <v>-5.554264466651182E-2</v>
      </c>
    </row>
    <row r="15" spans="1:23">
      <c r="A15" s="2">
        <v>45625</v>
      </c>
      <c r="B15" s="2">
        <v>45625</v>
      </c>
      <c r="C15" s="2">
        <v>45627</v>
      </c>
      <c r="D15">
        <v>2455.9</v>
      </c>
      <c r="E15">
        <v>1393.3</v>
      </c>
      <c r="F15">
        <v>6032.4</v>
      </c>
      <c r="G15">
        <v>20930.400000000001</v>
      </c>
      <c r="H15" t="s">
        <v>29</v>
      </c>
      <c r="I15">
        <v>29.5</v>
      </c>
      <c r="J15">
        <v>57.9</v>
      </c>
      <c r="K15">
        <v>102.5</v>
      </c>
      <c r="L15">
        <v>170.5</v>
      </c>
      <c r="M15">
        <v>423.5</v>
      </c>
      <c r="N15" t="s">
        <v>29</v>
      </c>
      <c r="O15" s="3">
        <f t="shared" si="8"/>
        <v>-3.4022970421648813E-2</v>
      </c>
      <c r="P15" s="3">
        <f t="shared" si="0"/>
        <v>1.4859057469589709E-2</v>
      </c>
      <c r="Q15" s="3">
        <f t="shared" si="1"/>
        <v>5.7295591972657878E-2</v>
      </c>
      <c r="R15" s="3">
        <f t="shared" si="2"/>
        <v>5.2286530185416069E-2</v>
      </c>
      <c r="S15" s="3">
        <f t="shared" si="3"/>
        <v>4.6099290780141855E-2</v>
      </c>
      <c r="T15" s="3">
        <f t="shared" si="4"/>
        <v>-2.5252525252525304E-2</v>
      </c>
      <c r="U15" s="3">
        <f t="shared" si="5"/>
        <v>4.912998976458538E-2</v>
      </c>
      <c r="V15" s="3">
        <f t="shared" si="6"/>
        <v>-1.27388535031846E-2</v>
      </c>
      <c r="W15" s="3">
        <f t="shared" si="7"/>
        <v>4.2076771653543288E-2</v>
      </c>
    </row>
    <row r="16" spans="1:23">
      <c r="A16" s="2">
        <v>45632</v>
      </c>
      <c r="B16" s="2">
        <v>45631</v>
      </c>
      <c r="C16" s="2">
        <v>45658</v>
      </c>
      <c r="D16">
        <v>2428.1999999999998</v>
      </c>
      <c r="E16">
        <v>1400</v>
      </c>
      <c r="F16">
        <v>6075.1</v>
      </c>
      <c r="G16">
        <v>21425.200000000001</v>
      </c>
      <c r="I16">
        <v>29</v>
      </c>
      <c r="J16">
        <v>56.1</v>
      </c>
      <c r="K16">
        <v>99.2</v>
      </c>
      <c r="L16">
        <v>174.3</v>
      </c>
      <c r="M16">
        <v>442.6</v>
      </c>
      <c r="O16" s="3">
        <f t="shared" si="8"/>
        <v>-1.1278960869742338E-2</v>
      </c>
      <c r="P16" s="3">
        <f t="shared" si="0"/>
        <v>4.8087274815187264E-3</v>
      </c>
      <c r="Q16" s="3">
        <f t="shared" si="1"/>
        <v>7.0784430740669091E-3</v>
      </c>
      <c r="R16" s="3">
        <f t="shared" si="2"/>
        <v>2.3640255322401771E-2</v>
      </c>
      <c r="S16" s="3">
        <f t="shared" si="3"/>
        <v>-1.6949152542372836E-2</v>
      </c>
      <c r="T16" s="3">
        <f t="shared" si="4"/>
        <v>-3.1088082901554404E-2</v>
      </c>
      <c r="U16" s="3">
        <f t="shared" si="5"/>
        <v>-3.219512195121943E-2</v>
      </c>
      <c r="V16" s="3">
        <f t="shared" si="6"/>
        <v>2.2287390029325671E-2</v>
      </c>
      <c r="W16" s="3">
        <f t="shared" si="7"/>
        <v>4.5100354191263348E-2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E1" sqref="A1:E1048576"/>
    </sheetView>
  </sheetViews>
  <sheetFormatPr baseColWidth="10" defaultColWidth="8.83203125" defaultRowHeight="17"/>
  <cols>
    <col min="1" max="5" width="15.83203125" customWidth="1"/>
  </cols>
  <sheetData>
    <row r="1" spans="1: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>
      <c r="A2">
        <v>2655.3</v>
      </c>
      <c r="B2">
        <v>2891.4</v>
      </c>
      <c r="C2">
        <v>2428.1999999999998</v>
      </c>
      <c r="D2">
        <v>-16</v>
      </c>
      <c r="E2">
        <v>-8.6</v>
      </c>
    </row>
    <row r="3" spans="1:5">
      <c r="A3">
        <v>4769.8</v>
      </c>
      <c r="B3">
        <v>6090.3</v>
      </c>
      <c r="C3">
        <v>6090.3</v>
      </c>
      <c r="D3">
        <v>0</v>
      </c>
      <c r="E3">
        <v>27.7</v>
      </c>
    </row>
    <row r="4" spans="1:5">
      <c r="A4">
        <v>16825.900000000001</v>
      </c>
      <c r="B4">
        <v>21492.400000000001</v>
      </c>
      <c r="C4">
        <v>21425.200000000001</v>
      </c>
      <c r="D4">
        <v>-0.3</v>
      </c>
      <c r="E4">
        <v>27.3</v>
      </c>
    </row>
    <row r="5" spans="1:5">
      <c r="A5">
        <v>25.4</v>
      </c>
      <c r="B5">
        <v>29.5</v>
      </c>
      <c r="C5">
        <v>28.8</v>
      </c>
      <c r="D5">
        <v>-2.4</v>
      </c>
      <c r="E5">
        <v>13.6</v>
      </c>
    </row>
    <row r="6" spans="1:5">
      <c r="A6">
        <v>57.4</v>
      </c>
      <c r="B6">
        <v>68.3</v>
      </c>
      <c r="C6">
        <v>56.2</v>
      </c>
      <c r="D6">
        <v>-17.8</v>
      </c>
      <c r="E6">
        <v>-2.2000000000000002</v>
      </c>
    </row>
    <row r="7" spans="1:5">
      <c r="A7">
        <v>96</v>
      </c>
      <c r="B7">
        <v>114.6</v>
      </c>
      <c r="C7">
        <v>100.1</v>
      </c>
      <c r="D7">
        <v>-12.6</v>
      </c>
      <c r="E7">
        <v>4.3</v>
      </c>
    </row>
    <row r="8" spans="1:5">
      <c r="A8">
        <v>140.9</v>
      </c>
      <c r="B8">
        <v>192.7</v>
      </c>
      <c r="C8">
        <v>176.5</v>
      </c>
      <c r="D8">
        <v>-8.4</v>
      </c>
      <c r="E8">
        <v>25.2</v>
      </c>
    </row>
    <row r="9" spans="1:5">
      <c r="A9">
        <v>376</v>
      </c>
      <c r="B9">
        <v>467.6</v>
      </c>
      <c r="C9">
        <v>443.6</v>
      </c>
      <c r="D9">
        <v>-5.0999999999999996</v>
      </c>
      <c r="E9">
        <v>18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price</vt:lpstr>
      <vt:lpstr>mdd_ytd_price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김진훈</cp:lastModifiedBy>
  <dcterms:created xsi:type="dcterms:W3CDTF">2024-12-07T17:17:56Z</dcterms:created>
  <dcterms:modified xsi:type="dcterms:W3CDTF">2024-12-12T20:15:50Z</dcterms:modified>
</cp:coreProperties>
</file>