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L_CS\Y3\COMP0029 Individual Project\Individual Project (90%)\UCL-FYP\src\models\"/>
    </mc:Choice>
  </mc:AlternateContent>
  <xr:revisionPtr revIDLastSave="0" documentId="13_ncr:1_{23FB5B17-836A-4F2B-B54E-05BC3217BD03}" xr6:coauthVersionLast="47" xr6:coauthVersionMax="47" xr10:uidLastSave="{00000000-0000-0000-0000-000000000000}"/>
  <bookViews>
    <workbookView xWindow="-14430" yWindow="810" windowWidth="14385" windowHeight="12255" xr2:uid="{8F14163F-E633-4BD5-ABD0-DA53CD420175}"/>
  </bookViews>
  <sheets>
    <sheet name="MLP 6c" sheetId="1" r:id="rId1"/>
    <sheet name="MLP 7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H22" i="2"/>
  <c r="G22" i="2"/>
  <c r="H20" i="2"/>
  <c r="H14" i="2"/>
  <c r="H8" i="2"/>
  <c r="F10" i="1"/>
  <c r="D10" i="1"/>
  <c r="C10" i="1"/>
  <c r="G10" i="1"/>
  <c r="L18" i="2"/>
  <c r="L19" i="2"/>
  <c r="L17" i="2"/>
  <c r="L12" i="2"/>
  <c r="L13" i="2"/>
  <c r="L11" i="2"/>
  <c r="L6" i="2"/>
  <c r="L7" i="2"/>
  <c r="L5" i="2"/>
  <c r="F20" i="2"/>
  <c r="G20" i="2"/>
  <c r="I20" i="2"/>
  <c r="J20" i="2"/>
  <c r="K20" i="2"/>
  <c r="G14" i="2"/>
  <c r="I14" i="2"/>
  <c r="J14" i="2"/>
  <c r="K14" i="2"/>
  <c r="F14" i="2"/>
  <c r="G8" i="2"/>
  <c r="I8" i="2"/>
  <c r="J8" i="2"/>
  <c r="K8" i="2"/>
  <c r="F8" i="2"/>
  <c r="I22" i="2" l="1"/>
  <c r="K22" i="2"/>
  <c r="J22" i="2"/>
  <c r="F22" i="2"/>
</calcChain>
</file>

<file path=xl/sharedStrings.xml><?xml version="1.0" encoding="utf-8"?>
<sst xmlns="http://schemas.openxmlformats.org/spreadsheetml/2006/main" count="74" uniqueCount="35">
  <si>
    <t>Trial 1</t>
  </si>
  <si>
    <t>Trial 2</t>
  </si>
  <si>
    <t>AVG</t>
  </si>
  <si>
    <t>All+CNN+PCA</t>
  </si>
  <si>
    <t>All+CNN</t>
  </si>
  <si>
    <t>Visual+CNN</t>
  </si>
  <si>
    <t>Both+CNN</t>
  </si>
  <si>
    <t>Tactile+CNN</t>
  </si>
  <si>
    <t>Trial 3</t>
  </si>
  <si>
    <t>Trial 4</t>
  </si>
  <si>
    <t>Trial 5</t>
  </si>
  <si>
    <t>Combinations</t>
  </si>
  <si>
    <t>Block 1</t>
  </si>
  <si>
    <t>Block 2</t>
  </si>
  <si>
    <t>Block 3</t>
  </si>
  <si>
    <t>T</t>
  </si>
  <si>
    <t>V</t>
  </si>
  <si>
    <t>Bottle1</t>
  </si>
  <si>
    <t>Bottle2</t>
  </si>
  <si>
    <t>Bottle3</t>
  </si>
  <si>
    <t>Cylinder1</t>
  </si>
  <si>
    <t>Cylinder2</t>
  </si>
  <si>
    <t>Cylinder3</t>
  </si>
  <si>
    <t>k=11</t>
  </si>
  <si>
    <t>k=1</t>
  </si>
  <si>
    <t>k=5</t>
  </si>
  <si>
    <t>k=16</t>
  </si>
  <si>
    <t>k=20</t>
  </si>
  <si>
    <t>avg</t>
  </si>
  <si>
    <t>overall</t>
  </si>
  <si>
    <t>*T=Train, V=Validate</t>
  </si>
  <si>
    <t>Accuracy (5 trials) with varying k components for PCA</t>
  </si>
  <si>
    <t>k=9</t>
  </si>
  <si>
    <t>Model selection</t>
  </si>
  <si>
    <t>Params: epochs = 5000, MLP hidden layer size =64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</si>
</sst>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2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D205"/>
      <color rgb="FFFFE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B94C-E1CE-4D59-ADA5-49270B9C5680}">
  <dimension ref="B2:H12"/>
  <sheetViews>
    <sheetView tabSelected="1" workbookViewId="0">
      <selection activeCell="F10" sqref="F10"/>
    </sheetView>
  </sheetViews>
  <sheetFormatPr defaultRowHeight="15" x14ac:dyDescent="0.25"/>
  <cols>
    <col min="2" max="2" width="13.7109375" customWidth="1"/>
    <col min="3" max="8" width="12.85546875" customWidth="1"/>
  </cols>
  <sheetData>
    <row r="2" spans="2:8" x14ac:dyDescent="0.25">
      <c r="B2" s="17" t="s">
        <v>33</v>
      </c>
    </row>
    <row r="3" spans="2:8" x14ac:dyDescent="0.25">
      <c r="B3" s="18" t="s">
        <v>34</v>
      </c>
    </row>
    <row r="4" spans="2:8" x14ac:dyDescent="0.25">
      <c r="B4" s="2" t="s">
        <v>11</v>
      </c>
      <c r="C4" s="2" t="s">
        <v>7</v>
      </c>
      <c r="D4" s="2" t="s">
        <v>5</v>
      </c>
      <c r="E4" s="2" t="s">
        <v>6</v>
      </c>
      <c r="F4" s="2" t="s">
        <v>4</v>
      </c>
      <c r="G4" s="2" t="s">
        <v>3</v>
      </c>
    </row>
    <row r="5" spans="2:8" x14ac:dyDescent="0.25">
      <c r="B5" t="s">
        <v>0</v>
      </c>
      <c r="C5">
        <v>68.06</v>
      </c>
      <c r="D5">
        <v>62.5</v>
      </c>
      <c r="E5">
        <v>73.260000000000005</v>
      </c>
      <c r="F5">
        <v>76.040000000000006</v>
      </c>
    </row>
    <row r="6" spans="2:8" x14ac:dyDescent="0.25">
      <c r="B6" t="s">
        <v>1</v>
      </c>
      <c r="C6">
        <v>66.67</v>
      </c>
      <c r="D6">
        <v>64.239999999999995</v>
      </c>
      <c r="E6">
        <v>75</v>
      </c>
      <c r="F6">
        <v>71.53</v>
      </c>
      <c r="H6" s="1"/>
    </row>
    <row r="7" spans="2:8" x14ac:dyDescent="0.25">
      <c r="B7" t="s">
        <v>8</v>
      </c>
      <c r="C7">
        <v>69.44</v>
      </c>
      <c r="D7">
        <v>64.239999999999995</v>
      </c>
      <c r="E7">
        <v>71.53</v>
      </c>
      <c r="F7">
        <v>73.959999999999994</v>
      </c>
      <c r="H7" s="1"/>
    </row>
    <row r="8" spans="2:8" x14ac:dyDescent="0.25">
      <c r="B8" t="s">
        <v>9</v>
      </c>
      <c r="C8">
        <v>73.260000000000005</v>
      </c>
      <c r="D8">
        <v>62.15</v>
      </c>
      <c r="E8">
        <v>71.53</v>
      </c>
      <c r="F8">
        <v>76.040000000000006</v>
      </c>
      <c r="H8" s="1"/>
    </row>
    <row r="9" spans="2:8" x14ac:dyDescent="0.25">
      <c r="B9" s="2" t="s">
        <v>10</v>
      </c>
      <c r="C9" s="2">
        <v>71.88</v>
      </c>
      <c r="D9" s="2">
        <v>68.400000000000006</v>
      </c>
      <c r="E9" s="2">
        <v>75.349999999999994</v>
      </c>
      <c r="F9" s="2">
        <v>74.650000000000006</v>
      </c>
      <c r="G9" s="2"/>
      <c r="H9" s="1"/>
    </row>
    <row r="10" spans="2:8" x14ac:dyDescent="0.25">
      <c r="B10" t="s">
        <v>2</v>
      </c>
      <c r="C10" s="1">
        <f>AVERAGE(C5:C9)</f>
        <v>69.861999999999995</v>
      </c>
      <c r="D10" s="1">
        <f>AVERAGE(D5:D9)</f>
        <v>64.305999999999997</v>
      </c>
      <c r="E10" s="1">
        <f>AVERAGE(E5:E9)</f>
        <v>73.333999999999989</v>
      </c>
      <c r="F10" s="1">
        <f>AVERAGE(F5:F9)</f>
        <v>74.444000000000003</v>
      </c>
      <c r="G10" s="1" t="e">
        <f>AVERAGE(G5:G9)</f>
        <v>#DIV/0!</v>
      </c>
      <c r="H10" s="1"/>
    </row>
    <row r="11" spans="2:8" x14ac:dyDescent="0.25">
      <c r="C11" s="1"/>
      <c r="D11" s="1"/>
      <c r="E11" s="1"/>
      <c r="F11" s="1"/>
      <c r="G11" s="1"/>
      <c r="H11" s="1"/>
    </row>
    <row r="12" spans="2:8" x14ac:dyDescent="0.25">
      <c r="C12" s="1"/>
      <c r="D12" s="1"/>
      <c r="E12" s="1"/>
      <c r="F12" s="1"/>
      <c r="G12" s="1"/>
      <c r="H1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EC34-F14A-4548-8F33-C537A7FD0E32}">
  <dimension ref="C1:M22"/>
  <sheetViews>
    <sheetView workbookViewId="0">
      <selection activeCell="J23" sqref="J23"/>
    </sheetView>
  </sheetViews>
  <sheetFormatPr defaultRowHeight="15" x14ac:dyDescent="0.25"/>
  <cols>
    <col min="6" max="6" width="9.5703125" bestFit="1" customWidth="1"/>
    <col min="7" max="7" width="9.28515625" bestFit="1" customWidth="1"/>
    <col min="8" max="8" width="9.28515625" customWidth="1"/>
    <col min="9" max="9" width="9.5703125" bestFit="1" customWidth="1"/>
    <col min="10" max="11" width="9.28515625" bestFit="1" customWidth="1"/>
  </cols>
  <sheetData>
    <row r="1" spans="3:13" x14ac:dyDescent="0.25">
      <c r="C1" t="s">
        <v>30</v>
      </c>
    </row>
    <row r="3" spans="3:13" x14ac:dyDescent="0.25">
      <c r="F3" s="6" t="s">
        <v>31</v>
      </c>
      <c r="G3" s="7"/>
      <c r="H3" s="7"/>
      <c r="I3" s="7"/>
      <c r="J3" s="7"/>
      <c r="K3" s="8"/>
    </row>
    <row r="4" spans="3:13" x14ac:dyDescent="0.25">
      <c r="C4" t="s">
        <v>12</v>
      </c>
      <c r="D4" t="s">
        <v>13</v>
      </c>
      <c r="E4" t="s">
        <v>14</v>
      </c>
      <c r="F4" s="9" t="s">
        <v>24</v>
      </c>
      <c r="G4" t="s">
        <v>25</v>
      </c>
      <c r="H4" t="s">
        <v>32</v>
      </c>
      <c r="I4" t="s">
        <v>23</v>
      </c>
      <c r="J4" t="s">
        <v>26</v>
      </c>
      <c r="K4" s="10" t="s">
        <v>27</v>
      </c>
    </row>
    <row r="5" spans="3:13" x14ac:dyDescent="0.25">
      <c r="C5" t="s">
        <v>15</v>
      </c>
      <c r="D5" t="s">
        <v>15</v>
      </c>
      <c r="E5" t="s">
        <v>16</v>
      </c>
      <c r="F5" s="11">
        <v>56.87</v>
      </c>
      <c r="G5" s="1">
        <v>52</v>
      </c>
      <c r="H5" s="1">
        <v>48.25</v>
      </c>
      <c r="I5" s="1">
        <v>51.38</v>
      </c>
      <c r="J5" s="1">
        <v>51.62</v>
      </c>
      <c r="K5" s="12">
        <v>48.63</v>
      </c>
      <c r="L5" s="1">
        <f>AVERAGE(F5:K5)</f>
        <v>51.458333333333336</v>
      </c>
    </row>
    <row r="6" spans="3:13" x14ac:dyDescent="0.25">
      <c r="C6" t="s">
        <v>15</v>
      </c>
      <c r="D6" t="s">
        <v>16</v>
      </c>
      <c r="E6" t="s">
        <v>15</v>
      </c>
      <c r="F6" s="11">
        <v>52.25</v>
      </c>
      <c r="G6" s="1">
        <v>53.87</v>
      </c>
      <c r="H6" s="1">
        <v>52.5</v>
      </c>
      <c r="I6" s="1">
        <v>57.5</v>
      </c>
      <c r="J6" s="1">
        <v>57.13</v>
      </c>
      <c r="K6" s="12">
        <v>55.25</v>
      </c>
      <c r="L6" s="1">
        <f t="shared" ref="L6:L7" si="0">AVERAGE(F6:K6)</f>
        <v>54.75</v>
      </c>
    </row>
    <row r="7" spans="3:13" x14ac:dyDescent="0.25">
      <c r="C7" s="2" t="s">
        <v>16</v>
      </c>
      <c r="D7" s="2" t="s">
        <v>15</v>
      </c>
      <c r="E7" s="2" t="s">
        <v>15</v>
      </c>
      <c r="F7" s="13">
        <v>52.5</v>
      </c>
      <c r="G7" s="5">
        <v>62.63</v>
      </c>
      <c r="H7" s="5">
        <v>54.13</v>
      </c>
      <c r="I7" s="5">
        <v>56.25</v>
      </c>
      <c r="J7" s="5">
        <v>56.88</v>
      </c>
      <c r="K7" s="14">
        <v>55.12</v>
      </c>
      <c r="L7" s="1">
        <f t="shared" si="0"/>
        <v>56.251666666666665</v>
      </c>
    </row>
    <row r="8" spans="3:13" x14ac:dyDescent="0.25">
      <c r="C8" s="3" t="s">
        <v>28</v>
      </c>
      <c r="D8" s="3"/>
      <c r="E8" s="3"/>
      <c r="F8" s="15">
        <f>AVERAGE(F5:F7)</f>
        <v>53.873333333333335</v>
      </c>
      <c r="G8" s="4">
        <f t="shared" ref="G8:K8" si="1">AVERAGE(G5:G7)</f>
        <v>56.166666666666664</v>
      </c>
      <c r="H8" s="4">
        <f>AVERAGE(H5:H7)</f>
        <v>51.626666666666665</v>
      </c>
      <c r="I8" s="4">
        <f t="shared" si="1"/>
        <v>55.043333333333329</v>
      </c>
      <c r="J8" s="4">
        <f t="shared" si="1"/>
        <v>55.21</v>
      </c>
      <c r="K8" s="16">
        <f t="shared" si="1"/>
        <v>53</v>
      </c>
      <c r="M8" s="1"/>
    </row>
    <row r="9" spans="3:13" x14ac:dyDescent="0.25">
      <c r="F9" s="11"/>
      <c r="G9" s="1"/>
      <c r="H9" s="1"/>
      <c r="I9" s="1"/>
      <c r="J9" s="1"/>
      <c r="K9" s="12"/>
      <c r="M9" s="1"/>
    </row>
    <row r="10" spans="3:13" x14ac:dyDescent="0.25">
      <c r="C10" t="s">
        <v>17</v>
      </c>
      <c r="D10" t="s">
        <v>18</v>
      </c>
      <c r="E10" t="s">
        <v>19</v>
      </c>
      <c r="F10" s="11" t="s">
        <v>24</v>
      </c>
      <c r="G10" s="1" t="s">
        <v>25</v>
      </c>
      <c r="H10" s="1" t="s">
        <v>32</v>
      </c>
      <c r="I10" s="1" t="s">
        <v>23</v>
      </c>
      <c r="J10" s="1" t="s">
        <v>26</v>
      </c>
      <c r="K10" s="12" t="s">
        <v>27</v>
      </c>
    </row>
    <row r="11" spans="3:13" x14ac:dyDescent="0.25">
      <c r="C11" t="s">
        <v>15</v>
      </c>
      <c r="D11" t="s">
        <v>15</v>
      </c>
      <c r="E11" t="s">
        <v>16</v>
      </c>
      <c r="F11" s="11">
        <v>51</v>
      </c>
      <c r="G11" s="1">
        <v>54.25</v>
      </c>
      <c r="H11" s="1">
        <v>60.5</v>
      </c>
      <c r="I11" s="1">
        <v>57.37</v>
      </c>
      <c r="J11" s="1">
        <v>65.13</v>
      </c>
      <c r="K11" s="12">
        <v>55.62</v>
      </c>
      <c r="L11" s="1">
        <f>AVERAGE(F11:K11)</f>
        <v>57.311666666666667</v>
      </c>
    </row>
    <row r="12" spans="3:13" x14ac:dyDescent="0.25">
      <c r="C12" t="s">
        <v>15</v>
      </c>
      <c r="D12" t="s">
        <v>16</v>
      </c>
      <c r="E12" t="s">
        <v>15</v>
      </c>
      <c r="F12" s="11">
        <v>54.75</v>
      </c>
      <c r="G12" s="1">
        <v>54.62</v>
      </c>
      <c r="H12" s="1">
        <v>69.5</v>
      </c>
      <c r="I12" s="1">
        <v>49.375</v>
      </c>
      <c r="J12" s="1">
        <v>57.87</v>
      </c>
      <c r="K12" s="12">
        <v>44.13</v>
      </c>
      <c r="L12" s="1">
        <f t="shared" ref="L12:L13" si="2">AVERAGE(F12:K12)</f>
        <v>55.040833333333332</v>
      </c>
    </row>
    <row r="13" spans="3:13" x14ac:dyDescent="0.25">
      <c r="C13" s="2" t="s">
        <v>16</v>
      </c>
      <c r="D13" s="2" t="s">
        <v>15</v>
      </c>
      <c r="E13" s="2" t="s">
        <v>15</v>
      </c>
      <c r="F13" s="13">
        <v>51.25</v>
      </c>
      <c r="G13" s="5">
        <v>57.5</v>
      </c>
      <c r="H13" s="5">
        <v>50.5</v>
      </c>
      <c r="I13" s="5">
        <v>61.75</v>
      </c>
      <c r="J13" s="5">
        <v>60.87</v>
      </c>
      <c r="K13" s="14">
        <v>59.13</v>
      </c>
      <c r="L13" s="1">
        <f t="shared" si="2"/>
        <v>56.833333333333336</v>
      </c>
    </row>
    <row r="14" spans="3:13" x14ac:dyDescent="0.25">
      <c r="C14" s="3" t="s">
        <v>28</v>
      </c>
      <c r="D14" s="3"/>
      <c r="E14" s="3"/>
      <c r="F14" s="15">
        <f>AVERAGE(F11:F13)</f>
        <v>52.333333333333336</v>
      </c>
      <c r="G14" s="4">
        <f t="shared" ref="G14:K14" si="3">AVERAGE(G11:G13)</f>
        <v>55.456666666666671</v>
      </c>
      <c r="H14" s="4">
        <f>AVERAGE(H11:H13)</f>
        <v>60.166666666666664</v>
      </c>
      <c r="I14" s="4">
        <f t="shared" si="3"/>
        <v>56.164999999999999</v>
      </c>
      <c r="J14" s="4">
        <f t="shared" si="3"/>
        <v>61.29</v>
      </c>
      <c r="K14" s="16">
        <f t="shared" si="3"/>
        <v>52.96</v>
      </c>
      <c r="M14" s="1"/>
    </row>
    <row r="15" spans="3:13" x14ac:dyDescent="0.25">
      <c r="F15" s="11"/>
      <c r="G15" s="1"/>
      <c r="H15" s="1"/>
      <c r="I15" s="1"/>
      <c r="J15" s="1"/>
      <c r="K15" s="12"/>
      <c r="M15" s="1"/>
    </row>
    <row r="16" spans="3:13" x14ac:dyDescent="0.25">
      <c r="C16" t="s">
        <v>20</v>
      </c>
      <c r="D16" t="s">
        <v>21</v>
      </c>
      <c r="E16" t="s">
        <v>22</v>
      </c>
      <c r="F16" s="11" t="s">
        <v>24</v>
      </c>
      <c r="G16" s="1" t="s">
        <v>25</v>
      </c>
      <c r="H16" s="1" t="s">
        <v>32</v>
      </c>
      <c r="I16" s="1" t="s">
        <v>23</v>
      </c>
      <c r="J16" s="1" t="s">
        <v>26</v>
      </c>
      <c r="K16" s="12" t="s">
        <v>27</v>
      </c>
    </row>
    <row r="17" spans="3:13" x14ac:dyDescent="0.25">
      <c r="C17" t="s">
        <v>15</v>
      </c>
      <c r="D17" t="s">
        <v>15</v>
      </c>
      <c r="E17" t="s">
        <v>16</v>
      </c>
      <c r="F17" s="11">
        <v>49.63</v>
      </c>
      <c r="G17" s="1">
        <v>42.5</v>
      </c>
      <c r="H17" s="1">
        <v>48.75</v>
      </c>
      <c r="I17" s="1">
        <v>49.38</v>
      </c>
      <c r="J17" s="1">
        <v>52.87</v>
      </c>
      <c r="K17" s="12">
        <v>50.25</v>
      </c>
      <c r="L17" s="1">
        <f>AVERAGE(F17:K17)</f>
        <v>48.896666666666668</v>
      </c>
    </row>
    <row r="18" spans="3:13" x14ac:dyDescent="0.25">
      <c r="C18" t="s">
        <v>15</v>
      </c>
      <c r="D18" t="s">
        <v>16</v>
      </c>
      <c r="E18" t="s">
        <v>15</v>
      </c>
      <c r="F18" s="11">
        <v>49.25</v>
      </c>
      <c r="G18" s="1">
        <v>53.38</v>
      </c>
      <c r="H18" s="1">
        <v>51</v>
      </c>
      <c r="I18" s="1">
        <v>53.63</v>
      </c>
      <c r="J18" s="1">
        <v>48.75</v>
      </c>
      <c r="K18" s="12">
        <v>45.87</v>
      </c>
      <c r="L18" s="1">
        <f t="shared" ref="L18:L19" si="4">AVERAGE(F18:K18)</f>
        <v>50.313333333333333</v>
      </c>
    </row>
    <row r="19" spans="3:13" x14ac:dyDescent="0.25">
      <c r="C19" s="2" t="s">
        <v>16</v>
      </c>
      <c r="D19" s="2" t="s">
        <v>15</v>
      </c>
      <c r="E19" s="2" t="s">
        <v>15</v>
      </c>
      <c r="F19" s="13">
        <v>51.75</v>
      </c>
      <c r="G19" s="5">
        <v>51</v>
      </c>
      <c r="H19" s="5">
        <v>42.25</v>
      </c>
      <c r="I19" s="5">
        <v>46</v>
      </c>
      <c r="J19" s="5">
        <v>58.25</v>
      </c>
      <c r="K19" s="14">
        <v>44.13</v>
      </c>
      <c r="L19" s="1">
        <f t="shared" si="4"/>
        <v>48.896666666666668</v>
      </c>
    </row>
    <row r="20" spans="3:13" x14ac:dyDescent="0.25">
      <c r="C20" s="3" t="s">
        <v>28</v>
      </c>
      <c r="D20" s="3"/>
      <c r="E20" s="3"/>
      <c r="F20" s="15">
        <f>AVERAGE(F17:F19)</f>
        <v>50.21</v>
      </c>
      <c r="G20" s="4">
        <f t="shared" ref="G20:K20" si="5">AVERAGE(G17:G19)</f>
        <v>48.96</v>
      </c>
      <c r="H20" s="4">
        <f>AVERAGE(H17:H19)</f>
        <v>47.333333333333336</v>
      </c>
      <c r="I20" s="4">
        <f t="shared" si="5"/>
        <v>49.669999999999995</v>
      </c>
      <c r="J20" s="4">
        <f t="shared" si="5"/>
        <v>53.29</v>
      </c>
      <c r="K20" s="16">
        <f t="shared" si="5"/>
        <v>46.75</v>
      </c>
      <c r="M20" s="1"/>
    </row>
    <row r="21" spans="3:13" x14ac:dyDescent="0.25">
      <c r="F21" s="11"/>
      <c r="G21" s="1"/>
      <c r="H21" s="1"/>
      <c r="I21" s="1"/>
      <c r="J21" s="1"/>
      <c r="K21" s="12"/>
    </row>
    <row r="22" spans="3:13" x14ac:dyDescent="0.25">
      <c r="C22" t="s">
        <v>29</v>
      </c>
      <c r="F22" s="13">
        <f>AVERAGE(F8,F14,F20)</f>
        <v>52.138888888888893</v>
      </c>
      <c r="G22" s="5">
        <f>AVERAGE(G8,G14,G20)</f>
        <v>53.527777777777779</v>
      </c>
      <c r="H22" s="5">
        <f>AVERAGE(H8,H14,H20)</f>
        <v>53.042222222222222</v>
      </c>
      <c r="I22" s="5">
        <f t="shared" ref="I22:K22" si="6">AVERAGE(I8,I14,I20)</f>
        <v>53.626111111111108</v>
      </c>
      <c r="J22" s="5">
        <f t="shared" si="6"/>
        <v>56.596666666666664</v>
      </c>
      <c r="K22" s="14">
        <f t="shared" si="6"/>
        <v>50.903333333333336</v>
      </c>
      <c r="M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MLP 6c</vt:lpstr>
      <vt:lpstr>MLP 7a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2023-04-12T14:57:59Z</dcterms:created>
  <dcterms:modified xsi:type="dcterms:W3CDTF">2023-04-18T17:40:03Z</dcterms:modified>
</cp:coreProperties>
</file>