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720" yWindow="720" windowWidth="24880" windowHeight="13780" tabRatio="500" activeTab="3"/>
  </bookViews>
  <sheets>
    <sheet name="Chart1" sheetId="2" r:id="rId1"/>
    <sheet name="Chart2" sheetId="3" r:id="rId2"/>
    <sheet name="Chart3" sheetId="4" r:id="rId3"/>
    <sheet name="pwtx0aa.txt" sheetId="1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66" i="1" l="1"/>
  <c r="V66" i="1"/>
  <c r="BC66" i="1"/>
  <c r="BC65" i="1"/>
  <c r="BE64" i="1"/>
  <c r="BC64" i="1"/>
  <c r="BA64" i="1"/>
  <c r="AY64" i="1"/>
  <c r="AV64" i="1"/>
  <c r="AT64" i="1"/>
  <c r="AR64" i="1"/>
  <c r="AP64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3" i="1"/>
  <c r="L4" i="1"/>
  <c r="L3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2" i="1"/>
  <c r="M3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3" i="1"/>
  <c r="U65" i="1"/>
  <c r="X65" i="1"/>
  <c r="AC65" i="1"/>
  <c r="AF65" i="1"/>
</calcChain>
</file>

<file path=xl/sharedStrings.xml><?xml version="1.0" encoding="utf-8"?>
<sst xmlns="http://schemas.openxmlformats.org/spreadsheetml/2006/main" count="62" uniqueCount="32">
  <si>
    <t>year</t>
  </si>
  <si>
    <t>rgdpe</t>
  </si>
  <si>
    <t>rgdpo</t>
  </si>
  <si>
    <t>rkna</t>
  </si>
  <si>
    <t>wagee</t>
  </si>
  <si>
    <t>wageo</t>
  </si>
  <si>
    <t>rconna</t>
  </si>
  <si>
    <t>profite</t>
  </si>
  <si>
    <t>profito</t>
  </si>
  <si>
    <t>teste</t>
  </si>
  <si>
    <t>testo</t>
  </si>
  <si>
    <t>psharee</t>
  </si>
  <si>
    <t>pshareo</t>
  </si>
  <si>
    <t>kprode</t>
  </si>
  <si>
    <t>kprodo</t>
  </si>
  <si>
    <t>exploite</t>
  </si>
  <si>
    <t>exploito</t>
  </si>
  <si>
    <t>pratee</t>
  </si>
  <si>
    <t>prateo</t>
  </si>
  <si>
    <t>wsharee</t>
  </si>
  <si>
    <t>wshareo</t>
  </si>
  <si>
    <t>Year</t>
  </si>
  <si>
    <t>logdiff(wageo)</t>
  </si>
  <si>
    <t>logdiff(rconna)</t>
  </si>
  <si>
    <t>logdiff(rgdpo)</t>
  </si>
  <si>
    <t>logdiff(profito)</t>
  </si>
  <si>
    <t>rconna/rgdpo</t>
  </si>
  <si>
    <t>logd(rconna/rgdpo)</t>
  </si>
  <si>
    <t>logd(pshareo)</t>
  </si>
  <si>
    <t>logd(kprodo)</t>
  </si>
  <si>
    <t>logd(prateo)</t>
  </si>
  <si>
    <t>logd(wshareo)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</si>
</sst>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pwtx0aa.txt!$AI$2</c:f>
              <c:strCache>
                <c:ptCount val="1"/>
                <c:pt idx="0">
                  <c:v>logdiff(wageo)</c:v>
                </c:pt>
              </c:strCache>
            </c:strRef>
          </c:tx>
          <c:marker>
            <c:symbol val="none"/>
          </c:marker>
          <c:xVal>
            <c:numRef>
              <c:f>pwtx0aa.txt!$AH$3:$AH$63</c:f>
              <c:numCache>
                <c:formatCode>General</c:formatCode>
                <c:ptCount val="61"/>
                <c:pt idx="0">
                  <c:v>1951.0</c:v>
                </c:pt>
                <c:pt idx="1">
                  <c:v>1952.0</c:v>
                </c:pt>
                <c:pt idx="2">
                  <c:v>1953.0</c:v>
                </c:pt>
                <c:pt idx="3">
                  <c:v>1954.0</c:v>
                </c:pt>
                <c:pt idx="4">
                  <c:v>1955.0</c:v>
                </c:pt>
                <c:pt idx="5">
                  <c:v>1956.0</c:v>
                </c:pt>
                <c:pt idx="6">
                  <c:v>1957.0</c:v>
                </c:pt>
                <c:pt idx="7">
                  <c:v>1958.0</c:v>
                </c:pt>
                <c:pt idx="8">
                  <c:v>1959.0</c:v>
                </c:pt>
                <c:pt idx="9">
                  <c:v>1960.0</c:v>
                </c:pt>
                <c:pt idx="10">
                  <c:v>1961.0</c:v>
                </c:pt>
                <c:pt idx="11">
                  <c:v>1962.0</c:v>
                </c:pt>
                <c:pt idx="12">
                  <c:v>1963.0</c:v>
                </c:pt>
                <c:pt idx="13">
                  <c:v>1964.0</c:v>
                </c:pt>
                <c:pt idx="14">
                  <c:v>1965.0</c:v>
                </c:pt>
                <c:pt idx="15">
                  <c:v>1966.0</c:v>
                </c:pt>
                <c:pt idx="16">
                  <c:v>1967.0</c:v>
                </c:pt>
                <c:pt idx="17">
                  <c:v>1968.0</c:v>
                </c:pt>
                <c:pt idx="18">
                  <c:v>1969.0</c:v>
                </c:pt>
                <c:pt idx="19">
                  <c:v>1970.0</c:v>
                </c:pt>
                <c:pt idx="20">
                  <c:v>1971.0</c:v>
                </c:pt>
                <c:pt idx="21">
                  <c:v>1972.0</c:v>
                </c:pt>
                <c:pt idx="22">
                  <c:v>1973.0</c:v>
                </c:pt>
                <c:pt idx="23">
                  <c:v>1974.0</c:v>
                </c:pt>
                <c:pt idx="24">
                  <c:v>1975.0</c:v>
                </c:pt>
                <c:pt idx="25">
                  <c:v>1976.0</c:v>
                </c:pt>
                <c:pt idx="26">
                  <c:v>1977.0</c:v>
                </c:pt>
                <c:pt idx="27">
                  <c:v>1978.0</c:v>
                </c:pt>
                <c:pt idx="28">
                  <c:v>1979.0</c:v>
                </c:pt>
                <c:pt idx="29">
                  <c:v>1980.0</c:v>
                </c:pt>
                <c:pt idx="30">
                  <c:v>1981.0</c:v>
                </c:pt>
                <c:pt idx="31">
                  <c:v>1982.0</c:v>
                </c:pt>
                <c:pt idx="32">
                  <c:v>1983.0</c:v>
                </c:pt>
                <c:pt idx="33">
                  <c:v>1984.0</c:v>
                </c:pt>
                <c:pt idx="34">
                  <c:v>1985.0</c:v>
                </c:pt>
                <c:pt idx="35">
                  <c:v>1986.0</c:v>
                </c:pt>
                <c:pt idx="36">
                  <c:v>1987.0</c:v>
                </c:pt>
                <c:pt idx="37">
                  <c:v>1988.0</c:v>
                </c:pt>
                <c:pt idx="38">
                  <c:v>1989.0</c:v>
                </c:pt>
                <c:pt idx="39">
                  <c:v>1990.0</c:v>
                </c:pt>
                <c:pt idx="40">
                  <c:v>1991.0</c:v>
                </c:pt>
                <c:pt idx="41">
                  <c:v>1992.0</c:v>
                </c:pt>
                <c:pt idx="42">
                  <c:v>1993.0</c:v>
                </c:pt>
                <c:pt idx="43">
                  <c:v>1994.0</c:v>
                </c:pt>
                <c:pt idx="44">
                  <c:v>1995.0</c:v>
                </c:pt>
                <c:pt idx="45">
                  <c:v>1996.0</c:v>
                </c:pt>
                <c:pt idx="46">
                  <c:v>1997.0</c:v>
                </c:pt>
                <c:pt idx="47">
                  <c:v>1998.0</c:v>
                </c:pt>
                <c:pt idx="48">
                  <c:v>1999.0</c:v>
                </c:pt>
                <c:pt idx="49">
                  <c:v>2000.0</c:v>
                </c:pt>
                <c:pt idx="50">
                  <c:v>2001.0</c:v>
                </c:pt>
                <c:pt idx="51">
                  <c:v>2002.0</c:v>
                </c:pt>
                <c:pt idx="52">
                  <c:v>2003.0</c:v>
                </c:pt>
                <c:pt idx="53">
                  <c:v>2004.0</c:v>
                </c:pt>
                <c:pt idx="54">
                  <c:v>2005.0</c:v>
                </c:pt>
                <c:pt idx="55">
                  <c:v>2006.0</c:v>
                </c:pt>
                <c:pt idx="56">
                  <c:v>2007.0</c:v>
                </c:pt>
                <c:pt idx="57">
                  <c:v>2008.0</c:v>
                </c:pt>
                <c:pt idx="58">
                  <c:v>2009.0</c:v>
                </c:pt>
                <c:pt idx="59">
                  <c:v>2010.0</c:v>
                </c:pt>
                <c:pt idx="60">
                  <c:v>2011.0</c:v>
                </c:pt>
              </c:numCache>
            </c:numRef>
          </c:xVal>
          <c:yVal>
            <c:numRef>
              <c:f>pwtx0aa.txt!$AI$3:$AI$63</c:f>
              <c:numCache>
                <c:formatCode>General</c:formatCode>
                <c:ptCount val="61"/>
                <c:pt idx="0">
                  <c:v>0.0744450845629991</c:v>
                </c:pt>
                <c:pt idx="1">
                  <c:v>0.103148007983656</c:v>
                </c:pt>
                <c:pt idx="2">
                  <c:v>0.0559188723648276</c:v>
                </c:pt>
                <c:pt idx="3">
                  <c:v>0.0292746518661033</c:v>
                </c:pt>
                <c:pt idx="4">
                  <c:v>0.0661214941556629</c:v>
                </c:pt>
                <c:pt idx="5">
                  <c:v>0.0486249514064685</c:v>
                </c:pt>
                <c:pt idx="6">
                  <c:v>0.0371792785638867</c:v>
                </c:pt>
                <c:pt idx="7">
                  <c:v>0.0274151211568903</c:v>
                </c:pt>
                <c:pt idx="8">
                  <c:v>0.0550112166609402</c:v>
                </c:pt>
                <c:pt idx="9">
                  <c:v>0.0699959177533706</c:v>
                </c:pt>
                <c:pt idx="10">
                  <c:v>0.0159709129342769</c:v>
                </c:pt>
                <c:pt idx="11">
                  <c:v>0.0511684749921901</c:v>
                </c:pt>
                <c:pt idx="12">
                  <c:v>0.0524876908878049</c:v>
                </c:pt>
                <c:pt idx="13">
                  <c:v>0.0667463343620849</c:v>
                </c:pt>
                <c:pt idx="14">
                  <c:v>0.0492953224461292</c:v>
                </c:pt>
                <c:pt idx="15">
                  <c:v>0.0537758035196649</c:v>
                </c:pt>
                <c:pt idx="16">
                  <c:v>0.0348205874781975</c:v>
                </c:pt>
                <c:pt idx="17">
                  <c:v>0.0554428140342615</c:v>
                </c:pt>
                <c:pt idx="18">
                  <c:v>0.0659563918886352</c:v>
                </c:pt>
                <c:pt idx="19">
                  <c:v>0.0767625605725275</c:v>
                </c:pt>
                <c:pt idx="20">
                  <c:v>0.0411076565480641</c:v>
                </c:pt>
                <c:pt idx="21">
                  <c:v>0.0561869757921869</c:v>
                </c:pt>
                <c:pt idx="22">
                  <c:v>0.0706095907402364</c:v>
                </c:pt>
                <c:pt idx="23">
                  <c:v>0.0202299318857086</c:v>
                </c:pt>
                <c:pt idx="24">
                  <c:v>0.00989391440011289</c:v>
                </c:pt>
                <c:pt idx="25">
                  <c:v>0.0498534354132793</c:v>
                </c:pt>
                <c:pt idx="26">
                  <c:v>0.0391949007342482</c:v>
                </c:pt>
                <c:pt idx="27">
                  <c:v>0.0520209079906948</c:v>
                </c:pt>
                <c:pt idx="28">
                  <c:v>0.0364015524235981</c:v>
                </c:pt>
                <c:pt idx="29">
                  <c:v>0.0213473278906484</c:v>
                </c:pt>
                <c:pt idx="30">
                  <c:v>0.00610419327774281</c:v>
                </c:pt>
                <c:pt idx="31">
                  <c:v>-0.00582733228789678</c:v>
                </c:pt>
                <c:pt idx="32">
                  <c:v>0.0127453065862468</c:v>
                </c:pt>
                <c:pt idx="33">
                  <c:v>0.0444020523271931</c:v>
                </c:pt>
                <c:pt idx="34">
                  <c:v>0.0289362167308873</c:v>
                </c:pt>
                <c:pt idx="35">
                  <c:v>0.0444649753832031</c:v>
                </c:pt>
                <c:pt idx="36">
                  <c:v>0.046518832443752</c:v>
                </c:pt>
                <c:pt idx="37">
                  <c:v>0.0421287452416443</c:v>
                </c:pt>
                <c:pt idx="38">
                  <c:v>0.0233507622094606</c:v>
                </c:pt>
                <c:pt idx="39">
                  <c:v>0.151780867500623</c:v>
                </c:pt>
                <c:pt idx="40">
                  <c:v>0.0233517959799698</c:v>
                </c:pt>
                <c:pt idx="41">
                  <c:v>0.0186422231849654</c:v>
                </c:pt>
                <c:pt idx="42">
                  <c:v>0.0312368177122551</c:v>
                </c:pt>
                <c:pt idx="43">
                  <c:v>0.0328776938029023</c:v>
                </c:pt>
                <c:pt idx="44">
                  <c:v>0.0370955610912702</c:v>
                </c:pt>
                <c:pt idx="45">
                  <c:v>0.0351024472377759</c:v>
                </c:pt>
                <c:pt idx="46">
                  <c:v>0.0275707122520288</c:v>
                </c:pt>
                <c:pt idx="47">
                  <c:v>0.0155964771605994</c:v>
                </c:pt>
                <c:pt idx="48">
                  <c:v>0.0319198129549463</c:v>
                </c:pt>
                <c:pt idx="49">
                  <c:v>0.0578952869547464</c:v>
                </c:pt>
                <c:pt idx="50">
                  <c:v>0.015374397038844</c:v>
                </c:pt>
                <c:pt idx="51">
                  <c:v>0.0120240792607795</c:v>
                </c:pt>
                <c:pt idx="52">
                  <c:v>0.0237768226818815</c:v>
                </c:pt>
                <c:pt idx="53">
                  <c:v>0.034969181261939</c:v>
                </c:pt>
                <c:pt idx="54">
                  <c:v>0.0528003034730737</c:v>
                </c:pt>
                <c:pt idx="55">
                  <c:v>0.0384627480396027</c:v>
                </c:pt>
                <c:pt idx="56">
                  <c:v>0.0410241159747819</c:v>
                </c:pt>
                <c:pt idx="57">
                  <c:v>0.0278194211843719</c:v>
                </c:pt>
                <c:pt idx="58">
                  <c:v>-0.0122375527898733</c:v>
                </c:pt>
                <c:pt idx="59">
                  <c:v>0.0456470140913439</c:v>
                </c:pt>
                <c:pt idx="60">
                  <c:v>0.0372854046442903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pwtx0aa.txt!$AJ$2</c:f>
              <c:strCache>
                <c:ptCount val="1"/>
                <c:pt idx="0">
                  <c:v>logdiff(rconna)</c:v>
                </c:pt>
              </c:strCache>
            </c:strRef>
          </c:tx>
          <c:marker>
            <c:symbol val="none"/>
          </c:marker>
          <c:xVal>
            <c:numRef>
              <c:f>pwtx0aa.txt!$AH$3:$AH$63</c:f>
              <c:numCache>
                <c:formatCode>General</c:formatCode>
                <c:ptCount val="61"/>
                <c:pt idx="0">
                  <c:v>1951.0</c:v>
                </c:pt>
                <c:pt idx="1">
                  <c:v>1952.0</c:v>
                </c:pt>
                <c:pt idx="2">
                  <c:v>1953.0</c:v>
                </c:pt>
                <c:pt idx="3">
                  <c:v>1954.0</c:v>
                </c:pt>
                <c:pt idx="4">
                  <c:v>1955.0</c:v>
                </c:pt>
                <c:pt idx="5">
                  <c:v>1956.0</c:v>
                </c:pt>
                <c:pt idx="6">
                  <c:v>1957.0</c:v>
                </c:pt>
                <c:pt idx="7">
                  <c:v>1958.0</c:v>
                </c:pt>
                <c:pt idx="8">
                  <c:v>1959.0</c:v>
                </c:pt>
                <c:pt idx="9">
                  <c:v>1960.0</c:v>
                </c:pt>
                <c:pt idx="10">
                  <c:v>1961.0</c:v>
                </c:pt>
                <c:pt idx="11">
                  <c:v>1962.0</c:v>
                </c:pt>
                <c:pt idx="12">
                  <c:v>1963.0</c:v>
                </c:pt>
                <c:pt idx="13">
                  <c:v>1964.0</c:v>
                </c:pt>
                <c:pt idx="14">
                  <c:v>1965.0</c:v>
                </c:pt>
                <c:pt idx="15">
                  <c:v>1966.0</c:v>
                </c:pt>
                <c:pt idx="16">
                  <c:v>1967.0</c:v>
                </c:pt>
                <c:pt idx="17">
                  <c:v>1968.0</c:v>
                </c:pt>
                <c:pt idx="18">
                  <c:v>1969.0</c:v>
                </c:pt>
                <c:pt idx="19">
                  <c:v>1970.0</c:v>
                </c:pt>
                <c:pt idx="20">
                  <c:v>1971.0</c:v>
                </c:pt>
                <c:pt idx="21">
                  <c:v>1972.0</c:v>
                </c:pt>
                <c:pt idx="22">
                  <c:v>1973.0</c:v>
                </c:pt>
                <c:pt idx="23">
                  <c:v>1974.0</c:v>
                </c:pt>
                <c:pt idx="24">
                  <c:v>1975.0</c:v>
                </c:pt>
                <c:pt idx="25">
                  <c:v>1976.0</c:v>
                </c:pt>
                <c:pt idx="26">
                  <c:v>1977.0</c:v>
                </c:pt>
                <c:pt idx="27">
                  <c:v>1978.0</c:v>
                </c:pt>
                <c:pt idx="28">
                  <c:v>1979.0</c:v>
                </c:pt>
                <c:pt idx="29">
                  <c:v>1980.0</c:v>
                </c:pt>
                <c:pt idx="30">
                  <c:v>1981.0</c:v>
                </c:pt>
                <c:pt idx="31">
                  <c:v>1982.0</c:v>
                </c:pt>
                <c:pt idx="32">
                  <c:v>1983.0</c:v>
                </c:pt>
                <c:pt idx="33">
                  <c:v>1984.0</c:v>
                </c:pt>
                <c:pt idx="34">
                  <c:v>1985.0</c:v>
                </c:pt>
                <c:pt idx="35">
                  <c:v>1986.0</c:v>
                </c:pt>
                <c:pt idx="36">
                  <c:v>1987.0</c:v>
                </c:pt>
                <c:pt idx="37">
                  <c:v>1988.0</c:v>
                </c:pt>
                <c:pt idx="38">
                  <c:v>1989.0</c:v>
                </c:pt>
                <c:pt idx="39">
                  <c:v>1990.0</c:v>
                </c:pt>
                <c:pt idx="40">
                  <c:v>1991.0</c:v>
                </c:pt>
                <c:pt idx="41">
                  <c:v>1992.0</c:v>
                </c:pt>
                <c:pt idx="42">
                  <c:v>1993.0</c:v>
                </c:pt>
                <c:pt idx="43">
                  <c:v>1994.0</c:v>
                </c:pt>
                <c:pt idx="44">
                  <c:v>1995.0</c:v>
                </c:pt>
                <c:pt idx="45">
                  <c:v>1996.0</c:v>
                </c:pt>
                <c:pt idx="46">
                  <c:v>1997.0</c:v>
                </c:pt>
                <c:pt idx="47">
                  <c:v>1998.0</c:v>
                </c:pt>
                <c:pt idx="48">
                  <c:v>1999.0</c:v>
                </c:pt>
                <c:pt idx="49">
                  <c:v>2000.0</c:v>
                </c:pt>
                <c:pt idx="50">
                  <c:v>2001.0</c:v>
                </c:pt>
                <c:pt idx="51">
                  <c:v>2002.0</c:v>
                </c:pt>
                <c:pt idx="52">
                  <c:v>2003.0</c:v>
                </c:pt>
                <c:pt idx="53">
                  <c:v>2004.0</c:v>
                </c:pt>
                <c:pt idx="54">
                  <c:v>2005.0</c:v>
                </c:pt>
                <c:pt idx="55">
                  <c:v>2006.0</c:v>
                </c:pt>
                <c:pt idx="56">
                  <c:v>2007.0</c:v>
                </c:pt>
                <c:pt idx="57">
                  <c:v>2008.0</c:v>
                </c:pt>
                <c:pt idx="58">
                  <c:v>2009.0</c:v>
                </c:pt>
                <c:pt idx="59">
                  <c:v>2010.0</c:v>
                </c:pt>
                <c:pt idx="60">
                  <c:v>2011.0</c:v>
                </c:pt>
              </c:numCache>
            </c:numRef>
          </c:xVal>
          <c:yVal>
            <c:numRef>
              <c:f>pwtx0aa.txt!$AJ$3:$AJ$63</c:f>
              <c:numCache>
                <c:formatCode>General</c:formatCode>
                <c:ptCount val="61"/>
                <c:pt idx="0">
                  <c:v>0.0723623225208065</c:v>
                </c:pt>
                <c:pt idx="1">
                  <c:v>0.082420663096169</c:v>
                </c:pt>
                <c:pt idx="2">
                  <c:v>0.0556224713453659</c:v>
                </c:pt>
                <c:pt idx="3">
                  <c:v>0.0287681766224974</c:v>
                </c:pt>
                <c:pt idx="4">
                  <c:v>0.0620751865393014</c:v>
                </c:pt>
                <c:pt idx="5">
                  <c:v>0.0377442251898365</c:v>
                </c:pt>
                <c:pt idx="6">
                  <c:v>0.0386513595195783</c:v>
                </c:pt>
                <c:pt idx="7">
                  <c:v>0.0287876497554418</c:v>
                </c:pt>
                <c:pt idx="8">
                  <c:v>0.0465340928661941</c:v>
                </c:pt>
                <c:pt idx="9">
                  <c:v>0.0639777160969324</c:v>
                </c:pt>
                <c:pt idx="10">
                  <c:v>0.0420906256011655</c:v>
                </c:pt>
                <c:pt idx="11">
                  <c:v>0.0529162938221894</c:v>
                </c:pt>
                <c:pt idx="12">
                  <c:v>0.0488099007582079</c:v>
                </c:pt>
                <c:pt idx="13">
                  <c:v>0.0532564167119265</c:v>
                </c:pt>
                <c:pt idx="14">
                  <c:v>0.0450549354342584</c:v>
                </c:pt>
                <c:pt idx="15">
                  <c:v>0.049118022713678</c:v>
                </c:pt>
                <c:pt idx="16">
                  <c:v>0.0464487907868083</c:v>
                </c:pt>
                <c:pt idx="17">
                  <c:v>0.0490128623334165</c:v>
                </c:pt>
                <c:pt idx="18">
                  <c:v>0.0504687619233763</c:v>
                </c:pt>
                <c:pt idx="19">
                  <c:v>0.0772984736275113</c:v>
                </c:pt>
                <c:pt idx="20">
                  <c:v>0.0448661549080462</c:v>
                </c:pt>
                <c:pt idx="21">
                  <c:v>0.0506558680939584</c:v>
                </c:pt>
                <c:pt idx="22">
                  <c:v>0.0495143850545219</c:v>
                </c:pt>
                <c:pt idx="23">
                  <c:v>0.0243873167689372</c:v>
                </c:pt>
                <c:pt idx="24">
                  <c:v>0.0364012110907197</c:v>
                </c:pt>
                <c:pt idx="25">
                  <c:v>0.0436475486533858</c:v>
                </c:pt>
                <c:pt idx="26">
                  <c:v>0.0403992550307279</c:v>
                </c:pt>
                <c:pt idx="27">
                  <c:v>0.0420571487664034</c:v>
                </c:pt>
                <c:pt idx="28">
                  <c:v>0.0364219026947126</c:v>
                </c:pt>
                <c:pt idx="29">
                  <c:v>0.0222158125995122</c:v>
                </c:pt>
                <c:pt idx="30">
                  <c:v>0.0227505839496622</c:v>
                </c:pt>
                <c:pt idx="31">
                  <c:v>0.0204714016370104</c:v>
                </c:pt>
                <c:pt idx="32">
                  <c:v>0.0326163475666519</c:v>
                </c:pt>
                <c:pt idx="33">
                  <c:v>0.0450610560744309</c:v>
                </c:pt>
                <c:pt idx="34">
                  <c:v>0.0385294866017034</c:v>
                </c:pt>
                <c:pt idx="35">
                  <c:v>0.038516643041941</c:v>
                </c:pt>
                <c:pt idx="36">
                  <c:v>0.0322673484810281</c:v>
                </c:pt>
                <c:pt idx="37">
                  <c:v>0.0365517212774016</c:v>
                </c:pt>
                <c:pt idx="38">
                  <c:v>0.0258994115851046</c:v>
                </c:pt>
                <c:pt idx="39">
                  <c:v>0.112612575620169</c:v>
                </c:pt>
                <c:pt idx="40">
                  <c:v>0.0177505180614226</c:v>
                </c:pt>
                <c:pt idx="41">
                  <c:v>0.0272469403140896</c:v>
                </c:pt>
                <c:pt idx="42">
                  <c:v>0.0245052536711015</c:v>
                </c:pt>
                <c:pt idx="43">
                  <c:v>0.0266300266139439</c:v>
                </c:pt>
                <c:pt idx="44">
                  <c:v>0.0262573902397314</c:v>
                </c:pt>
                <c:pt idx="45">
                  <c:v>0.035709285861131</c:v>
                </c:pt>
                <c:pt idx="46">
                  <c:v>0.0317615524784216</c:v>
                </c:pt>
                <c:pt idx="47">
                  <c:v>0.02972239477916</c:v>
                </c:pt>
                <c:pt idx="48">
                  <c:v>0.0380499984880522</c:v>
                </c:pt>
                <c:pt idx="49">
                  <c:v>0.04093167110819</c:v>
                </c:pt>
                <c:pt idx="50">
                  <c:v>0.0331237183265784</c:v>
                </c:pt>
                <c:pt idx="51">
                  <c:v>0.0316927073634226</c:v>
                </c:pt>
                <c:pt idx="52">
                  <c:v>0.0317926433216016</c:v>
                </c:pt>
                <c:pt idx="53">
                  <c:v>0.0408772467516236</c:v>
                </c:pt>
                <c:pt idx="54">
                  <c:v>0.0419668946012734</c:v>
                </c:pt>
                <c:pt idx="55">
                  <c:v>0.0426464915826195</c:v>
                </c:pt>
                <c:pt idx="56">
                  <c:v>0.049164253645749</c:v>
                </c:pt>
                <c:pt idx="57">
                  <c:v>0.0277822493465969</c:v>
                </c:pt>
                <c:pt idx="58">
                  <c:v>0.0187025300644947</c:v>
                </c:pt>
                <c:pt idx="59">
                  <c:v>0.0360915604188534</c:v>
                </c:pt>
                <c:pt idx="60">
                  <c:v>0.0345105561795798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46008"/>
        <c:axId val="2004848696"/>
      </c:scatterChart>
      <c:valAx>
        <c:axId val="2001446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4848696"/>
        <c:crosses val="autoZero"/>
        <c:crossBetween val="midCat"/>
      </c:valAx>
      <c:valAx>
        <c:axId val="2004848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1446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pwtx0aa.txt!$BB$2</c:f>
              <c:strCache>
                <c:ptCount val="1"/>
                <c:pt idx="0">
                  <c:v>logd(kprodo)</c:v>
                </c:pt>
              </c:strCache>
            </c:strRef>
          </c:tx>
          <c:spPr>
            <a:ln w="47625">
              <a:noFill/>
            </a:ln>
          </c:spPr>
          <c:xVal>
            <c:numRef>
              <c:f>pwtx0aa.txt!$BA$3:$BA$63</c:f>
              <c:numCache>
                <c:formatCode>General</c:formatCode>
                <c:ptCount val="61"/>
                <c:pt idx="0">
                  <c:v>-0.00148240180814585</c:v>
                </c:pt>
                <c:pt idx="1">
                  <c:v>-0.00231566228174113</c:v>
                </c:pt>
                <c:pt idx="2">
                  <c:v>0.000413843915480994</c:v>
                </c:pt>
                <c:pt idx="3">
                  <c:v>-0.00402605964204333</c:v>
                </c:pt>
                <c:pt idx="4">
                  <c:v>-0.00962058770045598</c:v>
                </c:pt>
                <c:pt idx="5">
                  <c:v>0.00900347962539488</c:v>
                </c:pt>
                <c:pt idx="6">
                  <c:v>-0.00355574206493264</c:v>
                </c:pt>
                <c:pt idx="7">
                  <c:v>-0.00218782411671453</c:v>
                </c:pt>
                <c:pt idx="8">
                  <c:v>-0.0119810315924135</c:v>
                </c:pt>
                <c:pt idx="9">
                  <c:v>-0.00156228677021947</c:v>
                </c:pt>
                <c:pt idx="10">
                  <c:v>0.00312532955398576</c:v>
                </c:pt>
                <c:pt idx="11">
                  <c:v>-0.00192776121558713</c:v>
                </c:pt>
                <c:pt idx="12">
                  <c:v>-0.00147047518052173</c:v>
                </c:pt>
                <c:pt idx="13">
                  <c:v>-0.00124604516960763</c:v>
                </c:pt>
                <c:pt idx="14">
                  <c:v>-0.0041960238896131</c:v>
                </c:pt>
                <c:pt idx="15">
                  <c:v>0.00103193469026536</c:v>
                </c:pt>
                <c:pt idx="16">
                  <c:v>0.00513946368660451</c:v>
                </c:pt>
                <c:pt idx="17">
                  <c:v>0.00351620592347496</c:v>
                </c:pt>
                <c:pt idx="18">
                  <c:v>0.00398633675669652</c:v>
                </c:pt>
                <c:pt idx="19">
                  <c:v>-0.0164128243068687</c:v>
                </c:pt>
                <c:pt idx="20">
                  <c:v>-0.00628674278457286</c:v>
                </c:pt>
                <c:pt idx="21">
                  <c:v>0.000164546580561753</c:v>
                </c:pt>
                <c:pt idx="22">
                  <c:v>0.00262969064243002</c:v>
                </c:pt>
                <c:pt idx="23">
                  <c:v>-0.00636192567364879</c:v>
                </c:pt>
                <c:pt idx="24">
                  <c:v>-0.00682323410780783</c:v>
                </c:pt>
                <c:pt idx="25">
                  <c:v>-0.00133410902272157</c:v>
                </c:pt>
                <c:pt idx="26">
                  <c:v>0.00223281645297169</c:v>
                </c:pt>
                <c:pt idx="27">
                  <c:v>0.00291878144241442</c:v>
                </c:pt>
                <c:pt idx="28">
                  <c:v>-0.00447536049531694</c:v>
                </c:pt>
                <c:pt idx="29">
                  <c:v>0.00100995444224683</c:v>
                </c:pt>
                <c:pt idx="30">
                  <c:v>-0.00769095215693527</c:v>
                </c:pt>
                <c:pt idx="31">
                  <c:v>-0.000600859333223957</c:v>
                </c:pt>
                <c:pt idx="32">
                  <c:v>-0.00692363615401103</c:v>
                </c:pt>
                <c:pt idx="33">
                  <c:v>-0.00728643110989901</c:v>
                </c:pt>
                <c:pt idx="34">
                  <c:v>-0.00496226483420148</c:v>
                </c:pt>
                <c:pt idx="35">
                  <c:v>0.00131568303262597</c:v>
                </c:pt>
                <c:pt idx="36">
                  <c:v>0.000364640458776932</c:v>
                </c:pt>
                <c:pt idx="37">
                  <c:v>-0.000281168778537566</c:v>
                </c:pt>
                <c:pt idx="38">
                  <c:v>-0.00857978831499983</c:v>
                </c:pt>
                <c:pt idx="39">
                  <c:v>-0.0198673098527329</c:v>
                </c:pt>
                <c:pt idx="40">
                  <c:v>0.000963431610456422</c:v>
                </c:pt>
                <c:pt idx="41">
                  <c:v>0.00325769029418954</c:v>
                </c:pt>
                <c:pt idx="42">
                  <c:v>0.00511011086724211</c:v>
                </c:pt>
                <c:pt idx="43">
                  <c:v>-0.00110598372556203</c:v>
                </c:pt>
                <c:pt idx="44">
                  <c:v>-0.00941788127281351</c:v>
                </c:pt>
                <c:pt idx="45">
                  <c:v>-0.00301121920792235</c:v>
                </c:pt>
                <c:pt idx="46">
                  <c:v>-0.00385122586844666</c:v>
                </c:pt>
                <c:pt idx="47">
                  <c:v>0.00682199693438834</c:v>
                </c:pt>
                <c:pt idx="48">
                  <c:v>-0.00458381658567941</c:v>
                </c:pt>
                <c:pt idx="49">
                  <c:v>-0.00485213601593592</c:v>
                </c:pt>
                <c:pt idx="50">
                  <c:v>0.000380948162747585</c:v>
                </c:pt>
                <c:pt idx="51">
                  <c:v>-0.0136844037732223</c:v>
                </c:pt>
                <c:pt idx="52">
                  <c:v>-0.0110612503697872</c:v>
                </c:pt>
                <c:pt idx="53">
                  <c:v>-0.0214789575185375</c:v>
                </c:pt>
                <c:pt idx="54">
                  <c:v>-0.0168092626646751</c:v>
                </c:pt>
                <c:pt idx="55">
                  <c:v>-0.0114228602860612</c:v>
                </c:pt>
                <c:pt idx="56">
                  <c:v>-0.012243053989197</c:v>
                </c:pt>
                <c:pt idx="57">
                  <c:v>0.00203653926432934</c:v>
                </c:pt>
                <c:pt idx="58">
                  <c:v>-0.0033914692560415</c:v>
                </c:pt>
                <c:pt idx="59">
                  <c:v>-0.00915093118598731</c:v>
                </c:pt>
                <c:pt idx="60">
                  <c:v>-0.00296889957548341</c:v>
                </c:pt>
              </c:numCache>
            </c:numRef>
          </c:xVal>
          <c:yVal>
            <c:numRef>
              <c:f>pwtx0aa.txt!$BB$3:$BB$63</c:f>
              <c:numCache>
                <c:formatCode>General</c:formatCode>
                <c:ptCount val="61"/>
                <c:pt idx="0">
                  <c:v>0.00886756570127534</c:v>
                </c:pt>
                <c:pt idx="1">
                  <c:v>0.0427274861247422</c:v>
                </c:pt>
                <c:pt idx="2">
                  <c:v>0.0162417315585064</c:v>
                </c:pt>
                <c:pt idx="3">
                  <c:v>-0.00610670662394841</c:v>
                </c:pt>
                <c:pt idx="4">
                  <c:v>0.0199440581557398</c:v>
                </c:pt>
                <c:pt idx="5">
                  <c:v>-0.00289457947411409</c:v>
                </c:pt>
                <c:pt idx="6">
                  <c:v>-0.00172622946709389</c:v>
                </c:pt>
                <c:pt idx="7">
                  <c:v>-0.00991085013940962</c:v>
                </c:pt>
                <c:pt idx="8">
                  <c:v>0.0180931699557002</c:v>
                </c:pt>
                <c:pt idx="9">
                  <c:v>-0.00148607498735909</c:v>
                </c:pt>
                <c:pt idx="10">
                  <c:v>-0.0380688780644124</c:v>
                </c:pt>
                <c:pt idx="11">
                  <c:v>0.00886225847288147</c:v>
                </c:pt>
                <c:pt idx="12">
                  <c:v>0.00837573536647995</c:v>
                </c:pt>
                <c:pt idx="13">
                  <c:v>0.0170399126499205</c:v>
                </c:pt>
                <c:pt idx="14">
                  <c:v>0.00178019007928842</c:v>
                </c:pt>
                <c:pt idx="15">
                  <c:v>0.000476559655468445</c:v>
                </c:pt>
                <c:pt idx="16">
                  <c:v>-0.0187387171877248</c:v>
                </c:pt>
                <c:pt idx="17">
                  <c:v>0.00142752805748736</c:v>
                </c:pt>
                <c:pt idx="18">
                  <c:v>0.00919632750336618</c:v>
                </c:pt>
                <c:pt idx="19">
                  <c:v>0.00320191381929724</c:v>
                </c:pt>
                <c:pt idx="20">
                  <c:v>-0.00666788662693796</c:v>
                </c:pt>
                <c:pt idx="21">
                  <c:v>0.000887305853736753</c:v>
                </c:pt>
                <c:pt idx="22">
                  <c:v>0.0115194545591053</c:v>
                </c:pt>
                <c:pt idx="23">
                  <c:v>-0.0242293838748931</c:v>
                </c:pt>
                <c:pt idx="24">
                  <c:v>-0.0300612954221615</c:v>
                </c:pt>
                <c:pt idx="25">
                  <c:v>0.00323982669141021</c:v>
                </c:pt>
                <c:pt idx="26">
                  <c:v>-0.0115977279264361</c:v>
                </c:pt>
                <c:pt idx="27">
                  <c:v>6.24031892708654E-5</c:v>
                </c:pt>
                <c:pt idx="28">
                  <c:v>-0.0067633931550215</c:v>
                </c:pt>
                <c:pt idx="29">
                  <c:v>-0.024936015171275</c:v>
                </c:pt>
                <c:pt idx="30">
                  <c:v>-0.0287275766164314</c:v>
                </c:pt>
                <c:pt idx="31">
                  <c:v>-0.0410762425209261</c:v>
                </c:pt>
                <c:pt idx="32">
                  <c:v>-0.0144672831708299</c:v>
                </c:pt>
                <c:pt idx="33">
                  <c:v>0.0172847485722827</c:v>
                </c:pt>
                <c:pt idx="34">
                  <c:v>-0.000507489710591669</c:v>
                </c:pt>
                <c:pt idx="35">
                  <c:v>0.00867311831651496</c:v>
                </c:pt>
                <c:pt idx="36">
                  <c:v>0.0110422255809974</c:v>
                </c:pt>
                <c:pt idx="37">
                  <c:v>0.00560694189985456</c:v>
                </c:pt>
                <c:pt idx="38">
                  <c:v>-0.0049740558910194</c:v>
                </c:pt>
                <c:pt idx="39">
                  <c:v>0.0417366804050814</c:v>
                </c:pt>
                <c:pt idx="40">
                  <c:v>-0.0226395153668886</c:v>
                </c:pt>
                <c:pt idx="41">
                  <c:v>-0.0179763027426458</c:v>
                </c:pt>
                <c:pt idx="42">
                  <c:v>-0.00570516312425928</c:v>
                </c:pt>
                <c:pt idx="43">
                  <c:v>-0.00113447941629685</c:v>
                </c:pt>
                <c:pt idx="44">
                  <c:v>0.0125099513362976</c:v>
                </c:pt>
                <c:pt idx="45">
                  <c:v>0.00247650055526094</c:v>
                </c:pt>
                <c:pt idx="46">
                  <c:v>-0.00480354288261675</c:v>
                </c:pt>
                <c:pt idx="47">
                  <c:v>-0.0261916646593248</c:v>
                </c:pt>
                <c:pt idx="48">
                  <c:v>0.00221088349405263</c:v>
                </c:pt>
                <c:pt idx="49">
                  <c:v>0.0275337989615214</c:v>
                </c:pt>
                <c:pt idx="50">
                  <c:v>-0.0182855163106066</c:v>
                </c:pt>
                <c:pt idx="51">
                  <c:v>-0.00628108608217759</c:v>
                </c:pt>
                <c:pt idx="52">
                  <c:v>0.000742751678747488</c:v>
                </c:pt>
                <c:pt idx="53">
                  <c:v>0.0194500726099147</c:v>
                </c:pt>
                <c:pt idx="54">
                  <c:v>0.0297807799262288</c:v>
                </c:pt>
                <c:pt idx="55">
                  <c:v>0.00726048698546688</c:v>
                </c:pt>
                <c:pt idx="56">
                  <c:v>0.00785916314418444</c:v>
                </c:pt>
                <c:pt idx="57">
                  <c:v>-0.0186636854788982</c:v>
                </c:pt>
                <c:pt idx="58">
                  <c:v>-0.0499316968806651</c:v>
                </c:pt>
                <c:pt idx="59">
                  <c:v>0.0118263330214916</c:v>
                </c:pt>
                <c:pt idx="60">
                  <c:v>-0.00363480309975728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997464"/>
        <c:axId val="2042994296"/>
      </c:scatterChart>
      <c:valAx>
        <c:axId val="2042997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2994296"/>
        <c:crosses val="autoZero"/>
        <c:crossBetween val="midCat"/>
      </c:valAx>
      <c:valAx>
        <c:axId val="2042994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997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pwtx0aa.txt!$BD$2</c:f>
              <c:strCache>
                <c:ptCount val="1"/>
                <c:pt idx="0">
                  <c:v>logd(prateo)</c:v>
                </c:pt>
              </c:strCache>
            </c:strRef>
          </c:tx>
          <c:spPr>
            <a:ln w="47625">
              <a:noFill/>
            </a:ln>
          </c:spPr>
          <c:xVal>
            <c:numRef>
              <c:f>pwtx0aa.txt!$BC$3:$BC$63</c:f>
              <c:numCache>
                <c:formatCode>General</c:formatCode>
                <c:ptCount val="61"/>
                <c:pt idx="0">
                  <c:v>-0.00148240180814585</c:v>
                </c:pt>
                <c:pt idx="1">
                  <c:v>-0.00231566228174113</c:v>
                </c:pt>
                <c:pt idx="2">
                  <c:v>0.000413843915480994</c:v>
                </c:pt>
                <c:pt idx="3">
                  <c:v>-0.00402605964204333</c:v>
                </c:pt>
                <c:pt idx="4">
                  <c:v>-0.00962058770045598</c:v>
                </c:pt>
                <c:pt idx="5">
                  <c:v>0.00900347962539488</c:v>
                </c:pt>
                <c:pt idx="6">
                  <c:v>-0.00355574206493264</c:v>
                </c:pt>
                <c:pt idx="7">
                  <c:v>-0.00218782411671453</c:v>
                </c:pt>
                <c:pt idx="8">
                  <c:v>-0.0119810315924135</c:v>
                </c:pt>
                <c:pt idx="9">
                  <c:v>-0.00156228677021947</c:v>
                </c:pt>
                <c:pt idx="10">
                  <c:v>0.00312532955398576</c:v>
                </c:pt>
                <c:pt idx="11">
                  <c:v>-0.00192776121558713</c:v>
                </c:pt>
                <c:pt idx="12">
                  <c:v>-0.00147047518052173</c:v>
                </c:pt>
                <c:pt idx="13">
                  <c:v>-0.00124604516960763</c:v>
                </c:pt>
                <c:pt idx="14">
                  <c:v>-0.0041960238896131</c:v>
                </c:pt>
                <c:pt idx="15">
                  <c:v>0.00103193469026536</c:v>
                </c:pt>
                <c:pt idx="16">
                  <c:v>0.00513946368660451</c:v>
                </c:pt>
                <c:pt idx="17">
                  <c:v>0.00351620592347496</c:v>
                </c:pt>
                <c:pt idx="18">
                  <c:v>0.00398633675669652</c:v>
                </c:pt>
                <c:pt idx="19">
                  <c:v>-0.0164128243068687</c:v>
                </c:pt>
                <c:pt idx="20">
                  <c:v>-0.00628674278457286</c:v>
                </c:pt>
                <c:pt idx="21">
                  <c:v>0.000164546580561753</c:v>
                </c:pt>
                <c:pt idx="22">
                  <c:v>0.00262969064243002</c:v>
                </c:pt>
                <c:pt idx="23">
                  <c:v>-0.00636192567364879</c:v>
                </c:pt>
                <c:pt idx="24">
                  <c:v>-0.00682323410780783</c:v>
                </c:pt>
                <c:pt idx="25">
                  <c:v>-0.00133410902272157</c:v>
                </c:pt>
                <c:pt idx="26">
                  <c:v>0.00223281645297169</c:v>
                </c:pt>
                <c:pt idx="27">
                  <c:v>0.00291878144241442</c:v>
                </c:pt>
                <c:pt idx="28">
                  <c:v>-0.00447536049531694</c:v>
                </c:pt>
                <c:pt idx="29">
                  <c:v>0.00100995444224683</c:v>
                </c:pt>
                <c:pt idx="30">
                  <c:v>-0.00769095215693527</c:v>
                </c:pt>
                <c:pt idx="31">
                  <c:v>-0.000600859333223957</c:v>
                </c:pt>
                <c:pt idx="32">
                  <c:v>-0.00692363615401103</c:v>
                </c:pt>
                <c:pt idx="33">
                  <c:v>-0.00728643110989901</c:v>
                </c:pt>
                <c:pt idx="34">
                  <c:v>-0.00496226483420148</c:v>
                </c:pt>
                <c:pt idx="35">
                  <c:v>0.00131568303262597</c:v>
                </c:pt>
                <c:pt idx="36">
                  <c:v>0.000364640458776932</c:v>
                </c:pt>
                <c:pt idx="37">
                  <c:v>-0.000281168778537566</c:v>
                </c:pt>
                <c:pt idx="38">
                  <c:v>-0.00857978831499983</c:v>
                </c:pt>
                <c:pt idx="39">
                  <c:v>-0.0198673098527329</c:v>
                </c:pt>
                <c:pt idx="40">
                  <c:v>0.000963431610456422</c:v>
                </c:pt>
                <c:pt idx="41">
                  <c:v>0.00325769029418954</c:v>
                </c:pt>
                <c:pt idx="42">
                  <c:v>0.00511011086724211</c:v>
                </c:pt>
                <c:pt idx="43">
                  <c:v>-0.00110598372556203</c:v>
                </c:pt>
                <c:pt idx="44">
                  <c:v>-0.00941788127281351</c:v>
                </c:pt>
                <c:pt idx="45">
                  <c:v>-0.00301121920792235</c:v>
                </c:pt>
                <c:pt idx="46">
                  <c:v>-0.00385122586844666</c:v>
                </c:pt>
                <c:pt idx="47">
                  <c:v>0.00682199693438834</c:v>
                </c:pt>
                <c:pt idx="48">
                  <c:v>-0.00458381658567941</c:v>
                </c:pt>
                <c:pt idx="49">
                  <c:v>-0.00485213601593592</c:v>
                </c:pt>
                <c:pt idx="50">
                  <c:v>0.000380948162747585</c:v>
                </c:pt>
                <c:pt idx="51">
                  <c:v>-0.0136844037732223</c:v>
                </c:pt>
                <c:pt idx="52">
                  <c:v>-0.0110612503697872</c:v>
                </c:pt>
                <c:pt idx="53">
                  <c:v>-0.0214789575185375</c:v>
                </c:pt>
                <c:pt idx="54">
                  <c:v>-0.0168092626646751</c:v>
                </c:pt>
                <c:pt idx="55">
                  <c:v>-0.0114228602860612</c:v>
                </c:pt>
                <c:pt idx="56">
                  <c:v>-0.012243053989197</c:v>
                </c:pt>
                <c:pt idx="57">
                  <c:v>0.00203653926432934</c:v>
                </c:pt>
                <c:pt idx="58">
                  <c:v>-0.0033914692560415</c:v>
                </c:pt>
                <c:pt idx="59">
                  <c:v>-0.00915093118598731</c:v>
                </c:pt>
                <c:pt idx="60">
                  <c:v>-0.00296889957548341</c:v>
                </c:pt>
              </c:numCache>
            </c:numRef>
          </c:xVal>
          <c:yVal>
            <c:numRef>
              <c:f>pwtx0aa.txt!$BD$3:$BD$63</c:f>
              <c:numCache>
                <c:formatCode>General</c:formatCode>
                <c:ptCount val="61"/>
                <c:pt idx="0">
                  <c:v>0.0113679962777811</c:v>
                </c:pt>
                <c:pt idx="1">
                  <c:v>0.0466135723292638</c:v>
                </c:pt>
                <c:pt idx="2">
                  <c:v>0.0155489958869517</c:v>
                </c:pt>
                <c:pt idx="3">
                  <c:v>0.000600170188858939</c:v>
                </c:pt>
                <c:pt idx="4">
                  <c:v>0.0356839539999723</c:v>
                </c:pt>
                <c:pt idx="5">
                  <c:v>-0.017612794176483</c:v>
                </c:pt>
                <c:pt idx="6">
                  <c:v>0.0041282025351026</c:v>
                </c:pt>
                <c:pt idx="7">
                  <c:v>-0.00633588014902453</c:v>
                </c:pt>
                <c:pt idx="8">
                  <c:v>0.0373118677177353</c:v>
                </c:pt>
                <c:pt idx="9">
                  <c:v>0.000976251577886611</c:v>
                </c:pt>
                <c:pt idx="10">
                  <c:v>-0.0430046721449597</c:v>
                </c:pt>
                <c:pt idx="11">
                  <c:v>0.0119114474097521</c:v>
                </c:pt>
                <c:pt idx="12">
                  <c:v>0.0106914548300634</c:v>
                </c:pt>
                <c:pt idx="13">
                  <c:v>0.0189953535489309</c:v>
                </c:pt>
                <c:pt idx="14">
                  <c:v>0.00831935268031825</c:v>
                </c:pt>
                <c:pt idx="15">
                  <c:v>-0.00112512712890256</c:v>
                </c:pt>
                <c:pt idx="16">
                  <c:v>-0.0267790933362062</c:v>
                </c:pt>
                <c:pt idx="17">
                  <c:v>-0.004134928009629</c:v>
                </c:pt>
                <c:pt idx="18">
                  <c:v>0.00282857853239204</c:v>
                </c:pt>
                <c:pt idx="19">
                  <c:v>0.0290048934462315</c:v>
                </c:pt>
                <c:pt idx="20">
                  <c:v>0.00293278240867267</c:v>
                </c:pt>
                <c:pt idx="21">
                  <c:v>0.000637958026270979</c:v>
                </c:pt>
                <c:pt idx="22">
                  <c:v>0.00752046288056562</c:v>
                </c:pt>
                <c:pt idx="23">
                  <c:v>-0.0145999540963424</c:v>
                </c:pt>
                <c:pt idx="24">
                  <c:v>-0.0199025028340458</c:v>
                </c:pt>
                <c:pt idx="25">
                  <c:v>0.00520608180230986</c:v>
                </c:pt>
                <c:pt idx="26">
                  <c:v>-0.0148921942130067</c:v>
                </c:pt>
                <c:pt idx="27">
                  <c:v>-0.00427179473051042</c:v>
                </c:pt>
                <c:pt idx="28">
                  <c:v>-0.000130579531290254</c:v>
                </c:pt>
                <c:pt idx="29">
                  <c:v>-0.0264264150328994</c:v>
                </c:pt>
                <c:pt idx="30">
                  <c:v>-0.0174709449328385</c:v>
                </c:pt>
                <c:pt idx="31">
                  <c:v>-0.040205743160576</c:v>
                </c:pt>
                <c:pt idx="32">
                  <c:v>-0.00452816698801106</c:v>
                </c:pt>
                <c:pt idx="33">
                  <c:v>0.0275661391387039</c:v>
                </c:pt>
                <c:pt idx="34">
                  <c:v>0.00639215747472921</c:v>
                </c:pt>
                <c:pt idx="35">
                  <c:v>0.00685172376847509</c:v>
                </c:pt>
                <c:pt idx="36">
                  <c:v>0.0105364150550258</c:v>
                </c:pt>
                <c:pt idx="37">
                  <c:v>0.00599700364894318</c:v>
                </c:pt>
                <c:pt idx="38">
                  <c:v>0.00680404446347693</c:v>
                </c:pt>
                <c:pt idx="39">
                  <c:v>0.0681164132986045</c:v>
                </c:pt>
                <c:pt idx="40">
                  <c:v>-0.0238909154673754</c:v>
                </c:pt>
                <c:pt idx="41">
                  <c:v>-0.0222283357249726</c:v>
                </c:pt>
                <c:pt idx="42">
                  <c:v>-0.0124398859838601</c:v>
                </c:pt>
                <c:pt idx="43">
                  <c:v>0.000329895903534272</c:v>
                </c:pt>
                <c:pt idx="44">
                  <c:v>0.0248290090079986</c:v>
                </c:pt>
                <c:pt idx="45">
                  <c:v>0.00635934987495523</c:v>
                </c:pt>
                <c:pt idx="46">
                  <c:v>0.000123698575751785</c:v>
                </c:pt>
                <c:pt idx="47">
                  <c:v>-0.0349494214613373</c:v>
                </c:pt>
                <c:pt idx="48">
                  <c:v>0.00811038837854583</c:v>
                </c:pt>
                <c:pt idx="49">
                  <c:v>0.0337118243888463</c:v>
                </c:pt>
                <c:pt idx="50">
                  <c:v>-0.0187681028635573</c:v>
                </c:pt>
                <c:pt idx="51">
                  <c:v>0.0107970643929949</c:v>
                </c:pt>
                <c:pt idx="52">
                  <c:v>0.0141710867325879</c:v>
                </c:pt>
                <c:pt idx="53">
                  <c:v>0.0446142541150085</c:v>
                </c:pt>
                <c:pt idx="54">
                  <c:v>0.0486797294476839</c:v>
                </c:pt>
                <c:pt idx="55">
                  <c:v>0.0197263815340658</c:v>
                </c:pt>
                <c:pt idx="56">
                  <c:v>0.020895682971533</c:v>
                </c:pt>
                <c:pt idx="57">
                  <c:v>-0.0208094587696241</c:v>
                </c:pt>
                <c:pt idx="58">
                  <c:v>-0.0463632784386168</c:v>
                </c:pt>
                <c:pt idx="59">
                  <c:v>0.0213321729298521</c:v>
                </c:pt>
                <c:pt idx="60">
                  <c:v>-0.000588568201543627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285608"/>
        <c:axId val="2038873976"/>
      </c:scatterChart>
      <c:valAx>
        <c:axId val="2039285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8873976"/>
        <c:crosses val="autoZero"/>
        <c:crossBetween val="midCat"/>
      </c:valAx>
      <c:valAx>
        <c:axId val="2038873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9285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pwtx0aa.txt!$AJ$2</c:f>
              <c:strCache>
                <c:ptCount val="1"/>
                <c:pt idx="0">
                  <c:v>logdiff(rconna)</c:v>
                </c:pt>
              </c:strCache>
            </c:strRef>
          </c:tx>
          <c:spPr>
            <a:ln w="47625">
              <a:noFill/>
            </a:ln>
          </c:spPr>
          <c:xVal>
            <c:numRef>
              <c:f>pwtx0aa.txt!$AI$3:$AI$63</c:f>
              <c:numCache>
                <c:formatCode>General</c:formatCode>
                <c:ptCount val="61"/>
                <c:pt idx="0">
                  <c:v>0.0744450845629991</c:v>
                </c:pt>
                <c:pt idx="1">
                  <c:v>0.103148007983656</c:v>
                </c:pt>
                <c:pt idx="2">
                  <c:v>0.0559188723648276</c:v>
                </c:pt>
                <c:pt idx="3">
                  <c:v>0.0292746518661033</c:v>
                </c:pt>
                <c:pt idx="4">
                  <c:v>0.0661214941556629</c:v>
                </c:pt>
                <c:pt idx="5">
                  <c:v>0.0486249514064685</c:v>
                </c:pt>
                <c:pt idx="6">
                  <c:v>0.0371792785638867</c:v>
                </c:pt>
                <c:pt idx="7">
                  <c:v>0.0274151211568903</c:v>
                </c:pt>
                <c:pt idx="8">
                  <c:v>0.0550112166609402</c:v>
                </c:pt>
                <c:pt idx="9">
                  <c:v>0.0699959177533706</c:v>
                </c:pt>
                <c:pt idx="10">
                  <c:v>0.0159709129342769</c:v>
                </c:pt>
                <c:pt idx="11">
                  <c:v>0.0511684749921901</c:v>
                </c:pt>
                <c:pt idx="12">
                  <c:v>0.0524876908878049</c:v>
                </c:pt>
                <c:pt idx="13">
                  <c:v>0.0667463343620849</c:v>
                </c:pt>
                <c:pt idx="14">
                  <c:v>0.0492953224461292</c:v>
                </c:pt>
                <c:pt idx="15">
                  <c:v>0.0537758035196649</c:v>
                </c:pt>
                <c:pt idx="16">
                  <c:v>0.0348205874781975</c:v>
                </c:pt>
                <c:pt idx="17">
                  <c:v>0.0554428140342615</c:v>
                </c:pt>
                <c:pt idx="18">
                  <c:v>0.0659563918886352</c:v>
                </c:pt>
                <c:pt idx="19">
                  <c:v>0.0767625605725275</c:v>
                </c:pt>
                <c:pt idx="20">
                  <c:v>0.0411076565480641</c:v>
                </c:pt>
                <c:pt idx="21">
                  <c:v>0.0561869757921869</c:v>
                </c:pt>
                <c:pt idx="22">
                  <c:v>0.0706095907402364</c:v>
                </c:pt>
                <c:pt idx="23">
                  <c:v>0.0202299318857086</c:v>
                </c:pt>
                <c:pt idx="24">
                  <c:v>0.00989391440011289</c:v>
                </c:pt>
                <c:pt idx="25">
                  <c:v>0.0498534354132793</c:v>
                </c:pt>
                <c:pt idx="26">
                  <c:v>0.0391949007342482</c:v>
                </c:pt>
                <c:pt idx="27">
                  <c:v>0.0520209079906948</c:v>
                </c:pt>
                <c:pt idx="28">
                  <c:v>0.0364015524235981</c:v>
                </c:pt>
                <c:pt idx="29">
                  <c:v>0.0213473278906484</c:v>
                </c:pt>
                <c:pt idx="30">
                  <c:v>0.00610419327774281</c:v>
                </c:pt>
                <c:pt idx="31">
                  <c:v>-0.00582733228789678</c:v>
                </c:pt>
                <c:pt idx="32">
                  <c:v>0.0127453065862468</c:v>
                </c:pt>
                <c:pt idx="33">
                  <c:v>0.0444020523271931</c:v>
                </c:pt>
                <c:pt idx="34">
                  <c:v>0.0289362167308873</c:v>
                </c:pt>
                <c:pt idx="35">
                  <c:v>0.0444649753832031</c:v>
                </c:pt>
                <c:pt idx="36">
                  <c:v>0.046518832443752</c:v>
                </c:pt>
                <c:pt idx="37">
                  <c:v>0.0421287452416443</c:v>
                </c:pt>
                <c:pt idx="38">
                  <c:v>0.0233507622094606</c:v>
                </c:pt>
                <c:pt idx="39">
                  <c:v>0.151780867500623</c:v>
                </c:pt>
                <c:pt idx="40">
                  <c:v>0.0233517959799698</c:v>
                </c:pt>
                <c:pt idx="41">
                  <c:v>0.0186422231849654</c:v>
                </c:pt>
                <c:pt idx="42">
                  <c:v>0.0312368177122551</c:v>
                </c:pt>
                <c:pt idx="43">
                  <c:v>0.0328776938029023</c:v>
                </c:pt>
                <c:pt idx="44">
                  <c:v>0.0370955610912702</c:v>
                </c:pt>
                <c:pt idx="45">
                  <c:v>0.0351024472377759</c:v>
                </c:pt>
                <c:pt idx="46">
                  <c:v>0.0275707122520288</c:v>
                </c:pt>
                <c:pt idx="47">
                  <c:v>0.0155964771605994</c:v>
                </c:pt>
                <c:pt idx="48">
                  <c:v>0.0319198129549463</c:v>
                </c:pt>
                <c:pt idx="49">
                  <c:v>0.0578952869547464</c:v>
                </c:pt>
                <c:pt idx="50">
                  <c:v>0.015374397038844</c:v>
                </c:pt>
                <c:pt idx="51">
                  <c:v>0.0120240792607795</c:v>
                </c:pt>
                <c:pt idx="52">
                  <c:v>0.0237768226818815</c:v>
                </c:pt>
                <c:pt idx="53">
                  <c:v>0.034969181261939</c:v>
                </c:pt>
                <c:pt idx="54">
                  <c:v>0.0528003034730737</c:v>
                </c:pt>
                <c:pt idx="55">
                  <c:v>0.0384627480396027</c:v>
                </c:pt>
                <c:pt idx="56">
                  <c:v>0.0410241159747819</c:v>
                </c:pt>
                <c:pt idx="57">
                  <c:v>0.0278194211843719</c:v>
                </c:pt>
                <c:pt idx="58">
                  <c:v>-0.0122375527898733</c:v>
                </c:pt>
                <c:pt idx="59">
                  <c:v>0.0456470140913439</c:v>
                </c:pt>
                <c:pt idx="60">
                  <c:v>0.0372854046442903</c:v>
                </c:pt>
              </c:numCache>
            </c:numRef>
          </c:xVal>
          <c:yVal>
            <c:numRef>
              <c:f>pwtx0aa.txt!$AJ$3:$AJ$63</c:f>
              <c:numCache>
                <c:formatCode>General</c:formatCode>
                <c:ptCount val="61"/>
                <c:pt idx="0">
                  <c:v>0.0723623225208065</c:v>
                </c:pt>
                <c:pt idx="1">
                  <c:v>0.082420663096169</c:v>
                </c:pt>
                <c:pt idx="2">
                  <c:v>0.0556224713453659</c:v>
                </c:pt>
                <c:pt idx="3">
                  <c:v>0.0287681766224974</c:v>
                </c:pt>
                <c:pt idx="4">
                  <c:v>0.0620751865393014</c:v>
                </c:pt>
                <c:pt idx="5">
                  <c:v>0.0377442251898365</c:v>
                </c:pt>
                <c:pt idx="6">
                  <c:v>0.0386513595195783</c:v>
                </c:pt>
                <c:pt idx="7">
                  <c:v>0.0287876497554418</c:v>
                </c:pt>
                <c:pt idx="8">
                  <c:v>0.0465340928661941</c:v>
                </c:pt>
                <c:pt idx="9">
                  <c:v>0.0639777160969324</c:v>
                </c:pt>
                <c:pt idx="10">
                  <c:v>0.0420906256011655</c:v>
                </c:pt>
                <c:pt idx="11">
                  <c:v>0.0529162938221894</c:v>
                </c:pt>
                <c:pt idx="12">
                  <c:v>0.0488099007582079</c:v>
                </c:pt>
                <c:pt idx="13">
                  <c:v>0.0532564167119265</c:v>
                </c:pt>
                <c:pt idx="14">
                  <c:v>0.0450549354342584</c:v>
                </c:pt>
                <c:pt idx="15">
                  <c:v>0.049118022713678</c:v>
                </c:pt>
                <c:pt idx="16">
                  <c:v>0.0464487907868083</c:v>
                </c:pt>
                <c:pt idx="17">
                  <c:v>0.0490128623334165</c:v>
                </c:pt>
                <c:pt idx="18">
                  <c:v>0.0504687619233763</c:v>
                </c:pt>
                <c:pt idx="19">
                  <c:v>0.0772984736275113</c:v>
                </c:pt>
                <c:pt idx="20">
                  <c:v>0.0448661549080462</c:v>
                </c:pt>
                <c:pt idx="21">
                  <c:v>0.0506558680939584</c:v>
                </c:pt>
                <c:pt idx="22">
                  <c:v>0.0495143850545219</c:v>
                </c:pt>
                <c:pt idx="23">
                  <c:v>0.0243873167689372</c:v>
                </c:pt>
                <c:pt idx="24">
                  <c:v>0.0364012110907197</c:v>
                </c:pt>
                <c:pt idx="25">
                  <c:v>0.0436475486533858</c:v>
                </c:pt>
                <c:pt idx="26">
                  <c:v>0.0403992550307279</c:v>
                </c:pt>
                <c:pt idx="27">
                  <c:v>0.0420571487664034</c:v>
                </c:pt>
                <c:pt idx="28">
                  <c:v>0.0364219026947126</c:v>
                </c:pt>
                <c:pt idx="29">
                  <c:v>0.0222158125995122</c:v>
                </c:pt>
                <c:pt idx="30">
                  <c:v>0.0227505839496622</c:v>
                </c:pt>
                <c:pt idx="31">
                  <c:v>0.0204714016370104</c:v>
                </c:pt>
                <c:pt idx="32">
                  <c:v>0.0326163475666519</c:v>
                </c:pt>
                <c:pt idx="33">
                  <c:v>0.0450610560744309</c:v>
                </c:pt>
                <c:pt idx="34">
                  <c:v>0.0385294866017034</c:v>
                </c:pt>
                <c:pt idx="35">
                  <c:v>0.038516643041941</c:v>
                </c:pt>
                <c:pt idx="36">
                  <c:v>0.0322673484810281</c:v>
                </c:pt>
                <c:pt idx="37">
                  <c:v>0.0365517212774016</c:v>
                </c:pt>
                <c:pt idx="38">
                  <c:v>0.0258994115851046</c:v>
                </c:pt>
                <c:pt idx="39">
                  <c:v>0.112612575620169</c:v>
                </c:pt>
                <c:pt idx="40">
                  <c:v>0.0177505180614226</c:v>
                </c:pt>
                <c:pt idx="41">
                  <c:v>0.0272469403140896</c:v>
                </c:pt>
                <c:pt idx="42">
                  <c:v>0.0245052536711015</c:v>
                </c:pt>
                <c:pt idx="43">
                  <c:v>0.0266300266139439</c:v>
                </c:pt>
                <c:pt idx="44">
                  <c:v>0.0262573902397314</c:v>
                </c:pt>
                <c:pt idx="45">
                  <c:v>0.035709285861131</c:v>
                </c:pt>
                <c:pt idx="46">
                  <c:v>0.0317615524784216</c:v>
                </c:pt>
                <c:pt idx="47">
                  <c:v>0.02972239477916</c:v>
                </c:pt>
                <c:pt idx="48">
                  <c:v>0.0380499984880522</c:v>
                </c:pt>
                <c:pt idx="49">
                  <c:v>0.04093167110819</c:v>
                </c:pt>
                <c:pt idx="50">
                  <c:v>0.0331237183265784</c:v>
                </c:pt>
                <c:pt idx="51">
                  <c:v>0.0316927073634226</c:v>
                </c:pt>
                <c:pt idx="52">
                  <c:v>0.0317926433216016</c:v>
                </c:pt>
                <c:pt idx="53">
                  <c:v>0.0408772467516236</c:v>
                </c:pt>
                <c:pt idx="54">
                  <c:v>0.0419668946012734</c:v>
                </c:pt>
                <c:pt idx="55">
                  <c:v>0.0426464915826195</c:v>
                </c:pt>
                <c:pt idx="56">
                  <c:v>0.049164253645749</c:v>
                </c:pt>
                <c:pt idx="57">
                  <c:v>0.0277822493465969</c:v>
                </c:pt>
                <c:pt idx="58">
                  <c:v>0.0187025300644947</c:v>
                </c:pt>
                <c:pt idx="59">
                  <c:v>0.0360915604188534</c:v>
                </c:pt>
                <c:pt idx="60">
                  <c:v>0.0345105561795798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842280"/>
        <c:axId val="2004845240"/>
      </c:scatterChart>
      <c:valAx>
        <c:axId val="2004842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4845240"/>
        <c:crosses val="autoZero"/>
        <c:crossBetween val="midCat"/>
      </c:valAx>
      <c:valAx>
        <c:axId val="2004845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4842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pwtx0aa.txt!$AI$2</c:f>
              <c:strCache>
                <c:ptCount val="1"/>
                <c:pt idx="0">
                  <c:v>logdiff(wageo)</c:v>
                </c:pt>
              </c:strCache>
            </c:strRef>
          </c:tx>
          <c:marker>
            <c:symbol val="none"/>
          </c:marker>
          <c:xVal>
            <c:numRef>
              <c:f>pwtx0aa.txt!$AH$3:$AH$63</c:f>
              <c:numCache>
                <c:formatCode>General</c:formatCode>
                <c:ptCount val="61"/>
                <c:pt idx="0">
                  <c:v>1951.0</c:v>
                </c:pt>
                <c:pt idx="1">
                  <c:v>1952.0</c:v>
                </c:pt>
                <c:pt idx="2">
                  <c:v>1953.0</c:v>
                </c:pt>
                <c:pt idx="3">
                  <c:v>1954.0</c:v>
                </c:pt>
                <c:pt idx="4">
                  <c:v>1955.0</c:v>
                </c:pt>
                <c:pt idx="5">
                  <c:v>1956.0</c:v>
                </c:pt>
                <c:pt idx="6">
                  <c:v>1957.0</c:v>
                </c:pt>
                <c:pt idx="7">
                  <c:v>1958.0</c:v>
                </c:pt>
                <c:pt idx="8">
                  <c:v>1959.0</c:v>
                </c:pt>
                <c:pt idx="9">
                  <c:v>1960.0</c:v>
                </c:pt>
                <c:pt idx="10">
                  <c:v>1961.0</c:v>
                </c:pt>
                <c:pt idx="11">
                  <c:v>1962.0</c:v>
                </c:pt>
                <c:pt idx="12">
                  <c:v>1963.0</c:v>
                </c:pt>
                <c:pt idx="13">
                  <c:v>1964.0</c:v>
                </c:pt>
                <c:pt idx="14">
                  <c:v>1965.0</c:v>
                </c:pt>
                <c:pt idx="15">
                  <c:v>1966.0</c:v>
                </c:pt>
                <c:pt idx="16">
                  <c:v>1967.0</c:v>
                </c:pt>
                <c:pt idx="17">
                  <c:v>1968.0</c:v>
                </c:pt>
                <c:pt idx="18">
                  <c:v>1969.0</c:v>
                </c:pt>
                <c:pt idx="19">
                  <c:v>1970.0</c:v>
                </c:pt>
                <c:pt idx="20">
                  <c:v>1971.0</c:v>
                </c:pt>
                <c:pt idx="21">
                  <c:v>1972.0</c:v>
                </c:pt>
                <c:pt idx="22">
                  <c:v>1973.0</c:v>
                </c:pt>
                <c:pt idx="23">
                  <c:v>1974.0</c:v>
                </c:pt>
                <c:pt idx="24">
                  <c:v>1975.0</c:v>
                </c:pt>
                <c:pt idx="25">
                  <c:v>1976.0</c:v>
                </c:pt>
                <c:pt idx="26">
                  <c:v>1977.0</c:v>
                </c:pt>
                <c:pt idx="27">
                  <c:v>1978.0</c:v>
                </c:pt>
                <c:pt idx="28">
                  <c:v>1979.0</c:v>
                </c:pt>
                <c:pt idx="29">
                  <c:v>1980.0</c:v>
                </c:pt>
                <c:pt idx="30">
                  <c:v>1981.0</c:v>
                </c:pt>
                <c:pt idx="31">
                  <c:v>1982.0</c:v>
                </c:pt>
                <c:pt idx="32">
                  <c:v>1983.0</c:v>
                </c:pt>
                <c:pt idx="33">
                  <c:v>1984.0</c:v>
                </c:pt>
                <c:pt idx="34">
                  <c:v>1985.0</c:v>
                </c:pt>
                <c:pt idx="35">
                  <c:v>1986.0</c:v>
                </c:pt>
                <c:pt idx="36">
                  <c:v>1987.0</c:v>
                </c:pt>
                <c:pt idx="37">
                  <c:v>1988.0</c:v>
                </c:pt>
                <c:pt idx="38">
                  <c:v>1989.0</c:v>
                </c:pt>
                <c:pt idx="39">
                  <c:v>1990.0</c:v>
                </c:pt>
                <c:pt idx="40">
                  <c:v>1991.0</c:v>
                </c:pt>
                <c:pt idx="41">
                  <c:v>1992.0</c:v>
                </c:pt>
                <c:pt idx="42">
                  <c:v>1993.0</c:v>
                </c:pt>
                <c:pt idx="43">
                  <c:v>1994.0</c:v>
                </c:pt>
                <c:pt idx="44">
                  <c:v>1995.0</c:v>
                </c:pt>
                <c:pt idx="45">
                  <c:v>1996.0</c:v>
                </c:pt>
                <c:pt idx="46">
                  <c:v>1997.0</c:v>
                </c:pt>
                <c:pt idx="47">
                  <c:v>1998.0</c:v>
                </c:pt>
                <c:pt idx="48">
                  <c:v>1999.0</c:v>
                </c:pt>
                <c:pt idx="49">
                  <c:v>2000.0</c:v>
                </c:pt>
                <c:pt idx="50">
                  <c:v>2001.0</c:v>
                </c:pt>
                <c:pt idx="51">
                  <c:v>2002.0</c:v>
                </c:pt>
                <c:pt idx="52">
                  <c:v>2003.0</c:v>
                </c:pt>
                <c:pt idx="53">
                  <c:v>2004.0</c:v>
                </c:pt>
                <c:pt idx="54">
                  <c:v>2005.0</c:v>
                </c:pt>
                <c:pt idx="55">
                  <c:v>2006.0</c:v>
                </c:pt>
                <c:pt idx="56">
                  <c:v>2007.0</c:v>
                </c:pt>
                <c:pt idx="57">
                  <c:v>2008.0</c:v>
                </c:pt>
                <c:pt idx="58">
                  <c:v>2009.0</c:v>
                </c:pt>
                <c:pt idx="59">
                  <c:v>2010.0</c:v>
                </c:pt>
                <c:pt idx="60">
                  <c:v>2011.0</c:v>
                </c:pt>
              </c:numCache>
            </c:numRef>
          </c:xVal>
          <c:yVal>
            <c:numRef>
              <c:f>pwtx0aa.txt!$AI$3:$AI$63</c:f>
              <c:numCache>
                <c:formatCode>General</c:formatCode>
                <c:ptCount val="61"/>
                <c:pt idx="0">
                  <c:v>0.0744450845629991</c:v>
                </c:pt>
                <c:pt idx="1">
                  <c:v>0.103148007983656</c:v>
                </c:pt>
                <c:pt idx="2">
                  <c:v>0.0559188723648276</c:v>
                </c:pt>
                <c:pt idx="3">
                  <c:v>0.0292746518661033</c:v>
                </c:pt>
                <c:pt idx="4">
                  <c:v>0.0661214941556629</c:v>
                </c:pt>
                <c:pt idx="5">
                  <c:v>0.0486249514064685</c:v>
                </c:pt>
                <c:pt idx="6">
                  <c:v>0.0371792785638867</c:v>
                </c:pt>
                <c:pt idx="7">
                  <c:v>0.0274151211568903</c:v>
                </c:pt>
                <c:pt idx="8">
                  <c:v>0.0550112166609402</c:v>
                </c:pt>
                <c:pt idx="9">
                  <c:v>0.0699959177533706</c:v>
                </c:pt>
                <c:pt idx="10">
                  <c:v>0.0159709129342769</c:v>
                </c:pt>
                <c:pt idx="11">
                  <c:v>0.0511684749921901</c:v>
                </c:pt>
                <c:pt idx="12">
                  <c:v>0.0524876908878049</c:v>
                </c:pt>
                <c:pt idx="13">
                  <c:v>0.0667463343620849</c:v>
                </c:pt>
                <c:pt idx="14">
                  <c:v>0.0492953224461292</c:v>
                </c:pt>
                <c:pt idx="15">
                  <c:v>0.0537758035196649</c:v>
                </c:pt>
                <c:pt idx="16">
                  <c:v>0.0348205874781975</c:v>
                </c:pt>
                <c:pt idx="17">
                  <c:v>0.0554428140342615</c:v>
                </c:pt>
                <c:pt idx="18">
                  <c:v>0.0659563918886352</c:v>
                </c:pt>
                <c:pt idx="19">
                  <c:v>0.0767625605725275</c:v>
                </c:pt>
                <c:pt idx="20">
                  <c:v>0.0411076565480641</c:v>
                </c:pt>
                <c:pt idx="21">
                  <c:v>0.0561869757921869</c:v>
                </c:pt>
                <c:pt idx="22">
                  <c:v>0.0706095907402364</c:v>
                </c:pt>
                <c:pt idx="23">
                  <c:v>0.0202299318857086</c:v>
                </c:pt>
                <c:pt idx="24">
                  <c:v>0.00989391440011289</c:v>
                </c:pt>
                <c:pt idx="25">
                  <c:v>0.0498534354132793</c:v>
                </c:pt>
                <c:pt idx="26">
                  <c:v>0.0391949007342482</c:v>
                </c:pt>
                <c:pt idx="27">
                  <c:v>0.0520209079906948</c:v>
                </c:pt>
                <c:pt idx="28">
                  <c:v>0.0364015524235981</c:v>
                </c:pt>
                <c:pt idx="29">
                  <c:v>0.0213473278906484</c:v>
                </c:pt>
                <c:pt idx="30">
                  <c:v>0.00610419327774281</c:v>
                </c:pt>
                <c:pt idx="31">
                  <c:v>-0.00582733228789678</c:v>
                </c:pt>
                <c:pt idx="32">
                  <c:v>0.0127453065862468</c:v>
                </c:pt>
                <c:pt idx="33">
                  <c:v>0.0444020523271931</c:v>
                </c:pt>
                <c:pt idx="34">
                  <c:v>0.0289362167308873</c:v>
                </c:pt>
                <c:pt idx="35">
                  <c:v>0.0444649753832031</c:v>
                </c:pt>
                <c:pt idx="36">
                  <c:v>0.046518832443752</c:v>
                </c:pt>
                <c:pt idx="37">
                  <c:v>0.0421287452416443</c:v>
                </c:pt>
                <c:pt idx="38">
                  <c:v>0.0233507622094606</c:v>
                </c:pt>
                <c:pt idx="39">
                  <c:v>0.151780867500623</c:v>
                </c:pt>
                <c:pt idx="40">
                  <c:v>0.0233517959799698</c:v>
                </c:pt>
                <c:pt idx="41">
                  <c:v>0.0186422231849654</c:v>
                </c:pt>
                <c:pt idx="42">
                  <c:v>0.0312368177122551</c:v>
                </c:pt>
                <c:pt idx="43">
                  <c:v>0.0328776938029023</c:v>
                </c:pt>
                <c:pt idx="44">
                  <c:v>0.0370955610912702</c:v>
                </c:pt>
                <c:pt idx="45">
                  <c:v>0.0351024472377759</c:v>
                </c:pt>
                <c:pt idx="46">
                  <c:v>0.0275707122520288</c:v>
                </c:pt>
                <c:pt idx="47">
                  <c:v>0.0155964771605994</c:v>
                </c:pt>
                <c:pt idx="48">
                  <c:v>0.0319198129549463</c:v>
                </c:pt>
                <c:pt idx="49">
                  <c:v>0.0578952869547464</c:v>
                </c:pt>
                <c:pt idx="50">
                  <c:v>0.015374397038844</c:v>
                </c:pt>
                <c:pt idx="51">
                  <c:v>0.0120240792607795</c:v>
                </c:pt>
                <c:pt idx="52">
                  <c:v>0.0237768226818815</c:v>
                </c:pt>
                <c:pt idx="53">
                  <c:v>0.034969181261939</c:v>
                </c:pt>
                <c:pt idx="54">
                  <c:v>0.0528003034730737</c:v>
                </c:pt>
                <c:pt idx="55">
                  <c:v>0.0384627480396027</c:v>
                </c:pt>
                <c:pt idx="56">
                  <c:v>0.0410241159747819</c:v>
                </c:pt>
                <c:pt idx="57">
                  <c:v>0.0278194211843719</c:v>
                </c:pt>
                <c:pt idx="58">
                  <c:v>-0.0122375527898733</c:v>
                </c:pt>
                <c:pt idx="59">
                  <c:v>0.0456470140913439</c:v>
                </c:pt>
                <c:pt idx="60">
                  <c:v>0.0372854046442903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pwtx0aa.txt!$AJ$2</c:f>
              <c:strCache>
                <c:ptCount val="1"/>
                <c:pt idx="0">
                  <c:v>logdiff(rconna)</c:v>
                </c:pt>
              </c:strCache>
            </c:strRef>
          </c:tx>
          <c:marker>
            <c:symbol val="none"/>
          </c:marker>
          <c:xVal>
            <c:numRef>
              <c:f>pwtx0aa.txt!$AH$3:$AH$63</c:f>
              <c:numCache>
                <c:formatCode>General</c:formatCode>
                <c:ptCount val="61"/>
                <c:pt idx="0">
                  <c:v>1951.0</c:v>
                </c:pt>
                <c:pt idx="1">
                  <c:v>1952.0</c:v>
                </c:pt>
                <c:pt idx="2">
                  <c:v>1953.0</c:v>
                </c:pt>
                <c:pt idx="3">
                  <c:v>1954.0</c:v>
                </c:pt>
                <c:pt idx="4">
                  <c:v>1955.0</c:v>
                </c:pt>
                <c:pt idx="5">
                  <c:v>1956.0</c:v>
                </c:pt>
                <c:pt idx="6">
                  <c:v>1957.0</c:v>
                </c:pt>
                <c:pt idx="7">
                  <c:v>1958.0</c:v>
                </c:pt>
                <c:pt idx="8">
                  <c:v>1959.0</c:v>
                </c:pt>
                <c:pt idx="9">
                  <c:v>1960.0</c:v>
                </c:pt>
                <c:pt idx="10">
                  <c:v>1961.0</c:v>
                </c:pt>
                <c:pt idx="11">
                  <c:v>1962.0</c:v>
                </c:pt>
                <c:pt idx="12">
                  <c:v>1963.0</c:v>
                </c:pt>
                <c:pt idx="13">
                  <c:v>1964.0</c:v>
                </c:pt>
                <c:pt idx="14">
                  <c:v>1965.0</c:v>
                </c:pt>
                <c:pt idx="15">
                  <c:v>1966.0</c:v>
                </c:pt>
                <c:pt idx="16">
                  <c:v>1967.0</c:v>
                </c:pt>
                <c:pt idx="17">
                  <c:v>1968.0</c:v>
                </c:pt>
                <c:pt idx="18">
                  <c:v>1969.0</c:v>
                </c:pt>
                <c:pt idx="19">
                  <c:v>1970.0</c:v>
                </c:pt>
                <c:pt idx="20">
                  <c:v>1971.0</c:v>
                </c:pt>
                <c:pt idx="21">
                  <c:v>1972.0</c:v>
                </c:pt>
                <c:pt idx="22">
                  <c:v>1973.0</c:v>
                </c:pt>
                <c:pt idx="23">
                  <c:v>1974.0</c:v>
                </c:pt>
                <c:pt idx="24">
                  <c:v>1975.0</c:v>
                </c:pt>
                <c:pt idx="25">
                  <c:v>1976.0</c:v>
                </c:pt>
                <c:pt idx="26">
                  <c:v>1977.0</c:v>
                </c:pt>
                <c:pt idx="27">
                  <c:v>1978.0</c:v>
                </c:pt>
                <c:pt idx="28">
                  <c:v>1979.0</c:v>
                </c:pt>
                <c:pt idx="29">
                  <c:v>1980.0</c:v>
                </c:pt>
                <c:pt idx="30">
                  <c:v>1981.0</c:v>
                </c:pt>
                <c:pt idx="31">
                  <c:v>1982.0</c:v>
                </c:pt>
                <c:pt idx="32">
                  <c:v>1983.0</c:v>
                </c:pt>
                <c:pt idx="33">
                  <c:v>1984.0</c:v>
                </c:pt>
                <c:pt idx="34">
                  <c:v>1985.0</c:v>
                </c:pt>
                <c:pt idx="35">
                  <c:v>1986.0</c:v>
                </c:pt>
                <c:pt idx="36">
                  <c:v>1987.0</c:v>
                </c:pt>
                <c:pt idx="37">
                  <c:v>1988.0</c:v>
                </c:pt>
                <c:pt idx="38">
                  <c:v>1989.0</c:v>
                </c:pt>
                <c:pt idx="39">
                  <c:v>1990.0</c:v>
                </c:pt>
                <c:pt idx="40">
                  <c:v>1991.0</c:v>
                </c:pt>
                <c:pt idx="41">
                  <c:v>1992.0</c:v>
                </c:pt>
                <c:pt idx="42">
                  <c:v>1993.0</c:v>
                </c:pt>
                <c:pt idx="43">
                  <c:v>1994.0</c:v>
                </c:pt>
                <c:pt idx="44">
                  <c:v>1995.0</c:v>
                </c:pt>
                <c:pt idx="45">
                  <c:v>1996.0</c:v>
                </c:pt>
                <c:pt idx="46">
                  <c:v>1997.0</c:v>
                </c:pt>
                <c:pt idx="47">
                  <c:v>1998.0</c:v>
                </c:pt>
                <c:pt idx="48">
                  <c:v>1999.0</c:v>
                </c:pt>
                <c:pt idx="49">
                  <c:v>2000.0</c:v>
                </c:pt>
                <c:pt idx="50">
                  <c:v>2001.0</c:v>
                </c:pt>
                <c:pt idx="51">
                  <c:v>2002.0</c:v>
                </c:pt>
                <c:pt idx="52">
                  <c:v>2003.0</c:v>
                </c:pt>
                <c:pt idx="53">
                  <c:v>2004.0</c:v>
                </c:pt>
                <c:pt idx="54">
                  <c:v>2005.0</c:v>
                </c:pt>
                <c:pt idx="55">
                  <c:v>2006.0</c:v>
                </c:pt>
                <c:pt idx="56">
                  <c:v>2007.0</c:v>
                </c:pt>
                <c:pt idx="57">
                  <c:v>2008.0</c:v>
                </c:pt>
                <c:pt idx="58">
                  <c:v>2009.0</c:v>
                </c:pt>
                <c:pt idx="59">
                  <c:v>2010.0</c:v>
                </c:pt>
                <c:pt idx="60">
                  <c:v>2011.0</c:v>
                </c:pt>
              </c:numCache>
            </c:numRef>
          </c:xVal>
          <c:yVal>
            <c:numRef>
              <c:f>pwtx0aa.txt!$AJ$3:$AJ$63</c:f>
              <c:numCache>
                <c:formatCode>General</c:formatCode>
                <c:ptCount val="61"/>
                <c:pt idx="0">
                  <c:v>0.0723623225208065</c:v>
                </c:pt>
                <c:pt idx="1">
                  <c:v>0.082420663096169</c:v>
                </c:pt>
                <c:pt idx="2">
                  <c:v>0.0556224713453659</c:v>
                </c:pt>
                <c:pt idx="3">
                  <c:v>0.0287681766224974</c:v>
                </c:pt>
                <c:pt idx="4">
                  <c:v>0.0620751865393014</c:v>
                </c:pt>
                <c:pt idx="5">
                  <c:v>0.0377442251898365</c:v>
                </c:pt>
                <c:pt idx="6">
                  <c:v>0.0386513595195783</c:v>
                </c:pt>
                <c:pt idx="7">
                  <c:v>0.0287876497554418</c:v>
                </c:pt>
                <c:pt idx="8">
                  <c:v>0.0465340928661941</c:v>
                </c:pt>
                <c:pt idx="9">
                  <c:v>0.0639777160969324</c:v>
                </c:pt>
                <c:pt idx="10">
                  <c:v>0.0420906256011655</c:v>
                </c:pt>
                <c:pt idx="11">
                  <c:v>0.0529162938221894</c:v>
                </c:pt>
                <c:pt idx="12">
                  <c:v>0.0488099007582079</c:v>
                </c:pt>
                <c:pt idx="13">
                  <c:v>0.0532564167119265</c:v>
                </c:pt>
                <c:pt idx="14">
                  <c:v>0.0450549354342584</c:v>
                </c:pt>
                <c:pt idx="15">
                  <c:v>0.049118022713678</c:v>
                </c:pt>
                <c:pt idx="16">
                  <c:v>0.0464487907868083</c:v>
                </c:pt>
                <c:pt idx="17">
                  <c:v>0.0490128623334165</c:v>
                </c:pt>
                <c:pt idx="18">
                  <c:v>0.0504687619233763</c:v>
                </c:pt>
                <c:pt idx="19">
                  <c:v>0.0772984736275113</c:v>
                </c:pt>
                <c:pt idx="20">
                  <c:v>0.0448661549080462</c:v>
                </c:pt>
                <c:pt idx="21">
                  <c:v>0.0506558680939584</c:v>
                </c:pt>
                <c:pt idx="22">
                  <c:v>0.0495143850545219</c:v>
                </c:pt>
                <c:pt idx="23">
                  <c:v>0.0243873167689372</c:v>
                </c:pt>
                <c:pt idx="24">
                  <c:v>0.0364012110907197</c:v>
                </c:pt>
                <c:pt idx="25">
                  <c:v>0.0436475486533858</c:v>
                </c:pt>
                <c:pt idx="26">
                  <c:v>0.0403992550307279</c:v>
                </c:pt>
                <c:pt idx="27">
                  <c:v>0.0420571487664034</c:v>
                </c:pt>
                <c:pt idx="28">
                  <c:v>0.0364219026947126</c:v>
                </c:pt>
                <c:pt idx="29">
                  <c:v>0.0222158125995122</c:v>
                </c:pt>
                <c:pt idx="30">
                  <c:v>0.0227505839496622</c:v>
                </c:pt>
                <c:pt idx="31">
                  <c:v>0.0204714016370104</c:v>
                </c:pt>
                <c:pt idx="32">
                  <c:v>0.0326163475666519</c:v>
                </c:pt>
                <c:pt idx="33">
                  <c:v>0.0450610560744309</c:v>
                </c:pt>
                <c:pt idx="34">
                  <c:v>0.0385294866017034</c:v>
                </c:pt>
                <c:pt idx="35">
                  <c:v>0.038516643041941</c:v>
                </c:pt>
                <c:pt idx="36">
                  <c:v>0.0322673484810281</c:v>
                </c:pt>
                <c:pt idx="37">
                  <c:v>0.0365517212774016</c:v>
                </c:pt>
                <c:pt idx="38">
                  <c:v>0.0258994115851046</c:v>
                </c:pt>
                <c:pt idx="39">
                  <c:v>0.112612575620169</c:v>
                </c:pt>
                <c:pt idx="40">
                  <c:v>0.0177505180614226</c:v>
                </c:pt>
                <c:pt idx="41">
                  <c:v>0.0272469403140896</c:v>
                </c:pt>
                <c:pt idx="42">
                  <c:v>0.0245052536711015</c:v>
                </c:pt>
                <c:pt idx="43">
                  <c:v>0.0266300266139439</c:v>
                </c:pt>
                <c:pt idx="44">
                  <c:v>0.0262573902397314</c:v>
                </c:pt>
                <c:pt idx="45">
                  <c:v>0.035709285861131</c:v>
                </c:pt>
                <c:pt idx="46">
                  <c:v>0.0317615524784216</c:v>
                </c:pt>
                <c:pt idx="47">
                  <c:v>0.02972239477916</c:v>
                </c:pt>
                <c:pt idx="48">
                  <c:v>0.0380499984880522</c:v>
                </c:pt>
                <c:pt idx="49">
                  <c:v>0.04093167110819</c:v>
                </c:pt>
                <c:pt idx="50">
                  <c:v>0.0331237183265784</c:v>
                </c:pt>
                <c:pt idx="51">
                  <c:v>0.0316927073634226</c:v>
                </c:pt>
                <c:pt idx="52">
                  <c:v>0.0317926433216016</c:v>
                </c:pt>
                <c:pt idx="53">
                  <c:v>0.0408772467516236</c:v>
                </c:pt>
                <c:pt idx="54">
                  <c:v>0.0419668946012734</c:v>
                </c:pt>
                <c:pt idx="55">
                  <c:v>0.0426464915826195</c:v>
                </c:pt>
                <c:pt idx="56">
                  <c:v>0.049164253645749</c:v>
                </c:pt>
                <c:pt idx="57">
                  <c:v>0.0277822493465969</c:v>
                </c:pt>
                <c:pt idx="58">
                  <c:v>0.0187025300644947</c:v>
                </c:pt>
                <c:pt idx="59">
                  <c:v>0.0360915604188534</c:v>
                </c:pt>
                <c:pt idx="60">
                  <c:v>0.0345105561795798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pwtx0aa.txt!$AK$2</c:f>
              <c:strCache>
                <c:ptCount val="1"/>
                <c:pt idx="0">
                  <c:v>logdiff(rgdpo)</c:v>
                </c:pt>
              </c:strCache>
            </c:strRef>
          </c:tx>
          <c:marker>
            <c:symbol val="none"/>
          </c:marker>
          <c:xVal>
            <c:numRef>
              <c:f>pwtx0aa.txt!$AH$3:$AH$63</c:f>
              <c:numCache>
                <c:formatCode>General</c:formatCode>
                <c:ptCount val="61"/>
                <c:pt idx="0">
                  <c:v>1951.0</c:v>
                </c:pt>
                <c:pt idx="1">
                  <c:v>1952.0</c:v>
                </c:pt>
                <c:pt idx="2">
                  <c:v>1953.0</c:v>
                </c:pt>
                <c:pt idx="3">
                  <c:v>1954.0</c:v>
                </c:pt>
                <c:pt idx="4">
                  <c:v>1955.0</c:v>
                </c:pt>
                <c:pt idx="5">
                  <c:v>1956.0</c:v>
                </c:pt>
                <c:pt idx="6">
                  <c:v>1957.0</c:v>
                </c:pt>
                <c:pt idx="7">
                  <c:v>1958.0</c:v>
                </c:pt>
                <c:pt idx="8">
                  <c:v>1959.0</c:v>
                </c:pt>
                <c:pt idx="9">
                  <c:v>1960.0</c:v>
                </c:pt>
                <c:pt idx="10">
                  <c:v>1961.0</c:v>
                </c:pt>
                <c:pt idx="11">
                  <c:v>1962.0</c:v>
                </c:pt>
                <c:pt idx="12">
                  <c:v>1963.0</c:v>
                </c:pt>
                <c:pt idx="13">
                  <c:v>1964.0</c:v>
                </c:pt>
                <c:pt idx="14">
                  <c:v>1965.0</c:v>
                </c:pt>
                <c:pt idx="15">
                  <c:v>1966.0</c:v>
                </c:pt>
                <c:pt idx="16">
                  <c:v>1967.0</c:v>
                </c:pt>
                <c:pt idx="17">
                  <c:v>1968.0</c:v>
                </c:pt>
                <c:pt idx="18">
                  <c:v>1969.0</c:v>
                </c:pt>
                <c:pt idx="19">
                  <c:v>1970.0</c:v>
                </c:pt>
                <c:pt idx="20">
                  <c:v>1971.0</c:v>
                </c:pt>
                <c:pt idx="21">
                  <c:v>1972.0</c:v>
                </c:pt>
                <c:pt idx="22">
                  <c:v>1973.0</c:v>
                </c:pt>
                <c:pt idx="23">
                  <c:v>1974.0</c:v>
                </c:pt>
                <c:pt idx="24">
                  <c:v>1975.0</c:v>
                </c:pt>
                <c:pt idx="25">
                  <c:v>1976.0</c:v>
                </c:pt>
                <c:pt idx="26">
                  <c:v>1977.0</c:v>
                </c:pt>
                <c:pt idx="27">
                  <c:v>1978.0</c:v>
                </c:pt>
                <c:pt idx="28">
                  <c:v>1979.0</c:v>
                </c:pt>
                <c:pt idx="29">
                  <c:v>1980.0</c:v>
                </c:pt>
                <c:pt idx="30">
                  <c:v>1981.0</c:v>
                </c:pt>
                <c:pt idx="31">
                  <c:v>1982.0</c:v>
                </c:pt>
                <c:pt idx="32">
                  <c:v>1983.0</c:v>
                </c:pt>
                <c:pt idx="33">
                  <c:v>1984.0</c:v>
                </c:pt>
                <c:pt idx="34">
                  <c:v>1985.0</c:v>
                </c:pt>
                <c:pt idx="35">
                  <c:v>1986.0</c:v>
                </c:pt>
                <c:pt idx="36">
                  <c:v>1987.0</c:v>
                </c:pt>
                <c:pt idx="37">
                  <c:v>1988.0</c:v>
                </c:pt>
                <c:pt idx="38">
                  <c:v>1989.0</c:v>
                </c:pt>
                <c:pt idx="39">
                  <c:v>1990.0</c:v>
                </c:pt>
                <c:pt idx="40">
                  <c:v>1991.0</c:v>
                </c:pt>
                <c:pt idx="41">
                  <c:v>1992.0</c:v>
                </c:pt>
                <c:pt idx="42">
                  <c:v>1993.0</c:v>
                </c:pt>
                <c:pt idx="43">
                  <c:v>1994.0</c:v>
                </c:pt>
                <c:pt idx="44">
                  <c:v>1995.0</c:v>
                </c:pt>
                <c:pt idx="45">
                  <c:v>1996.0</c:v>
                </c:pt>
                <c:pt idx="46">
                  <c:v>1997.0</c:v>
                </c:pt>
                <c:pt idx="47">
                  <c:v>1998.0</c:v>
                </c:pt>
                <c:pt idx="48">
                  <c:v>1999.0</c:v>
                </c:pt>
                <c:pt idx="49">
                  <c:v>2000.0</c:v>
                </c:pt>
                <c:pt idx="50">
                  <c:v>2001.0</c:v>
                </c:pt>
                <c:pt idx="51">
                  <c:v>2002.0</c:v>
                </c:pt>
                <c:pt idx="52">
                  <c:v>2003.0</c:v>
                </c:pt>
                <c:pt idx="53">
                  <c:v>2004.0</c:v>
                </c:pt>
                <c:pt idx="54">
                  <c:v>2005.0</c:v>
                </c:pt>
                <c:pt idx="55">
                  <c:v>2006.0</c:v>
                </c:pt>
                <c:pt idx="56">
                  <c:v>2007.0</c:v>
                </c:pt>
                <c:pt idx="57">
                  <c:v>2008.0</c:v>
                </c:pt>
                <c:pt idx="58">
                  <c:v>2009.0</c:v>
                </c:pt>
                <c:pt idx="59">
                  <c:v>2010.0</c:v>
                </c:pt>
                <c:pt idx="60">
                  <c:v>2011.0</c:v>
                </c:pt>
              </c:numCache>
            </c:numRef>
          </c:xVal>
          <c:yVal>
            <c:numRef>
              <c:f>pwtx0aa.txt!$AK$3:$AK$63</c:f>
              <c:numCache>
                <c:formatCode>General</c:formatCode>
                <c:ptCount val="61"/>
                <c:pt idx="0">
                  <c:v>0.0759274863711425</c:v>
                </c:pt>
                <c:pt idx="1">
                  <c:v>0.105463670265397</c:v>
                </c:pt>
                <c:pt idx="2">
                  <c:v>0.0555050284493479</c:v>
                </c:pt>
                <c:pt idx="3">
                  <c:v>0.0333007115081454</c:v>
                </c:pt>
                <c:pt idx="4">
                  <c:v>0.0757420818561201</c:v>
                </c:pt>
                <c:pt idx="5">
                  <c:v>0.039621471781075</c:v>
                </c:pt>
                <c:pt idx="6">
                  <c:v>0.0407350206288175</c:v>
                </c:pt>
                <c:pt idx="7">
                  <c:v>0.0296029452736057</c:v>
                </c:pt>
                <c:pt idx="8">
                  <c:v>0.0669922482533511</c:v>
                </c:pt>
                <c:pt idx="9">
                  <c:v>0.0715582045235905</c:v>
                </c:pt>
                <c:pt idx="10">
                  <c:v>0.0128455833802903</c:v>
                </c:pt>
                <c:pt idx="11">
                  <c:v>0.0530962362077787</c:v>
                </c:pt>
                <c:pt idx="12">
                  <c:v>0.0539581660683233</c:v>
                </c:pt>
                <c:pt idx="13">
                  <c:v>0.0679923795316952</c:v>
                </c:pt>
                <c:pt idx="14">
                  <c:v>0.0534913463357434</c:v>
                </c:pt>
                <c:pt idx="15">
                  <c:v>0.0527438688293991</c:v>
                </c:pt>
                <c:pt idx="16">
                  <c:v>0.0296811237915939</c:v>
                </c:pt>
                <c:pt idx="17">
                  <c:v>0.0519266081107865</c:v>
                </c:pt>
                <c:pt idx="18">
                  <c:v>0.0619700551319369</c:v>
                </c:pt>
                <c:pt idx="19">
                  <c:v>0.0931753848793981</c:v>
                </c:pt>
                <c:pt idx="20">
                  <c:v>0.0473943993326387</c:v>
                </c:pt>
                <c:pt idx="21">
                  <c:v>0.0560224292116231</c:v>
                </c:pt>
                <c:pt idx="22">
                  <c:v>0.0679799000978036</c:v>
                </c:pt>
                <c:pt idx="23">
                  <c:v>0.0265918575593567</c:v>
                </c:pt>
                <c:pt idx="24">
                  <c:v>0.0167171485079223</c:v>
                </c:pt>
                <c:pt idx="25">
                  <c:v>0.0511875444360008</c:v>
                </c:pt>
                <c:pt idx="26">
                  <c:v>0.0369620842812779</c:v>
                </c:pt>
                <c:pt idx="27">
                  <c:v>0.0491021265482807</c:v>
                </c:pt>
                <c:pt idx="28">
                  <c:v>0.0408769129189146</c:v>
                </c:pt>
                <c:pt idx="29">
                  <c:v>0.0203373734483989</c:v>
                </c:pt>
                <c:pt idx="30">
                  <c:v>0.0137951454346812</c:v>
                </c:pt>
                <c:pt idx="31">
                  <c:v>-0.00522647295467138</c:v>
                </c:pt>
                <c:pt idx="32">
                  <c:v>0.0196689427402603</c:v>
                </c:pt>
                <c:pt idx="33">
                  <c:v>0.0516884834370899</c:v>
                </c:pt>
                <c:pt idx="34">
                  <c:v>0.0338984815650853</c:v>
                </c:pt>
                <c:pt idx="35">
                  <c:v>0.0431492923505807</c:v>
                </c:pt>
                <c:pt idx="36">
                  <c:v>0.046154191984975</c:v>
                </c:pt>
                <c:pt idx="37">
                  <c:v>0.0424099140201832</c:v>
                </c:pt>
                <c:pt idx="38">
                  <c:v>0.0319305505244607</c:v>
                </c:pt>
                <c:pt idx="39">
                  <c:v>0.171648177353351</c:v>
                </c:pt>
                <c:pt idx="40">
                  <c:v>0.0223883643695117</c:v>
                </c:pt>
                <c:pt idx="41">
                  <c:v>0.0153845328907813</c:v>
                </c:pt>
                <c:pt idx="42">
                  <c:v>0.0261267068450124</c:v>
                </c:pt>
                <c:pt idx="43">
                  <c:v>0.0339836775284645</c:v>
                </c:pt>
                <c:pt idx="44">
                  <c:v>0.046513442364084</c:v>
                </c:pt>
                <c:pt idx="45">
                  <c:v>0.038113666445696</c:v>
                </c:pt>
                <c:pt idx="46">
                  <c:v>0.0314219381204737</c:v>
                </c:pt>
                <c:pt idx="47">
                  <c:v>0.00877448022621152</c:v>
                </c:pt>
                <c:pt idx="48">
                  <c:v>0.0365036295406256</c:v>
                </c:pt>
                <c:pt idx="49">
                  <c:v>0.0627474229706841</c:v>
                </c:pt>
                <c:pt idx="50">
                  <c:v>0.0149934488760977</c:v>
                </c:pt>
                <c:pt idx="51">
                  <c:v>0.025708483034002</c:v>
                </c:pt>
                <c:pt idx="52">
                  <c:v>0.0348380730516666</c:v>
                </c:pt>
                <c:pt idx="53">
                  <c:v>0.0564481387804783</c:v>
                </c:pt>
                <c:pt idx="54">
                  <c:v>0.0696095661377463</c:v>
                </c:pt>
                <c:pt idx="55">
                  <c:v>0.0498856083256633</c:v>
                </c:pt>
                <c:pt idx="56">
                  <c:v>0.0532671699639806</c:v>
                </c:pt>
                <c:pt idx="57">
                  <c:v>0.0257828819200441</c:v>
                </c:pt>
                <c:pt idx="58">
                  <c:v>-0.00884608353383243</c:v>
                </c:pt>
                <c:pt idx="59">
                  <c:v>0.0547979452773291</c:v>
                </c:pt>
                <c:pt idx="60">
                  <c:v>0.0402543042197756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pwtx0aa.txt!$AL$2</c:f>
              <c:strCache>
                <c:ptCount val="1"/>
                <c:pt idx="0">
                  <c:v>logdiff(profito)</c:v>
                </c:pt>
              </c:strCache>
            </c:strRef>
          </c:tx>
          <c:marker>
            <c:symbol val="none"/>
          </c:marker>
          <c:xVal>
            <c:numRef>
              <c:f>pwtx0aa.txt!$AH$3:$AH$63</c:f>
              <c:numCache>
                <c:formatCode>General</c:formatCode>
                <c:ptCount val="61"/>
                <c:pt idx="0">
                  <c:v>1951.0</c:v>
                </c:pt>
                <c:pt idx="1">
                  <c:v>1952.0</c:v>
                </c:pt>
                <c:pt idx="2">
                  <c:v>1953.0</c:v>
                </c:pt>
                <c:pt idx="3">
                  <c:v>1954.0</c:v>
                </c:pt>
                <c:pt idx="4">
                  <c:v>1955.0</c:v>
                </c:pt>
                <c:pt idx="5">
                  <c:v>1956.0</c:v>
                </c:pt>
                <c:pt idx="6">
                  <c:v>1957.0</c:v>
                </c:pt>
                <c:pt idx="7">
                  <c:v>1958.0</c:v>
                </c:pt>
                <c:pt idx="8">
                  <c:v>1959.0</c:v>
                </c:pt>
                <c:pt idx="9">
                  <c:v>1960.0</c:v>
                </c:pt>
                <c:pt idx="10">
                  <c:v>1961.0</c:v>
                </c:pt>
                <c:pt idx="11">
                  <c:v>1962.0</c:v>
                </c:pt>
                <c:pt idx="12">
                  <c:v>1963.0</c:v>
                </c:pt>
                <c:pt idx="13">
                  <c:v>1964.0</c:v>
                </c:pt>
                <c:pt idx="14">
                  <c:v>1965.0</c:v>
                </c:pt>
                <c:pt idx="15">
                  <c:v>1966.0</c:v>
                </c:pt>
                <c:pt idx="16">
                  <c:v>1967.0</c:v>
                </c:pt>
                <c:pt idx="17">
                  <c:v>1968.0</c:v>
                </c:pt>
                <c:pt idx="18">
                  <c:v>1969.0</c:v>
                </c:pt>
                <c:pt idx="19">
                  <c:v>1970.0</c:v>
                </c:pt>
                <c:pt idx="20">
                  <c:v>1971.0</c:v>
                </c:pt>
                <c:pt idx="21">
                  <c:v>1972.0</c:v>
                </c:pt>
                <c:pt idx="22">
                  <c:v>1973.0</c:v>
                </c:pt>
                <c:pt idx="23">
                  <c:v>1974.0</c:v>
                </c:pt>
                <c:pt idx="24">
                  <c:v>1975.0</c:v>
                </c:pt>
                <c:pt idx="25">
                  <c:v>1976.0</c:v>
                </c:pt>
                <c:pt idx="26">
                  <c:v>1977.0</c:v>
                </c:pt>
                <c:pt idx="27">
                  <c:v>1978.0</c:v>
                </c:pt>
                <c:pt idx="28">
                  <c:v>1979.0</c:v>
                </c:pt>
                <c:pt idx="29">
                  <c:v>1980.0</c:v>
                </c:pt>
                <c:pt idx="30">
                  <c:v>1981.0</c:v>
                </c:pt>
                <c:pt idx="31">
                  <c:v>1982.0</c:v>
                </c:pt>
                <c:pt idx="32">
                  <c:v>1983.0</c:v>
                </c:pt>
                <c:pt idx="33">
                  <c:v>1984.0</c:v>
                </c:pt>
                <c:pt idx="34">
                  <c:v>1985.0</c:v>
                </c:pt>
                <c:pt idx="35">
                  <c:v>1986.0</c:v>
                </c:pt>
                <c:pt idx="36">
                  <c:v>1987.0</c:v>
                </c:pt>
                <c:pt idx="37">
                  <c:v>1988.0</c:v>
                </c:pt>
                <c:pt idx="38">
                  <c:v>1989.0</c:v>
                </c:pt>
                <c:pt idx="39">
                  <c:v>1990.0</c:v>
                </c:pt>
                <c:pt idx="40">
                  <c:v>1991.0</c:v>
                </c:pt>
                <c:pt idx="41">
                  <c:v>1992.0</c:v>
                </c:pt>
                <c:pt idx="42">
                  <c:v>1993.0</c:v>
                </c:pt>
                <c:pt idx="43">
                  <c:v>1994.0</c:v>
                </c:pt>
                <c:pt idx="44">
                  <c:v>1995.0</c:v>
                </c:pt>
                <c:pt idx="45">
                  <c:v>1996.0</c:v>
                </c:pt>
                <c:pt idx="46">
                  <c:v>1997.0</c:v>
                </c:pt>
                <c:pt idx="47">
                  <c:v>1998.0</c:v>
                </c:pt>
                <c:pt idx="48">
                  <c:v>1999.0</c:v>
                </c:pt>
                <c:pt idx="49">
                  <c:v>2000.0</c:v>
                </c:pt>
                <c:pt idx="50">
                  <c:v>2001.0</c:v>
                </c:pt>
                <c:pt idx="51">
                  <c:v>2002.0</c:v>
                </c:pt>
                <c:pt idx="52">
                  <c:v>2003.0</c:v>
                </c:pt>
                <c:pt idx="53">
                  <c:v>2004.0</c:v>
                </c:pt>
                <c:pt idx="54">
                  <c:v>2005.0</c:v>
                </c:pt>
                <c:pt idx="55">
                  <c:v>2006.0</c:v>
                </c:pt>
                <c:pt idx="56">
                  <c:v>2007.0</c:v>
                </c:pt>
                <c:pt idx="57">
                  <c:v>2008.0</c:v>
                </c:pt>
                <c:pt idx="58">
                  <c:v>2009.0</c:v>
                </c:pt>
                <c:pt idx="59">
                  <c:v>2010.0</c:v>
                </c:pt>
                <c:pt idx="60">
                  <c:v>2011.0</c:v>
                </c:pt>
              </c:numCache>
            </c:numRef>
          </c:xVal>
          <c:yVal>
            <c:numRef>
              <c:f>pwtx0aa.txt!$AL$3:$AL$63</c:f>
              <c:numCache>
                <c:formatCode>General</c:formatCode>
                <c:ptCount val="61"/>
                <c:pt idx="0">
                  <c:v>0.0784279169476463</c:v>
                </c:pt>
                <c:pt idx="1">
                  <c:v>0.109349756469921</c:v>
                </c:pt>
                <c:pt idx="2">
                  <c:v>0.0548122927777932</c:v>
                </c:pt>
                <c:pt idx="3">
                  <c:v>0.0400075883209485</c:v>
                </c:pt>
                <c:pt idx="4">
                  <c:v>0.0914819777003544</c:v>
                </c:pt>
                <c:pt idx="5">
                  <c:v>0.0249032570787069</c:v>
                </c:pt>
                <c:pt idx="6">
                  <c:v>0.0465894526310127</c:v>
                </c:pt>
                <c:pt idx="7">
                  <c:v>0.0331779152639928</c:v>
                </c:pt>
                <c:pt idx="8">
                  <c:v>0.0862109460153899</c:v>
                </c:pt>
                <c:pt idx="9">
                  <c:v>0.0740205310888378</c:v>
                </c:pt>
                <c:pt idx="10">
                  <c:v>0.00790978929973995</c:v>
                </c:pt>
                <c:pt idx="11">
                  <c:v>0.0561454251446509</c:v>
                </c:pt>
                <c:pt idx="12">
                  <c:v>0.0562738855319065</c:v>
                </c:pt>
                <c:pt idx="13">
                  <c:v>0.0699478204307073</c:v>
                </c:pt>
                <c:pt idx="14">
                  <c:v>0.0600305089367676</c:v>
                </c:pt>
                <c:pt idx="15">
                  <c:v>0.0511421820450284</c:v>
                </c:pt>
                <c:pt idx="16">
                  <c:v>0.0216407476431097</c:v>
                </c:pt>
                <c:pt idx="17">
                  <c:v>0.0463641520436759</c:v>
                </c:pt>
                <c:pt idx="18">
                  <c:v>0.0556023061609583</c:v>
                </c:pt>
                <c:pt idx="19">
                  <c:v>0.118978364506335</c:v>
                </c:pt>
                <c:pt idx="20">
                  <c:v>0.0569950683682485</c:v>
                </c:pt>
                <c:pt idx="21">
                  <c:v>0.0557730813841584</c:v>
                </c:pt>
                <c:pt idx="22">
                  <c:v>0.0639809084192677</c:v>
                </c:pt>
                <c:pt idx="23">
                  <c:v>0.0362212873379022</c:v>
                </c:pt>
                <c:pt idx="24">
                  <c:v>0.0268759410960424</c:v>
                </c:pt>
                <c:pt idx="25">
                  <c:v>0.053153799546898</c:v>
                </c:pt>
                <c:pt idx="26">
                  <c:v>0.0336676179947073</c:v>
                </c:pt>
                <c:pt idx="27">
                  <c:v>0.0447679286285005</c:v>
                </c:pt>
                <c:pt idx="28">
                  <c:v>0.0475097265426463</c:v>
                </c:pt>
                <c:pt idx="29">
                  <c:v>0.0188469735867756</c:v>
                </c:pt>
                <c:pt idx="30">
                  <c:v>0.0250517771182679</c:v>
                </c:pt>
                <c:pt idx="31">
                  <c:v>-0.00435597359431483</c:v>
                </c:pt>
                <c:pt idx="32">
                  <c:v>0.0296080589230705</c:v>
                </c:pt>
                <c:pt idx="33">
                  <c:v>0.0619698740035126</c:v>
                </c:pt>
                <c:pt idx="34">
                  <c:v>0.0407981287504029</c:v>
                </c:pt>
                <c:pt idx="35">
                  <c:v>0.0413278978025495</c:v>
                </c:pt>
                <c:pt idx="36">
                  <c:v>0.0456483814589994</c:v>
                </c:pt>
                <c:pt idx="37">
                  <c:v>0.0427999757692774</c:v>
                </c:pt>
                <c:pt idx="38">
                  <c:v>0.0437086508789513</c:v>
                </c:pt>
                <c:pt idx="39">
                  <c:v>0.198027910246871</c:v>
                </c:pt>
                <c:pt idx="40">
                  <c:v>0.0211369642690293</c:v>
                </c:pt>
                <c:pt idx="41">
                  <c:v>0.0111324999084523</c:v>
                </c:pt>
                <c:pt idx="42">
                  <c:v>0.0193919839854075</c:v>
                </c:pt>
                <c:pt idx="43">
                  <c:v>0.0354480528483023</c:v>
                </c:pt>
                <c:pt idx="44">
                  <c:v>0.0588325000357805</c:v>
                </c:pt>
                <c:pt idx="45">
                  <c:v>0.0419965157653941</c:v>
                </c:pt>
                <c:pt idx="46">
                  <c:v>0.036349179578842</c:v>
                </c:pt>
                <c:pt idx="47">
                  <c:v>1.67234241992276E-5</c:v>
                </c:pt>
                <c:pt idx="48">
                  <c:v>0.0424031344251148</c:v>
                </c:pt>
                <c:pt idx="49">
                  <c:v>0.0689254483980122</c:v>
                </c:pt>
                <c:pt idx="50">
                  <c:v>0.0145108623231458</c:v>
                </c:pt>
                <c:pt idx="51">
                  <c:v>0.0427866335091771</c:v>
                </c:pt>
                <c:pt idx="52">
                  <c:v>0.0482664081055049</c:v>
                </c:pt>
                <c:pt idx="53">
                  <c:v>0.0816123202855756</c:v>
                </c:pt>
                <c:pt idx="54">
                  <c:v>0.0885085156591962</c:v>
                </c:pt>
                <c:pt idx="55">
                  <c:v>0.062351502874268</c:v>
                </c:pt>
                <c:pt idx="56">
                  <c:v>0.0663036897913329</c:v>
                </c:pt>
                <c:pt idx="57">
                  <c:v>0.0236371086293126</c:v>
                </c:pt>
                <c:pt idx="58">
                  <c:v>-0.00527766509178562</c:v>
                </c:pt>
                <c:pt idx="59">
                  <c:v>0.064303785185686</c:v>
                </c:pt>
                <c:pt idx="60">
                  <c:v>0.0433005391179897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831608"/>
        <c:axId val="1949675480"/>
      </c:scatterChart>
      <c:valAx>
        <c:axId val="1996831608"/>
        <c:scaling>
          <c:orientation val="minMax"/>
          <c:min val="1945.0"/>
        </c:scaling>
        <c:delete val="0"/>
        <c:axPos val="b"/>
        <c:numFmt formatCode="General" sourceLinked="1"/>
        <c:majorTickMark val="out"/>
        <c:minorTickMark val="none"/>
        <c:tickLblPos val="nextTo"/>
        <c:crossAx val="1949675480"/>
        <c:crosses val="autoZero"/>
        <c:crossBetween val="midCat"/>
      </c:valAx>
      <c:valAx>
        <c:axId val="1949675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6831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pwtx0aa.txt!$AQ$2</c:f>
              <c:strCache>
                <c:ptCount val="1"/>
                <c:pt idx="0">
                  <c:v>logd(pshareo)</c:v>
                </c:pt>
              </c:strCache>
            </c:strRef>
          </c:tx>
          <c:spPr>
            <a:ln w="47625">
              <a:noFill/>
            </a:ln>
          </c:spPr>
          <c:xVal>
            <c:numRef>
              <c:f>pwtx0aa.txt!$AP$3:$AP$63</c:f>
              <c:numCache>
                <c:formatCode>General</c:formatCode>
                <c:ptCount val="61"/>
                <c:pt idx="0">
                  <c:v>-0.0035651638503361</c:v>
                </c:pt>
                <c:pt idx="1">
                  <c:v>-0.0230430071692289</c:v>
                </c:pt>
                <c:pt idx="2">
                  <c:v>0.000117442896017422</c:v>
                </c:pt>
                <c:pt idx="3">
                  <c:v>-0.00453253488564602</c:v>
                </c:pt>
                <c:pt idx="4">
                  <c:v>-0.0136668953168186</c:v>
                </c:pt>
                <c:pt idx="5">
                  <c:v>-0.00187724659123906</c:v>
                </c:pt>
                <c:pt idx="6">
                  <c:v>-0.00208366110924013</c:v>
                </c:pt>
                <c:pt idx="7">
                  <c:v>-0.000815295518162368</c:v>
                </c:pt>
                <c:pt idx="8">
                  <c:v>-0.0204581553871578</c:v>
                </c:pt>
                <c:pt idx="9">
                  <c:v>-0.0075804884266589</c:v>
                </c:pt>
                <c:pt idx="10">
                  <c:v>0.0292450422208747</c:v>
                </c:pt>
                <c:pt idx="11">
                  <c:v>-0.000179942385589799</c:v>
                </c:pt>
                <c:pt idx="12">
                  <c:v>-0.00514826531011353</c:v>
                </c:pt>
                <c:pt idx="13">
                  <c:v>-0.0147359628197689</c:v>
                </c:pt>
                <c:pt idx="14">
                  <c:v>-0.00843641090148281</c:v>
                </c:pt>
                <c:pt idx="15">
                  <c:v>-0.00362584611572228</c:v>
                </c:pt>
                <c:pt idx="16">
                  <c:v>0.0167676669952152</c:v>
                </c:pt>
                <c:pt idx="17">
                  <c:v>-0.00291374577737302</c:v>
                </c:pt>
                <c:pt idx="18">
                  <c:v>-0.0115012932085597</c:v>
                </c:pt>
                <c:pt idx="19">
                  <c:v>-0.0158769112518854</c:v>
                </c:pt>
                <c:pt idx="20">
                  <c:v>-0.00252824442459343</c:v>
                </c:pt>
                <c:pt idx="21">
                  <c:v>-0.00536656111766234</c:v>
                </c:pt>
                <c:pt idx="22">
                  <c:v>-0.0184655150432851</c:v>
                </c:pt>
                <c:pt idx="23">
                  <c:v>-0.00220454079042012</c:v>
                </c:pt>
                <c:pt idx="24">
                  <c:v>0.0196840625827973</c:v>
                </c:pt>
                <c:pt idx="25">
                  <c:v>-0.00753999578261199</c:v>
                </c:pt>
                <c:pt idx="26">
                  <c:v>0.00343717074944857</c:v>
                </c:pt>
                <c:pt idx="27">
                  <c:v>-0.00704497778187879</c:v>
                </c:pt>
                <c:pt idx="28">
                  <c:v>-0.00445501022419828</c:v>
                </c:pt>
                <c:pt idx="29">
                  <c:v>0.00187843915110955</c:v>
                </c:pt>
                <c:pt idx="30">
                  <c:v>0.00895543851498531</c:v>
                </c:pt>
                <c:pt idx="31">
                  <c:v>0.0256978745916784</c:v>
                </c:pt>
                <c:pt idx="32">
                  <c:v>0.0129474048263948</c:v>
                </c:pt>
                <c:pt idx="33">
                  <c:v>-0.00662742736266161</c:v>
                </c:pt>
                <c:pt idx="34">
                  <c:v>0.00463100503661878</c:v>
                </c:pt>
                <c:pt idx="35">
                  <c:v>-0.00463264930863924</c:v>
                </c:pt>
                <c:pt idx="36">
                  <c:v>-0.0138868435039476</c:v>
                </c:pt>
                <c:pt idx="37">
                  <c:v>-0.00585819274278165</c:v>
                </c:pt>
                <c:pt idx="38">
                  <c:v>-0.00603113893935342</c:v>
                </c:pt>
                <c:pt idx="39">
                  <c:v>-0.0590356017331858</c:v>
                </c:pt>
                <c:pt idx="40">
                  <c:v>-0.00463784630808905</c:v>
                </c:pt>
                <c:pt idx="41">
                  <c:v>0.0118624074233089</c:v>
                </c:pt>
                <c:pt idx="42">
                  <c:v>-0.00162145317390885</c:v>
                </c:pt>
                <c:pt idx="43">
                  <c:v>-0.00735365091452389</c:v>
                </c:pt>
                <c:pt idx="44">
                  <c:v>-0.0202560521243516</c:v>
                </c:pt>
                <c:pt idx="45">
                  <c:v>-0.00240438058456494</c:v>
                </c:pt>
                <c:pt idx="46">
                  <c:v>0.000339614357948048</c:v>
                </c:pt>
                <c:pt idx="47">
                  <c:v>0.0209479145529506</c:v>
                </c:pt>
                <c:pt idx="48">
                  <c:v>0.00154636894742349</c:v>
                </c:pt>
                <c:pt idx="49">
                  <c:v>-0.0218157518624936</c:v>
                </c:pt>
                <c:pt idx="50">
                  <c:v>0.0181302694504822</c:v>
                </c:pt>
                <c:pt idx="51">
                  <c:v>0.00598422432942072</c:v>
                </c:pt>
                <c:pt idx="52">
                  <c:v>-0.0030454297300658</c:v>
                </c:pt>
                <c:pt idx="53">
                  <c:v>-0.0155708920288546</c:v>
                </c:pt>
                <c:pt idx="54">
                  <c:v>-0.0276426715364726</c:v>
                </c:pt>
                <c:pt idx="55">
                  <c:v>-0.00723911674304534</c:v>
                </c:pt>
                <c:pt idx="56">
                  <c:v>-0.00410291631823356</c:v>
                </c:pt>
                <c:pt idx="57">
                  <c:v>0.00199936742655432</c:v>
                </c:pt>
                <c:pt idx="58">
                  <c:v>0.0275486135983289</c:v>
                </c:pt>
                <c:pt idx="59">
                  <c:v>-0.0187063848584746</c:v>
                </c:pt>
                <c:pt idx="60">
                  <c:v>-0.00574374804019478</c:v>
                </c:pt>
              </c:numCache>
            </c:numRef>
          </c:xVal>
          <c:yVal>
            <c:numRef>
              <c:f>pwtx0aa.txt!$AQ$3:$AQ$63</c:f>
              <c:numCache>
                <c:formatCode>General</c:formatCode>
                <c:ptCount val="61"/>
                <c:pt idx="0">
                  <c:v>0.00250043057650484</c:v>
                </c:pt>
                <c:pt idx="1">
                  <c:v>0.00388608620452457</c:v>
                </c:pt>
                <c:pt idx="2">
                  <c:v>-0.000692735671558142</c:v>
                </c:pt>
                <c:pt idx="3">
                  <c:v>0.00670687681280701</c:v>
                </c:pt>
                <c:pt idx="4">
                  <c:v>0.0157398958442324</c:v>
                </c:pt>
                <c:pt idx="5">
                  <c:v>-0.0147182147023711</c:v>
                </c:pt>
                <c:pt idx="6">
                  <c:v>0.00585443200219837</c:v>
                </c:pt>
                <c:pt idx="7">
                  <c:v>0.00357496999038631</c:v>
                </c:pt>
                <c:pt idx="8">
                  <c:v>0.0192186977620391</c:v>
                </c:pt>
                <c:pt idx="9">
                  <c:v>0.0024623265652437</c:v>
                </c:pt>
                <c:pt idx="10">
                  <c:v>-0.00493579408054634</c:v>
                </c:pt>
                <c:pt idx="11">
                  <c:v>0.00304918893687134</c:v>
                </c:pt>
                <c:pt idx="12">
                  <c:v>0.00231571946357689</c:v>
                </c:pt>
                <c:pt idx="13">
                  <c:v>0.00195544089901745</c:v>
                </c:pt>
                <c:pt idx="14">
                  <c:v>0.00653916260102749</c:v>
                </c:pt>
                <c:pt idx="15">
                  <c:v>-0.00160168678437045</c:v>
                </c:pt>
                <c:pt idx="16">
                  <c:v>-0.00804037614848585</c:v>
                </c:pt>
                <c:pt idx="17">
                  <c:v>-0.00556245606711236</c:v>
                </c:pt>
                <c:pt idx="18">
                  <c:v>-0.00636774897097802</c:v>
                </c:pt>
                <c:pt idx="19">
                  <c:v>0.0258029796269377</c:v>
                </c:pt>
                <c:pt idx="20">
                  <c:v>0.00960066903561052</c:v>
                </c:pt>
                <c:pt idx="21">
                  <c:v>-0.000249347827463886</c:v>
                </c:pt>
                <c:pt idx="22">
                  <c:v>-0.00399899167854178</c:v>
                </c:pt>
                <c:pt idx="23">
                  <c:v>0.00962942977854963</c:v>
                </c:pt>
                <c:pt idx="24">
                  <c:v>0.0101587925881186</c:v>
                </c:pt>
                <c:pt idx="25">
                  <c:v>0.00196625511090032</c:v>
                </c:pt>
                <c:pt idx="26">
                  <c:v>-0.00329446628657404</c:v>
                </c:pt>
                <c:pt idx="27">
                  <c:v>-0.00433419791978085</c:v>
                </c:pt>
                <c:pt idx="28">
                  <c:v>0.00663281362373402</c:v>
                </c:pt>
                <c:pt idx="29">
                  <c:v>-0.00149039986162647</c:v>
                </c:pt>
                <c:pt idx="30">
                  <c:v>0.0112566316835916</c:v>
                </c:pt>
                <c:pt idx="31">
                  <c:v>0.000870499360352883</c:v>
                </c:pt>
                <c:pt idx="32">
                  <c:v>0.00993911618281384</c:v>
                </c:pt>
                <c:pt idx="33">
                  <c:v>0.0102813905664212</c:v>
                </c:pt>
                <c:pt idx="34">
                  <c:v>0.00689964718532132</c:v>
                </c:pt>
                <c:pt idx="35">
                  <c:v>-0.00182139454803487</c:v>
                </c:pt>
                <c:pt idx="36">
                  <c:v>-0.000505810525974093</c:v>
                </c:pt>
                <c:pt idx="37">
                  <c:v>0.000390061749092507</c:v>
                </c:pt>
                <c:pt idx="38">
                  <c:v>0.0117781003544914</c:v>
                </c:pt>
                <c:pt idx="39">
                  <c:v>0.0263797328935221</c:v>
                </c:pt>
                <c:pt idx="40">
                  <c:v>-0.00125140010048619</c:v>
                </c:pt>
                <c:pt idx="41">
                  <c:v>-0.00425203298232934</c:v>
                </c:pt>
                <c:pt idx="42">
                  <c:v>-0.00673472285960019</c:v>
                </c:pt>
                <c:pt idx="43">
                  <c:v>0.0014643753198369</c:v>
                </c:pt>
                <c:pt idx="44">
                  <c:v>0.0123190576716944</c:v>
                </c:pt>
                <c:pt idx="45">
                  <c:v>0.00388284931969596</c:v>
                </c:pt>
                <c:pt idx="46">
                  <c:v>0.00492724145837364</c:v>
                </c:pt>
                <c:pt idx="47">
                  <c:v>-0.00875775680201418</c:v>
                </c:pt>
                <c:pt idx="48">
                  <c:v>0.00589950488448954</c:v>
                </c:pt>
                <c:pt idx="49">
                  <c:v>0.00617802542732759</c:v>
                </c:pt>
                <c:pt idx="50">
                  <c:v>-0.000482586552956077</c:v>
                </c:pt>
                <c:pt idx="51">
                  <c:v>0.0170781504751777</c:v>
                </c:pt>
                <c:pt idx="52">
                  <c:v>0.0134283350538404</c:v>
                </c:pt>
                <c:pt idx="53">
                  <c:v>0.0251641815050951</c:v>
                </c:pt>
                <c:pt idx="54">
                  <c:v>0.0188989495214515</c:v>
                </c:pt>
                <c:pt idx="55">
                  <c:v>0.0124658945486037</c:v>
                </c:pt>
                <c:pt idx="56">
                  <c:v>0.01303651982735</c:v>
                </c:pt>
                <c:pt idx="57">
                  <c:v>-0.00214577329073051</c:v>
                </c:pt>
                <c:pt idx="58">
                  <c:v>0.00356841844204758</c:v>
                </c:pt>
                <c:pt idx="59">
                  <c:v>0.00950583990835962</c:v>
                </c:pt>
                <c:pt idx="60">
                  <c:v>0.00304623489821354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501384"/>
        <c:axId val="2004498216"/>
      </c:scatterChart>
      <c:valAx>
        <c:axId val="200450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4498216"/>
        <c:crosses val="autoZero"/>
        <c:crossBetween val="midCat"/>
      </c:valAx>
      <c:valAx>
        <c:axId val="2004498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4501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pwtx0aa.txt!$AS$2</c:f>
              <c:strCache>
                <c:ptCount val="1"/>
                <c:pt idx="0">
                  <c:v>logd(kprodo)</c:v>
                </c:pt>
              </c:strCache>
            </c:strRef>
          </c:tx>
          <c:spPr>
            <a:ln w="47625">
              <a:noFill/>
            </a:ln>
          </c:spPr>
          <c:xVal>
            <c:numRef>
              <c:f>pwtx0aa.txt!$AR$3:$AR$63</c:f>
              <c:numCache>
                <c:formatCode>General</c:formatCode>
                <c:ptCount val="61"/>
                <c:pt idx="0">
                  <c:v>-0.0035651638503361</c:v>
                </c:pt>
                <c:pt idx="1">
                  <c:v>-0.0230430071692289</c:v>
                </c:pt>
                <c:pt idx="2">
                  <c:v>0.000117442896017422</c:v>
                </c:pt>
                <c:pt idx="3">
                  <c:v>-0.00453253488564602</c:v>
                </c:pt>
                <c:pt idx="4">
                  <c:v>-0.0136668953168186</c:v>
                </c:pt>
                <c:pt idx="5">
                  <c:v>-0.00187724659123906</c:v>
                </c:pt>
                <c:pt idx="6">
                  <c:v>-0.00208366110924013</c:v>
                </c:pt>
                <c:pt idx="7">
                  <c:v>-0.000815295518162368</c:v>
                </c:pt>
                <c:pt idx="8">
                  <c:v>-0.0204581553871578</c:v>
                </c:pt>
                <c:pt idx="9">
                  <c:v>-0.0075804884266589</c:v>
                </c:pt>
                <c:pt idx="10">
                  <c:v>0.0292450422208747</c:v>
                </c:pt>
                <c:pt idx="11">
                  <c:v>-0.000179942385589799</c:v>
                </c:pt>
                <c:pt idx="12">
                  <c:v>-0.00514826531011353</c:v>
                </c:pt>
                <c:pt idx="13">
                  <c:v>-0.0147359628197689</c:v>
                </c:pt>
                <c:pt idx="14">
                  <c:v>-0.00843641090148281</c:v>
                </c:pt>
                <c:pt idx="15">
                  <c:v>-0.00362584611572228</c:v>
                </c:pt>
                <c:pt idx="16">
                  <c:v>0.0167676669952152</c:v>
                </c:pt>
                <c:pt idx="17">
                  <c:v>-0.00291374577737302</c:v>
                </c:pt>
                <c:pt idx="18">
                  <c:v>-0.0115012932085597</c:v>
                </c:pt>
                <c:pt idx="19">
                  <c:v>-0.0158769112518854</c:v>
                </c:pt>
                <c:pt idx="20">
                  <c:v>-0.00252824442459343</c:v>
                </c:pt>
                <c:pt idx="21">
                  <c:v>-0.00536656111766234</c:v>
                </c:pt>
                <c:pt idx="22">
                  <c:v>-0.0184655150432851</c:v>
                </c:pt>
                <c:pt idx="23">
                  <c:v>-0.00220454079042012</c:v>
                </c:pt>
                <c:pt idx="24">
                  <c:v>0.0196840625827973</c:v>
                </c:pt>
                <c:pt idx="25">
                  <c:v>-0.00753999578261199</c:v>
                </c:pt>
                <c:pt idx="26">
                  <c:v>0.00343717074944857</c:v>
                </c:pt>
                <c:pt idx="27">
                  <c:v>-0.00704497778187879</c:v>
                </c:pt>
                <c:pt idx="28">
                  <c:v>-0.00445501022419828</c:v>
                </c:pt>
                <c:pt idx="29">
                  <c:v>0.00187843915110955</c:v>
                </c:pt>
                <c:pt idx="30">
                  <c:v>0.00895543851498531</c:v>
                </c:pt>
                <c:pt idx="31">
                  <c:v>0.0256978745916784</c:v>
                </c:pt>
                <c:pt idx="32">
                  <c:v>0.0129474048263948</c:v>
                </c:pt>
                <c:pt idx="33">
                  <c:v>-0.00662742736266161</c:v>
                </c:pt>
                <c:pt idx="34">
                  <c:v>0.00463100503661878</c:v>
                </c:pt>
                <c:pt idx="35">
                  <c:v>-0.00463264930863924</c:v>
                </c:pt>
                <c:pt idx="36">
                  <c:v>-0.0138868435039476</c:v>
                </c:pt>
                <c:pt idx="37">
                  <c:v>-0.00585819274278165</c:v>
                </c:pt>
                <c:pt idx="38">
                  <c:v>-0.00603113893935342</c:v>
                </c:pt>
                <c:pt idx="39">
                  <c:v>-0.0590356017331858</c:v>
                </c:pt>
                <c:pt idx="40">
                  <c:v>-0.00463784630808905</c:v>
                </c:pt>
                <c:pt idx="41">
                  <c:v>0.0118624074233089</c:v>
                </c:pt>
                <c:pt idx="42">
                  <c:v>-0.00162145317390885</c:v>
                </c:pt>
                <c:pt idx="43">
                  <c:v>-0.00735365091452389</c:v>
                </c:pt>
                <c:pt idx="44">
                  <c:v>-0.0202560521243516</c:v>
                </c:pt>
                <c:pt idx="45">
                  <c:v>-0.00240438058456494</c:v>
                </c:pt>
                <c:pt idx="46">
                  <c:v>0.000339614357948048</c:v>
                </c:pt>
                <c:pt idx="47">
                  <c:v>0.0209479145529506</c:v>
                </c:pt>
                <c:pt idx="48">
                  <c:v>0.00154636894742349</c:v>
                </c:pt>
                <c:pt idx="49">
                  <c:v>-0.0218157518624936</c:v>
                </c:pt>
                <c:pt idx="50">
                  <c:v>0.0181302694504822</c:v>
                </c:pt>
                <c:pt idx="51">
                  <c:v>0.00598422432942072</c:v>
                </c:pt>
                <c:pt idx="52">
                  <c:v>-0.0030454297300658</c:v>
                </c:pt>
                <c:pt idx="53">
                  <c:v>-0.0155708920288546</c:v>
                </c:pt>
                <c:pt idx="54">
                  <c:v>-0.0276426715364726</c:v>
                </c:pt>
                <c:pt idx="55">
                  <c:v>-0.00723911674304534</c:v>
                </c:pt>
                <c:pt idx="56">
                  <c:v>-0.00410291631823356</c:v>
                </c:pt>
                <c:pt idx="57">
                  <c:v>0.00199936742655432</c:v>
                </c:pt>
                <c:pt idx="58">
                  <c:v>0.0275486135983289</c:v>
                </c:pt>
                <c:pt idx="59">
                  <c:v>-0.0187063848584746</c:v>
                </c:pt>
                <c:pt idx="60">
                  <c:v>-0.00574374804019478</c:v>
                </c:pt>
              </c:numCache>
            </c:numRef>
          </c:xVal>
          <c:yVal>
            <c:numRef>
              <c:f>pwtx0aa.txt!$AS$3:$AS$63</c:f>
              <c:numCache>
                <c:formatCode>General</c:formatCode>
                <c:ptCount val="61"/>
                <c:pt idx="0">
                  <c:v>0.00886756570127534</c:v>
                </c:pt>
                <c:pt idx="1">
                  <c:v>0.0427274861247422</c:v>
                </c:pt>
                <c:pt idx="2">
                  <c:v>0.0162417315585064</c:v>
                </c:pt>
                <c:pt idx="3">
                  <c:v>-0.00610670662394841</c:v>
                </c:pt>
                <c:pt idx="4">
                  <c:v>0.0199440581557398</c:v>
                </c:pt>
                <c:pt idx="5">
                  <c:v>-0.00289457947411409</c:v>
                </c:pt>
                <c:pt idx="6">
                  <c:v>-0.00172622946709389</c:v>
                </c:pt>
                <c:pt idx="7">
                  <c:v>-0.00991085013940962</c:v>
                </c:pt>
                <c:pt idx="8">
                  <c:v>0.0180931699557002</c:v>
                </c:pt>
                <c:pt idx="9">
                  <c:v>-0.00148607498735909</c:v>
                </c:pt>
                <c:pt idx="10">
                  <c:v>-0.0380688780644124</c:v>
                </c:pt>
                <c:pt idx="11">
                  <c:v>0.00886225847288147</c:v>
                </c:pt>
                <c:pt idx="12">
                  <c:v>0.00837573536647995</c:v>
                </c:pt>
                <c:pt idx="13">
                  <c:v>0.0170399126499205</c:v>
                </c:pt>
                <c:pt idx="14">
                  <c:v>0.00178019007928842</c:v>
                </c:pt>
                <c:pt idx="15">
                  <c:v>0.000476559655468445</c:v>
                </c:pt>
                <c:pt idx="16">
                  <c:v>-0.0187387171877248</c:v>
                </c:pt>
                <c:pt idx="17">
                  <c:v>0.00142752805748736</c:v>
                </c:pt>
                <c:pt idx="18">
                  <c:v>0.00919632750336618</c:v>
                </c:pt>
                <c:pt idx="19">
                  <c:v>0.00320191381929724</c:v>
                </c:pt>
                <c:pt idx="20">
                  <c:v>-0.00666788662693796</c:v>
                </c:pt>
                <c:pt idx="21">
                  <c:v>0.000887305853736753</c:v>
                </c:pt>
                <c:pt idx="22">
                  <c:v>0.0115194545591053</c:v>
                </c:pt>
                <c:pt idx="23">
                  <c:v>-0.0242293838748931</c:v>
                </c:pt>
                <c:pt idx="24">
                  <c:v>-0.0300612954221615</c:v>
                </c:pt>
                <c:pt idx="25">
                  <c:v>0.00323982669141021</c:v>
                </c:pt>
                <c:pt idx="26">
                  <c:v>-0.0115977279264361</c:v>
                </c:pt>
                <c:pt idx="27">
                  <c:v>6.24031892708654E-5</c:v>
                </c:pt>
                <c:pt idx="28">
                  <c:v>-0.0067633931550215</c:v>
                </c:pt>
                <c:pt idx="29">
                  <c:v>-0.024936015171275</c:v>
                </c:pt>
                <c:pt idx="30">
                  <c:v>-0.0287275766164314</c:v>
                </c:pt>
                <c:pt idx="31">
                  <c:v>-0.0410762425209261</c:v>
                </c:pt>
                <c:pt idx="32">
                  <c:v>-0.0144672831708299</c:v>
                </c:pt>
                <c:pt idx="33">
                  <c:v>0.0172847485722827</c:v>
                </c:pt>
                <c:pt idx="34">
                  <c:v>-0.000507489710591669</c:v>
                </c:pt>
                <c:pt idx="35">
                  <c:v>0.00867311831651496</c:v>
                </c:pt>
                <c:pt idx="36">
                  <c:v>0.0110422255809974</c:v>
                </c:pt>
                <c:pt idx="37">
                  <c:v>0.00560694189985456</c:v>
                </c:pt>
                <c:pt idx="38">
                  <c:v>-0.0049740558910194</c:v>
                </c:pt>
                <c:pt idx="39">
                  <c:v>0.0417366804050814</c:v>
                </c:pt>
                <c:pt idx="40">
                  <c:v>-0.0226395153668886</c:v>
                </c:pt>
                <c:pt idx="41">
                  <c:v>-0.0179763027426458</c:v>
                </c:pt>
                <c:pt idx="42">
                  <c:v>-0.00570516312425928</c:v>
                </c:pt>
                <c:pt idx="43">
                  <c:v>-0.00113447941629685</c:v>
                </c:pt>
                <c:pt idx="44">
                  <c:v>0.0125099513362976</c:v>
                </c:pt>
                <c:pt idx="45">
                  <c:v>0.00247650055526094</c:v>
                </c:pt>
                <c:pt idx="46">
                  <c:v>-0.00480354288261675</c:v>
                </c:pt>
                <c:pt idx="47">
                  <c:v>-0.0261916646593248</c:v>
                </c:pt>
                <c:pt idx="48">
                  <c:v>0.00221088349405263</c:v>
                </c:pt>
                <c:pt idx="49">
                  <c:v>0.0275337989615214</c:v>
                </c:pt>
                <c:pt idx="50">
                  <c:v>-0.0182855163106066</c:v>
                </c:pt>
                <c:pt idx="51">
                  <c:v>-0.00628108608217759</c:v>
                </c:pt>
                <c:pt idx="52">
                  <c:v>0.000742751678747488</c:v>
                </c:pt>
                <c:pt idx="53">
                  <c:v>0.0194500726099147</c:v>
                </c:pt>
                <c:pt idx="54">
                  <c:v>0.0297807799262288</c:v>
                </c:pt>
                <c:pt idx="55">
                  <c:v>0.00726048698546688</c:v>
                </c:pt>
                <c:pt idx="56">
                  <c:v>0.00785916314418444</c:v>
                </c:pt>
                <c:pt idx="57">
                  <c:v>-0.0186636854788982</c:v>
                </c:pt>
                <c:pt idx="58">
                  <c:v>-0.0499316968806651</c:v>
                </c:pt>
                <c:pt idx="59">
                  <c:v>0.0118263330214916</c:v>
                </c:pt>
                <c:pt idx="60">
                  <c:v>-0.00363480309975728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544568"/>
        <c:axId val="2028320616"/>
      </c:scatterChart>
      <c:valAx>
        <c:axId val="202854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8320616"/>
        <c:crosses val="autoZero"/>
        <c:crossBetween val="midCat"/>
      </c:valAx>
      <c:valAx>
        <c:axId val="2028320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544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pwtx0aa.txt!$AU$2</c:f>
              <c:strCache>
                <c:ptCount val="1"/>
                <c:pt idx="0">
                  <c:v>logd(prateo)</c:v>
                </c:pt>
              </c:strCache>
            </c:strRef>
          </c:tx>
          <c:spPr>
            <a:ln w="47625">
              <a:noFill/>
            </a:ln>
          </c:spPr>
          <c:xVal>
            <c:numRef>
              <c:f>pwtx0aa.txt!$AT$3:$AT$63</c:f>
              <c:numCache>
                <c:formatCode>General</c:formatCode>
                <c:ptCount val="61"/>
                <c:pt idx="0">
                  <c:v>-0.0035651638503361</c:v>
                </c:pt>
                <c:pt idx="1">
                  <c:v>-0.0230430071692289</c:v>
                </c:pt>
                <c:pt idx="2">
                  <c:v>0.000117442896017422</c:v>
                </c:pt>
                <c:pt idx="3">
                  <c:v>-0.00453253488564602</c:v>
                </c:pt>
                <c:pt idx="4">
                  <c:v>-0.0136668953168186</c:v>
                </c:pt>
                <c:pt idx="5">
                  <c:v>-0.00187724659123906</c:v>
                </c:pt>
                <c:pt idx="6">
                  <c:v>-0.00208366110924013</c:v>
                </c:pt>
                <c:pt idx="7">
                  <c:v>-0.000815295518162368</c:v>
                </c:pt>
                <c:pt idx="8">
                  <c:v>-0.0204581553871578</c:v>
                </c:pt>
                <c:pt idx="9">
                  <c:v>-0.0075804884266589</c:v>
                </c:pt>
                <c:pt idx="10">
                  <c:v>0.0292450422208747</c:v>
                </c:pt>
                <c:pt idx="11">
                  <c:v>-0.000179942385589799</c:v>
                </c:pt>
                <c:pt idx="12">
                  <c:v>-0.00514826531011353</c:v>
                </c:pt>
                <c:pt idx="13">
                  <c:v>-0.0147359628197689</c:v>
                </c:pt>
                <c:pt idx="14">
                  <c:v>-0.00843641090148281</c:v>
                </c:pt>
                <c:pt idx="15">
                  <c:v>-0.00362584611572228</c:v>
                </c:pt>
                <c:pt idx="16">
                  <c:v>0.0167676669952152</c:v>
                </c:pt>
                <c:pt idx="17">
                  <c:v>-0.00291374577737302</c:v>
                </c:pt>
                <c:pt idx="18">
                  <c:v>-0.0115012932085597</c:v>
                </c:pt>
                <c:pt idx="19">
                  <c:v>-0.0158769112518854</c:v>
                </c:pt>
                <c:pt idx="20">
                  <c:v>-0.00252824442459343</c:v>
                </c:pt>
                <c:pt idx="21">
                  <c:v>-0.00536656111766234</c:v>
                </c:pt>
                <c:pt idx="22">
                  <c:v>-0.0184655150432851</c:v>
                </c:pt>
                <c:pt idx="23">
                  <c:v>-0.00220454079042012</c:v>
                </c:pt>
                <c:pt idx="24">
                  <c:v>0.0196840625827973</c:v>
                </c:pt>
                <c:pt idx="25">
                  <c:v>-0.00753999578261199</c:v>
                </c:pt>
                <c:pt idx="26">
                  <c:v>0.00343717074944857</c:v>
                </c:pt>
                <c:pt idx="27">
                  <c:v>-0.00704497778187879</c:v>
                </c:pt>
                <c:pt idx="28">
                  <c:v>-0.00445501022419828</c:v>
                </c:pt>
                <c:pt idx="29">
                  <c:v>0.00187843915110955</c:v>
                </c:pt>
                <c:pt idx="30">
                  <c:v>0.00895543851498531</c:v>
                </c:pt>
                <c:pt idx="31">
                  <c:v>0.0256978745916784</c:v>
                </c:pt>
                <c:pt idx="32">
                  <c:v>0.0129474048263948</c:v>
                </c:pt>
                <c:pt idx="33">
                  <c:v>-0.00662742736266161</c:v>
                </c:pt>
                <c:pt idx="34">
                  <c:v>0.00463100503661878</c:v>
                </c:pt>
                <c:pt idx="35">
                  <c:v>-0.00463264930863924</c:v>
                </c:pt>
                <c:pt idx="36">
                  <c:v>-0.0138868435039476</c:v>
                </c:pt>
                <c:pt idx="37">
                  <c:v>-0.00585819274278165</c:v>
                </c:pt>
                <c:pt idx="38">
                  <c:v>-0.00603113893935342</c:v>
                </c:pt>
                <c:pt idx="39">
                  <c:v>-0.0590356017331858</c:v>
                </c:pt>
                <c:pt idx="40">
                  <c:v>-0.00463784630808905</c:v>
                </c:pt>
                <c:pt idx="41">
                  <c:v>0.0118624074233089</c:v>
                </c:pt>
                <c:pt idx="42">
                  <c:v>-0.00162145317390885</c:v>
                </c:pt>
                <c:pt idx="43">
                  <c:v>-0.00735365091452389</c:v>
                </c:pt>
                <c:pt idx="44">
                  <c:v>-0.0202560521243516</c:v>
                </c:pt>
                <c:pt idx="45">
                  <c:v>-0.00240438058456494</c:v>
                </c:pt>
                <c:pt idx="46">
                  <c:v>0.000339614357948048</c:v>
                </c:pt>
                <c:pt idx="47">
                  <c:v>0.0209479145529506</c:v>
                </c:pt>
                <c:pt idx="48">
                  <c:v>0.00154636894742349</c:v>
                </c:pt>
                <c:pt idx="49">
                  <c:v>-0.0218157518624936</c:v>
                </c:pt>
                <c:pt idx="50">
                  <c:v>0.0181302694504822</c:v>
                </c:pt>
                <c:pt idx="51">
                  <c:v>0.00598422432942072</c:v>
                </c:pt>
                <c:pt idx="52">
                  <c:v>-0.0030454297300658</c:v>
                </c:pt>
                <c:pt idx="53">
                  <c:v>-0.0155708920288546</c:v>
                </c:pt>
                <c:pt idx="54">
                  <c:v>-0.0276426715364726</c:v>
                </c:pt>
                <c:pt idx="55">
                  <c:v>-0.00723911674304534</c:v>
                </c:pt>
                <c:pt idx="56">
                  <c:v>-0.00410291631823356</c:v>
                </c:pt>
                <c:pt idx="57">
                  <c:v>0.00199936742655432</c:v>
                </c:pt>
                <c:pt idx="58">
                  <c:v>0.0275486135983289</c:v>
                </c:pt>
                <c:pt idx="59">
                  <c:v>-0.0187063848584746</c:v>
                </c:pt>
                <c:pt idx="60">
                  <c:v>-0.00574374804019478</c:v>
                </c:pt>
              </c:numCache>
            </c:numRef>
          </c:xVal>
          <c:yVal>
            <c:numRef>
              <c:f>pwtx0aa.txt!$AU$3:$AU$63</c:f>
              <c:numCache>
                <c:formatCode>General</c:formatCode>
                <c:ptCount val="61"/>
                <c:pt idx="0">
                  <c:v>0.0113679962777811</c:v>
                </c:pt>
                <c:pt idx="1">
                  <c:v>0.0466135723292638</c:v>
                </c:pt>
                <c:pt idx="2">
                  <c:v>0.0155489958869517</c:v>
                </c:pt>
                <c:pt idx="3">
                  <c:v>0.000600170188858939</c:v>
                </c:pt>
                <c:pt idx="4">
                  <c:v>0.0356839539999723</c:v>
                </c:pt>
                <c:pt idx="5">
                  <c:v>-0.017612794176483</c:v>
                </c:pt>
                <c:pt idx="6">
                  <c:v>0.0041282025351026</c:v>
                </c:pt>
                <c:pt idx="7">
                  <c:v>-0.00633588014902453</c:v>
                </c:pt>
                <c:pt idx="8">
                  <c:v>0.0373118677177353</c:v>
                </c:pt>
                <c:pt idx="9">
                  <c:v>0.000976251577886611</c:v>
                </c:pt>
                <c:pt idx="10">
                  <c:v>-0.0430046721449597</c:v>
                </c:pt>
                <c:pt idx="11">
                  <c:v>0.0119114474097521</c:v>
                </c:pt>
                <c:pt idx="12">
                  <c:v>0.0106914548300634</c:v>
                </c:pt>
                <c:pt idx="13">
                  <c:v>0.0189953535489309</c:v>
                </c:pt>
                <c:pt idx="14">
                  <c:v>0.00831935268031825</c:v>
                </c:pt>
                <c:pt idx="15">
                  <c:v>-0.00112512712890256</c:v>
                </c:pt>
                <c:pt idx="16">
                  <c:v>-0.0267790933362062</c:v>
                </c:pt>
                <c:pt idx="17">
                  <c:v>-0.004134928009629</c:v>
                </c:pt>
                <c:pt idx="18">
                  <c:v>0.00282857853239204</c:v>
                </c:pt>
                <c:pt idx="19">
                  <c:v>0.0290048934462315</c:v>
                </c:pt>
                <c:pt idx="20">
                  <c:v>0.00293278240867267</c:v>
                </c:pt>
                <c:pt idx="21">
                  <c:v>0.000637958026270979</c:v>
                </c:pt>
                <c:pt idx="22">
                  <c:v>0.00752046288056562</c:v>
                </c:pt>
                <c:pt idx="23">
                  <c:v>-0.0145999540963424</c:v>
                </c:pt>
                <c:pt idx="24">
                  <c:v>-0.0199025028340458</c:v>
                </c:pt>
                <c:pt idx="25">
                  <c:v>0.00520608180230986</c:v>
                </c:pt>
                <c:pt idx="26">
                  <c:v>-0.0148921942130067</c:v>
                </c:pt>
                <c:pt idx="27">
                  <c:v>-0.00427179473051042</c:v>
                </c:pt>
                <c:pt idx="28">
                  <c:v>-0.000130579531290254</c:v>
                </c:pt>
                <c:pt idx="29">
                  <c:v>-0.0264264150328994</c:v>
                </c:pt>
                <c:pt idx="30">
                  <c:v>-0.0174709449328385</c:v>
                </c:pt>
                <c:pt idx="31">
                  <c:v>-0.040205743160576</c:v>
                </c:pt>
                <c:pt idx="32">
                  <c:v>-0.00452816698801106</c:v>
                </c:pt>
                <c:pt idx="33">
                  <c:v>0.0275661391387039</c:v>
                </c:pt>
                <c:pt idx="34">
                  <c:v>0.00639215747472921</c:v>
                </c:pt>
                <c:pt idx="35">
                  <c:v>0.00685172376847509</c:v>
                </c:pt>
                <c:pt idx="36">
                  <c:v>0.0105364150550258</c:v>
                </c:pt>
                <c:pt idx="37">
                  <c:v>0.00599700364894318</c:v>
                </c:pt>
                <c:pt idx="38">
                  <c:v>0.00680404446347693</c:v>
                </c:pt>
                <c:pt idx="39">
                  <c:v>0.0681164132986045</c:v>
                </c:pt>
                <c:pt idx="40">
                  <c:v>-0.0238909154673754</c:v>
                </c:pt>
                <c:pt idx="41">
                  <c:v>-0.0222283357249726</c:v>
                </c:pt>
                <c:pt idx="42">
                  <c:v>-0.0124398859838601</c:v>
                </c:pt>
                <c:pt idx="43">
                  <c:v>0.000329895903534272</c:v>
                </c:pt>
                <c:pt idx="44">
                  <c:v>0.0248290090079986</c:v>
                </c:pt>
                <c:pt idx="45">
                  <c:v>0.00635934987495523</c:v>
                </c:pt>
                <c:pt idx="46">
                  <c:v>0.000123698575751785</c:v>
                </c:pt>
                <c:pt idx="47">
                  <c:v>-0.0349494214613373</c:v>
                </c:pt>
                <c:pt idx="48">
                  <c:v>0.00811038837854583</c:v>
                </c:pt>
                <c:pt idx="49">
                  <c:v>0.0337118243888463</c:v>
                </c:pt>
                <c:pt idx="50">
                  <c:v>-0.0187681028635573</c:v>
                </c:pt>
                <c:pt idx="51">
                  <c:v>0.0107970643929949</c:v>
                </c:pt>
                <c:pt idx="52">
                  <c:v>0.0141710867325879</c:v>
                </c:pt>
                <c:pt idx="53">
                  <c:v>0.0446142541150085</c:v>
                </c:pt>
                <c:pt idx="54">
                  <c:v>0.0486797294476839</c:v>
                </c:pt>
                <c:pt idx="55">
                  <c:v>0.0197263815340658</c:v>
                </c:pt>
                <c:pt idx="56">
                  <c:v>0.020895682971533</c:v>
                </c:pt>
                <c:pt idx="57">
                  <c:v>-0.0208094587696241</c:v>
                </c:pt>
                <c:pt idx="58">
                  <c:v>-0.0463632784386168</c:v>
                </c:pt>
                <c:pt idx="59">
                  <c:v>0.0213321729298521</c:v>
                </c:pt>
                <c:pt idx="60">
                  <c:v>-0.000588568201543627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695992"/>
        <c:axId val="2001837576"/>
      </c:scatterChart>
      <c:valAx>
        <c:axId val="2028695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1837576"/>
        <c:crosses val="autoZero"/>
        <c:crossBetween val="midCat"/>
      </c:valAx>
      <c:valAx>
        <c:axId val="2001837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695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pwtx0aa.txt!$AW$2</c:f>
              <c:strCache>
                <c:ptCount val="1"/>
                <c:pt idx="0">
                  <c:v>logd(wshareo)</c:v>
                </c:pt>
              </c:strCache>
            </c:strRef>
          </c:tx>
          <c:spPr>
            <a:ln w="47625">
              <a:noFill/>
            </a:ln>
          </c:spPr>
          <c:xVal>
            <c:numRef>
              <c:f>pwtx0aa.txt!$AV$3:$AV$63</c:f>
              <c:numCache>
                <c:formatCode>General</c:formatCode>
                <c:ptCount val="61"/>
                <c:pt idx="0">
                  <c:v>-0.0035651638503361</c:v>
                </c:pt>
                <c:pt idx="1">
                  <c:v>-0.0230430071692289</c:v>
                </c:pt>
                <c:pt idx="2">
                  <c:v>0.000117442896017422</c:v>
                </c:pt>
                <c:pt idx="3">
                  <c:v>-0.00453253488564602</c:v>
                </c:pt>
                <c:pt idx="4">
                  <c:v>-0.0136668953168186</c:v>
                </c:pt>
                <c:pt idx="5">
                  <c:v>-0.00187724659123906</c:v>
                </c:pt>
                <c:pt idx="6">
                  <c:v>-0.00208366110924013</c:v>
                </c:pt>
                <c:pt idx="7">
                  <c:v>-0.000815295518162368</c:v>
                </c:pt>
                <c:pt idx="8">
                  <c:v>-0.0204581553871578</c:v>
                </c:pt>
                <c:pt idx="9">
                  <c:v>-0.0075804884266589</c:v>
                </c:pt>
                <c:pt idx="10">
                  <c:v>0.0292450422208747</c:v>
                </c:pt>
                <c:pt idx="11">
                  <c:v>-0.000179942385589799</c:v>
                </c:pt>
                <c:pt idx="12">
                  <c:v>-0.00514826531011353</c:v>
                </c:pt>
                <c:pt idx="13">
                  <c:v>-0.0147359628197689</c:v>
                </c:pt>
                <c:pt idx="14">
                  <c:v>-0.00843641090148281</c:v>
                </c:pt>
                <c:pt idx="15">
                  <c:v>-0.00362584611572228</c:v>
                </c:pt>
                <c:pt idx="16">
                  <c:v>0.0167676669952152</c:v>
                </c:pt>
                <c:pt idx="17">
                  <c:v>-0.00291374577737302</c:v>
                </c:pt>
                <c:pt idx="18">
                  <c:v>-0.0115012932085597</c:v>
                </c:pt>
                <c:pt idx="19">
                  <c:v>-0.0158769112518854</c:v>
                </c:pt>
                <c:pt idx="20">
                  <c:v>-0.00252824442459343</c:v>
                </c:pt>
                <c:pt idx="21">
                  <c:v>-0.00536656111766234</c:v>
                </c:pt>
                <c:pt idx="22">
                  <c:v>-0.0184655150432851</c:v>
                </c:pt>
                <c:pt idx="23">
                  <c:v>-0.00220454079042012</c:v>
                </c:pt>
                <c:pt idx="24">
                  <c:v>0.0196840625827973</c:v>
                </c:pt>
                <c:pt idx="25">
                  <c:v>-0.00753999578261199</c:v>
                </c:pt>
                <c:pt idx="26">
                  <c:v>0.00343717074944857</c:v>
                </c:pt>
                <c:pt idx="27">
                  <c:v>-0.00704497778187879</c:v>
                </c:pt>
                <c:pt idx="28">
                  <c:v>-0.00445501022419828</c:v>
                </c:pt>
                <c:pt idx="29">
                  <c:v>0.00187843915110955</c:v>
                </c:pt>
                <c:pt idx="30">
                  <c:v>0.00895543851498531</c:v>
                </c:pt>
                <c:pt idx="31">
                  <c:v>0.0256978745916784</c:v>
                </c:pt>
                <c:pt idx="32">
                  <c:v>0.0129474048263948</c:v>
                </c:pt>
                <c:pt idx="33">
                  <c:v>-0.00662742736266161</c:v>
                </c:pt>
                <c:pt idx="34">
                  <c:v>0.00463100503661878</c:v>
                </c:pt>
                <c:pt idx="35">
                  <c:v>-0.00463264930863924</c:v>
                </c:pt>
                <c:pt idx="36">
                  <c:v>-0.0138868435039476</c:v>
                </c:pt>
                <c:pt idx="37">
                  <c:v>-0.00585819274278165</c:v>
                </c:pt>
                <c:pt idx="38">
                  <c:v>-0.00603113893935342</c:v>
                </c:pt>
                <c:pt idx="39">
                  <c:v>-0.0590356017331858</c:v>
                </c:pt>
                <c:pt idx="40">
                  <c:v>-0.00463784630808905</c:v>
                </c:pt>
                <c:pt idx="41">
                  <c:v>0.0118624074233089</c:v>
                </c:pt>
                <c:pt idx="42">
                  <c:v>-0.00162145317390885</c:v>
                </c:pt>
                <c:pt idx="43">
                  <c:v>-0.00735365091452389</c:v>
                </c:pt>
                <c:pt idx="44">
                  <c:v>-0.0202560521243516</c:v>
                </c:pt>
                <c:pt idx="45">
                  <c:v>-0.00240438058456494</c:v>
                </c:pt>
                <c:pt idx="46">
                  <c:v>0.000339614357948048</c:v>
                </c:pt>
                <c:pt idx="47">
                  <c:v>0.0209479145529506</c:v>
                </c:pt>
                <c:pt idx="48">
                  <c:v>0.00154636894742349</c:v>
                </c:pt>
                <c:pt idx="49">
                  <c:v>-0.0218157518624936</c:v>
                </c:pt>
                <c:pt idx="50">
                  <c:v>0.0181302694504822</c:v>
                </c:pt>
                <c:pt idx="51">
                  <c:v>0.00598422432942072</c:v>
                </c:pt>
                <c:pt idx="52">
                  <c:v>-0.0030454297300658</c:v>
                </c:pt>
                <c:pt idx="53">
                  <c:v>-0.0155708920288546</c:v>
                </c:pt>
                <c:pt idx="54">
                  <c:v>-0.0276426715364726</c:v>
                </c:pt>
                <c:pt idx="55">
                  <c:v>-0.00723911674304534</c:v>
                </c:pt>
                <c:pt idx="56">
                  <c:v>-0.00410291631823356</c:v>
                </c:pt>
                <c:pt idx="57">
                  <c:v>0.00199936742655432</c:v>
                </c:pt>
                <c:pt idx="58">
                  <c:v>0.0275486135983289</c:v>
                </c:pt>
                <c:pt idx="59">
                  <c:v>-0.0187063848584746</c:v>
                </c:pt>
                <c:pt idx="60">
                  <c:v>-0.00574374804019478</c:v>
                </c:pt>
              </c:numCache>
            </c:numRef>
          </c:xVal>
          <c:yVal>
            <c:numRef>
              <c:f>pwtx0aa.txt!$AW$3:$AW$63</c:f>
              <c:numCache>
                <c:formatCode>General</c:formatCode>
                <c:ptCount val="61"/>
                <c:pt idx="0">
                  <c:v>-0.00148240180814585</c:v>
                </c:pt>
                <c:pt idx="1">
                  <c:v>-0.00231566228174113</c:v>
                </c:pt>
                <c:pt idx="2">
                  <c:v>0.000413843915480994</c:v>
                </c:pt>
                <c:pt idx="3">
                  <c:v>-0.00402605964204333</c:v>
                </c:pt>
                <c:pt idx="4">
                  <c:v>-0.00962058770045598</c:v>
                </c:pt>
                <c:pt idx="5">
                  <c:v>0.00900347962539488</c:v>
                </c:pt>
                <c:pt idx="6">
                  <c:v>-0.00355574206493264</c:v>
                </c:pt>
                <c:pt idx="7">
                  <c:v>-0.00218782411671453</c:v>
                </c:pt>
                <c:pt idx="8">
                  <c:v>-0.0119810315924135</c:v>
                </c:pt>
                <c:pt idx="9">
                  <c:v>-0.00156228677021947</c:v>
                </c:pt>
                <c:pt idx="10">
                  <c:v>0.00312532955398576</c:v>
                </c:pt>
                <c:pt idx="11">
                  <c:v>-0.00192776121558713</c:v>
                </c:pt>
                <c:pt idx="12">
                  <c:v>-0.00147047518052173</c:v>
                </c:pt>
                <c:pt idx="13">
                  <c:v>-0.00124604516960763</c:v>
                </c:pt>
                <c:pt idx="14">
                  <c:v>-0.0041960238896131</c:v>
                </c:pt>
                <c:pt idx="15">
                  <c:v>0.00103193469026536</c:v>
                </c:pt>
                <c:pt idx="16">
                  <c:v>0.00513946368660451</c:v>
                </c:pt>
                <c:pt idx="17">
                  <c:v>0.00351620592347496</c:v>
                </c:pt>
                <c:pt idx="18">
                  <c:v>0.00398633675669652</c:v>
                </c:pt>
                <c:pt idx="19">
                  <c:v>-0.0164128243068687</c:v>
                </c:pt>
                <c:pt idx="20">
                  <c:v>-0.00628674278457286</c:v>
                </c:pt>
                <c:pt idx="21">
                  <c:v>0.000164546580561753</c:v>
                </c:pt>
                <c:pt idx="22">
                  <c:v>0.00262969064243002</c:v>
                </c:pt>
                <c:pt idx="23">
                  <c:v>-0.00636192567364879</c:v>
                </c:pt>
                <c:pt idx="24">
                  <c:v>-0.00682323410780783</c:v>
                </c:pt>
                <c:pt idx="25">
                  <c:v>-0.00133410902272157</c:v>
                </c:pt>
                <c:pt idx="26">
                  <c:v>0.00223281645297169</c:v>
                </c:pt>
                <c:pt idx="27">
                  <c:v>0.00291878144241442</c:v>
                </c:pt>
                <c:pt idx="28">
                  <c:v>-0.00447536049531694</c:v>
                </c:pt>
                <c:pt idx="29">
                  <c:v>0.00100995444224683</c:v>
                </c:pt>
                <c:pt idx="30">
                  <c:v>-0.00769095215693527</c:v>
                </c:pt>
                <c:pt idx="31">
                  <c:v>-0.000600859333223957</c:v>
                </c:pt>
                <c:pt idx="32">
                  <c:v>-0.00692363615401103</c:v>
                </c:pt>
                <c:pt idx="33">
                  <c:v>-0.00728643110989901</c:v>
                </c:pt>
                <c:pt idx="34">
                  <c:v>-0.00496226483420148</c:v>
                </c:pt>
                <c:pt idx="35">
                  <c:v>0.00131568303262597</c:v>
                </c:pt>
                <c:pt idx="36">
                  <c:v>0.000364640458776932</c:v>
                </c:pt>
                <c:pt idx="37">
                  <c:v>-0.000281168778537566</c:v>
                </c:pt>
                <c:pt idx="38">
                  <c:v>-0.00857978831499983</c:v>
                </c:pt>
                <c:pt idx="39">
                  <c:v>-0.0198673098527329</c:v>
                </c:pt>
                <c:pt idx="40">
                  <c:v>0.000963431610456422</c:v>
                </c:pt>
                <c:pt idx="41">
                  <c:v>0.00325769029418954</c:v>
                </c:pt>
                <c:pt idx="42">
                  <c:v>0.00511011086724211</c:v>
                </c:pt>
                <c:pt idx="43">
                  <c:v>-0.00110598372556203</c:v>
                </c:pt>
                <c:pt idx="44">
                  <c:v>-0.00941788127281351</c:v>
                </c:pt>
                <c:pt idx="45">
                  <c:v>-0.00301121920792235</c:v>
                </c:pt>
                <c:pt idx="46">
                  <c:v>-0.00385122586844666</c:v>
                </c:pt>
                <c:pt idx="47">
                  <c:v>0.00682199693438834</c:v>
                </c:pt>
                <c:pt idx="48">
                  <c:v>-0.00458381658567941</c:v>
                </c:pt>
                <c:pt idx="49">
                  <c:v>-0.00485213601593592</c:v>
                </c:pt>
                <c:pt idx="50">
                  <c:v>0.000380948162747585</c:v>
                </c:pt>
                <c:pt idx="51">
                  <c:v>-0.0136844037732223</c:v>
                </c:pt>
                <c:pt idx="52">
                  <c:v>-0.0110612503697872</c:v>
                </c:pt>
                <c:pt idx="53">
                  <c:v>-0.0214789575185375</c:v>
                </c:pt>
                <c:pt idx="54">
                  <c:v>-0.0168092626646751</c:v>
                </c:pt>
                <c:pt idx="55">
                  <c:v>-0.0114228602860612</c:v>
                </c:pt>
                <c:pt idx="56">
                  <c:v>-0.012243053989197</c:v>
                </c:pt>
                <c:pt idx="57">
                  <c:v>0.00203653926432934</c:v>
                </c:pt>
                <c:pt idx="58">
                  <c:v>-0.0033914692560415</c:v>
                </c:pt>
                <c:pt idx="59">
                  <c:v>-0.00915093118598731</c:v>
                </c:pt>
                <c:pt idx="60">
                  <c:v>-0.00296889957548341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442984"/>
        <c:axId val="1950013736"/>
      </c:scatterChart>
      <c:valAx>
        <c:axId val="1997442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0013736"/>
        <c:crosses val="autoZero"/>
        <c:crossBetween val="midCat"/>
      </c:valAx>
      <c:valAx>
        <c:axId val="1950013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7442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pwtx0aa.txt!$BJ$1</c:f>
              <c:strCache>
                <c:ptCount val="1"/>
                <c:pt idx="0">
                  <c:v>pshareo</c:v>
                </c:pt>
              </c:strCache>
            </c:strRef>
          </c:tx>
          <c:spPr>
            <a:ln w="47625">
              <a:noFill/>
            </a:ln>
          </c:spPr>
          <c:xVal>
            <c:numRef>
              <c:f>pwtx0aa.txt!$BI$2:$BI$63</c:f>
              <c:numCache>
                <c:formatCode>General</c:formatCode>
                <c:ptCount val="62"/>
                <c:pt idx="0">
                  <c:v>0.913918564892205</c:v>
                </c:pt>
                <c:pt idx="1">
                  <c:v>0.910666096698526</c:v>
                </c:pt>
                <c:pt idx="2">
                  <c:v>0.889921537718525</c:v>
                </c:pt>
                <c:pt idx="3">
                  <c:v>0.890026058818653</c:v>
                </c:pt>
                <c:pt idx="4">
                  <c:v>0.886001113151909</c:v>
                </c:pt>
                <c:pt idx="5">
                  <c:v>0.87397459844281</c:v>
                </c:pt>
                <c:pt idx="6">
                  <c:v>0.872335471611047</c:v>
                </c:pt>
                <c:pt idx="7">
                  <c:v>0.870519712484926</c:v>
                </c:pt>
                <c:pt idx="8">
                  <c:v>0.869810270906433</c:v>
                </c:pt>
                <c:pt idx="9">
                  <c:v>0.852196345769967</c:v>
                </c:pt>
                <c:pt idx="10">
                  <c:v>0.845760704702936</c:v>
                </c:pt>
                <c:pt idx="11">
                  <c:v>0.870860241845987</c:v>
                </c:pt>
                <c:pt idx="12">
                  <c:v>0.870703551274615</c:v>
                </c:pt>
                <c:pt idx="13">
                  <c:v>0.866232457450201</c:v>
                </c:pt>
                <c:pt idx="14">
                  <c:v>0.853561278468352</c:v>
                </c:pt>
                <c:pt idx="15">
                  <c:v>0.846390574824801</c:v>
                </c:pt>
                <c:pt idx="16">
                  <c:v>0.84332724977537</c:v>
                </c:pt>
                <c:pt idx="17">
                  <c:v>0.857587098363521</c:v>
                </c:pt>
                <c:pt idx="18">
                  <c:v>0.855091944464307</c:v>
                </c:pt>
                <c:pt idx="19">
                  <c:v>0.845313620764005</c:v>
                </c:pt>
                <c:pt idx="20">
                  <c:v>0.831998631576223</c:v>
                </c:pt>
                <c:pt idx="21">
                  <c:v>0.829897792511048</c:v>
                </c:pt>
                <c:pt idx="22">
                  <c:v>0.825456024456223</c:v>
                </c:pt>
                <c:pt idx="23">
                  <c:v>0.810353421621017</c:v>
                </c:pt>
                <c:pt idx="24">
                  <c:v>0.808568932161017</c:v>
                </c:pt>
                <c:pt idx="25">
                  <c:v>0.824642531502374</c:v>
                </c:pt>
                <c:pt idx="26">
                  <c:v>0.818448112585762</c:v>
                </c:pt>
                <c:pt idx="27">
                  <c:v>0.82126609867362</c:v>
                </c:pt>
                <c:pt idx="28">
                  <c:v>0.815500629900977</c:v>
                </c:pt>
                <c:pt idx="29">
                  <c:v>0.811875646920502</c:v>
                </c:pt>
                <c:pt idx="30">
                  <c:v>0.813402139184069</c:v>
                </c:pt>
                <c:pt idx="31">
                  <c:v>0.820719226992078</c:v>
                </c:pt>
                <c:pt idx="32">
                  <c:v>0.842083296665142</c:v>
                </c:pt>
                <c:pt idx="33">
                  <c:v>0.853056977048207</c:v>
                </c:pt>
                <c:pt idx="34">
                  <c:v>0.847422096901003</c:v>
                </c:pt>
                <c:pt idx="35">
                  <c:v>0.851355613938583</c:v>
                </c:pt>
                <c:pt idx="36">
                  <c:v>0.847420703509705</c:v>
                </c:pt>
                <c:pt idx="37">
                  <c:v>0.835734038073475</c:v>
                </c:pt>
                <c:pt idx="38">
                  <c:v>0.83085245957128</c:v>
                </c:pt>
                <c:pt idx="39">
                  <c:v>0.825856553594718</c:v>
                </c:pt>
                <c:pt idx="40">
                  <c:v>0.778512846526468</c:v>
                </c:pt>
                <c:pt idx="41">
                  <c:v>0.774910583423661</c:v>
                </c:pt>
                <c:pt idx="42">
                  <c:v>0.784157626140754</c:v>
                </c:pt>
                <c:pt idx="43">
                  <c:v>0.782887181530571</c:v>
                </c:pt>
                <c:pt idx="44">
                  <c:v>0.777151218475348</c:v>
                </c:pt>
                <c:pt idx="45">
                  <c:v>0.761567567347467</c:v>
                </c:pt>
                <c:pt idx="46">
                  <c:v>0.759738668640053</c:v>
                </c:pt>
                <c:pt idx="47">
                  <c:v>0.759996730618508</c:v>
                </c:pt>
                <c:pt idx="48">
                  <c:v>0.77608499669331</c:v>
                </c:pt>
                <c:pt idx="49">
                  <c:v>0.777286038820549</c:v>
                </c:pt>
                <c:pt idx="50">
                  <c:v>0.760512587437713</c:v>
                </c:pt>
                <c:pt idx="51">
                  <c:v>0.774426637169173</c:v>
                </c:pt>
                <c:pt idx="52">
                  <c:v>0.77907487406737</c:v>
                </c:pt>
                <c:pt idx="53">
                  <c:v>0.776705865439566</c:v>
                </c:pt>
                <c:pt idx="54">
                  <c:v>0.764705532671968</c:v>
                </c:pt>
                <c:pt idx="55">
                  <c:v>0.743856517621805</c:v>
                </c:pt>
                <c:pt idx="56">
                  <c:v>0.738491097333718</c:v>
                </c:pt>
                <c:pt idx="57">
                  <c:v>0.735467337518153</c:v>
                </c:pt>
                <c:pt idx="58">
                  <c:v>0.736939277940612</c:v>
                </c:pt>
                <c:pt idx="59">
                  <c:v>0.757523160277101</c:v>
                </c:pt>
                <c:pt idx="60">
                  <c:v>0.74348435750499</c:v>
                </c:pt>
                <c:pt idx="61">
                  <c:v>0.739226211249835</c:v>
                </c:pt>
              </c:numCache>
            </c:numRef>
          </c:xVal>
          <c:yVal>
            <c:numRef>
              <c:f>pwtx0aa.txt!$BJ$2:$BJ$63</c:f>
              <c:numCache>
                <c:formatCode>General</c:formatCode>
                <c:ptCount val="62"/>
                <c:pt idx="0">
                  <c:v>0.371732641191707</c:v>
                </c:pt>
                <c:pt idx="1">
                  <c:v>0.372663295887874</c:v>
                </c:pt>
                <c:pt idx="2">
                  <c:v>0.374114315147854</c:v>
                </c:pt>
                <c:pt idx="3">
                  <c:v>0.373855242561282</c:v>
                </c:pt>
                <c:pt idx="4">
                  <c:v>0.376371070863599</c:v>
                </c:pt>
                <c:pt idx="5">
                  <c:v>0.382341979789009</c:v>
                </c:pt>
                <c:pt idx="6">
                  <c:v>0.376755798590108</c:v>
                </c:pt>
                <c:pt idx="7">
                  <c:v>0.378967958947218</c:v>
                </c:pt>
                <c:pt idx="8">
                  <c:v>0.380325182599196</c:v>
                </c:pt>
                <c:pt idx="9">
                  <c:v>0.387705227606729</c:v>
                </c:pt>
                <c:pt idx="10">
                  <c:v>0.388661060791932</c:v>
                </c:pt>
                <c:pt idx="11">
                  <c:v>0.386747436341838</c:v>
                </c:pt>
                <c:pt idx="12">
                  <c:v>0.387928502077297</c:v>
                </c:pt>
                <c:pt idx="13">
                  <c:v>0.388827876607674</c:v>
                </c:pt>
                <c:pt idx="14">
                  <c:v>0.389588950415183</c:v>
                </c:pt>
                <c:pt idx="15">
                  <c:v>0.392144883633193</c:v>
                </c:pt>
                <c:pt idx="16">
                  <c:v>0.391517293091426</c:v>
                </c:pt>
                <c:pt idx="17">
                  <c:v>0.388381968272709</c:v>
                </c:pt>
                <c:pt idx="18">
                  <c:v>0.386227607959053</c:v>
                </c:pt>
                <c:pt idx="19">
                  <c:v>0.383776021333965</c:v>
                </c:pt>
                <c:pt idx="20">
                  <c:v>0.393807450002832</c:v>
                </c:pt>
                <c:pt idx="21">
                  <c:v>0.397606472391861</c:v>
                </c:pt>
                <c:pt idx="22">
                  <c:v>0.397507342441217</c:v>
                </c:pt>
                <c:pt idx="23">
                  <c:v>0.395920888109676</c:v>
                </c:pt>
                <c:pt idx="24">
                  <c:v>0.399751795625054</c:v>
                </c:pt>
                <c:pt idx="25">
                  <c:v>0.403833488637033</c:v>
                </c:pt>
                <c:pt idx="26">
                  <c:v>0.404628309452188</c:v>
                </c:pt>
                <c:pt idx="27">
                  <c:v>0.403297468537059</c:v>
                </c:pt>
                <c:pt idx="28">
                  <c:v>0.401553280047355</c:v>
                </c:pt>
                <c:pt idx="29">
                  <c:v>0.404225560686556</c:v>
                </c:pt>
                <c:pt idx="30">
                  <c:v>0.403623551695338</c:v>
                </c:pt>
                <c:pt idx="31">
                  <c:v>0.408192661502145</c:v>
                </c:pt>
                <c:pt idx="32">
                  <c:v>0.40854814765567</c:v>
                </c:pt>
                <c:pt idx="33">
                  <c:v>0.412629001608047</c:v>
                </c:pt>
                <c:pt idx="34">
                  <c:v>0.416893285352291</c:v>
                </c:pt>
                <c:pt idx="35">
                  <c:v>0.419779647926393</c:v>
                </c:pt>
                <c:pt idx="36">
                  <c:v>0.419015759446622</c:v>
                </c:pt>
                <c:pt idx="37">
                  <c:v>0.418803870457303</c:v>
                </c:pt>
                <c:pt idx="38">
                  <c:v>0.418967261691804</c:v>
                </c:pt>
                <c:pt idx="39">
                  <c:v>0.423931074907296</c:v>
                </c:pt>
                <c:pt idx="40">
                  <c:v>0.435263073836333</c:v>
                </c:pt>
                <c:pt idx="41">
                  <c:v>0.434718726251345</c:v>
                </c:pt>
                <c:pt idx="42">
                  <c:v>0.43287421213575</c:v>
                </c:pt>
                <c:pt idx="43">
                  <c:v>0.429968719111</c:v>
                </c:pt>
                <c:pt idx="44">
                  <c:v>0.430598815928084</c:v>
                </c:pt>
                <c:pt idx="45">
                  <c:v>0.435936195820692</c:v>
                </c:pt>
                <c:pt idx="46">
                  <c:v>0.437632160839605</c:v>
                </c:pt>
                <c:pt idx="47">
                  <c:v>0.439793801254843</c:v>
                </c:pt>
                <c:pt idx="48">
                  <c:v>0.435959010692117</c:v>
                </c:pt>
                <c:pt idx="49">
                  <c:v>0.438538554539329</c:v>
                </c:pt>
                <c:pt idx="50">
                  <c:v>0.441256243210939</c:v>
                </c:pt>
                <c:pt idx="51">
                  <c:v>0.441043350255328</c:v>
                </c:pt>
                <c:pt idx="52">
                  <c:v>0.448640240732858</c:v>
                </c:pt>
                <c:pt idx="53">
                  <c:v>0.454705363314747</c:v>
                </c:pt>
                <c:pt idx="54">
                  <c:v>0.466292834765341</c:v>
                </c:pt>
                <c:pt idx="55">
                  <c:v>0.475189079564527</c:v>
                </c:pt>
                <c:pt idx="56">
                  <c:v>0.481149812263096</c:v>
                </c:pt>
                <c:pt idx="57">
                  <c:v>0.487463395490738</c:v>
                </c:pt>
                <c:pt idx="58">
                  <c:v>0.486418530978576</c:v>
                </c:pt>
                <c:pt idx="59">
                  <c:v>0.488157376454057</c:v>
                </c:pt>
                <c:pt idx="60">
                  <c:v>0.492819847567967</c:v>
                </c:pt>
                <c:pt idx="61">
                  <c:v>0.494323381482225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337288"/>
        <c:axId val="2029335864"/>
      </c:scatterChart>
      <c:valAx>
        <c:axId val="2029337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9335864"/>
        <c:crosses val="autoZero"/>
        <c:crossBetween val="midCat"/>
      </c:valAx>
      <c:valAx>
        <c:axId val="2029335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9337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pwtx0aa.txt!$AZ$2</c:f>
              <c:strCache>
                <c:ptCount val="1"/>
                <c:pt idx="0">
                  <c:v>logd(pshareo)</c:v>
                </c:pt>
              </c:strCache>
            </c:strRef>
          </c:tx>
          <c:spPr>
            <a:ln w="47625">
              <a:noFill/>
            </a:ln>
          </c:spPr>
          <c:xVal>
            <c:numRef>
              <c:f>pwtx0aa.txt!$AY$3:$AY$63</c:f>
              <c:numCache>
                <c:formatCode>General</c:formatCode>
                <c:ptCount val="61"/>
                <c:pt idx="0">
                  <c:v>-0.00148240180814585</c:v>
                </c:pt>
                <c:pt idx="1">
                  <c:v>-0.00231566228174113</c:v>
                </c:pt>
                <c:pt idx="2">
                  <c:v>0.000413843915480994</c:v>
                </c:pt>
                <c:pt idx="3">
                  <c:v>-0.00402605964204333</c:v>
                </c:pt>
                <c:pt idx="4">
                  <c:v>-0.00962058770045598</c:v>
                </c:pt>
                <c:pt idx="5">
                  <c:v>0.00900347962539488</c:v>
                </c:pt>
                <c:pt idx="6">
                  <c:v>-0.00355574206493264</c:v>
                </c:pt>
                <c:pt idx="7">
                  <c:v>-0.00218782411671453</c:v>
                </c:pt>
                <c:pt idx="8">
                  <c:v>-0.0119810315924135</c:v>
                </c:pt>
                <c:pt idx="9">
                  <c:v>-0.00156228677021947</c:v>
                </c:pt>
                <c:pt idx="10">
                  <c:v>0.00312532955398576</c:v>
                </c:pt>
                <c:pt idx="11">
                  <c:v>-0.00192776121558713</c:v>
                </c:pt>
                <c:pt idx="12">
                  <c:v>-0.00147047518052173</c:v>
                </c:pt>
                <c:pt idx="13">
                  <c:v>-0.00124604516960763</c:v>
                </c:pt>
                <c:pt idx="14">
                  <c:v>-0.0041960238896131</c:v>
                </c:pt>
                <c:pt idx="15">
                  <c:v>0.00103193469026536</c:v>
                </c:pt>
                <c:pt idx="16">
                  <c:v>0.00513946368660451</c:v>
                </c:pt>
                <c:pt idx="17">
                  <c:v>0.00351620592347496</c:v>
                </c:pt>
                <c:pt idx="18">
                  <c:v>0.00398633675669652</c:v>
                </c:pt>
                <c:pt idx="19">
                  <c:v>-0.0164128243068687</c:v>
                </c:pt>
                <c:pt idx="20">
                  <c:v>-0.00628674278457286</c:v>
                </c:pt>
                <c:pt idx="21">
                  <c:v>0.000164546580561753</c:v>
                </c:pt>
                <c:pt idx="22">
                  <c:v>0.00262969064243002</c:v>
                </c:pt>
                <c:pt idx="23">
                  <c:v>-0.00636192567364879</c:v>
                </c:pt>
                <c:pt idx="24">
                  <c:v>-0.00682323410780783</c:v>
                </c:pt>
                <c:pt idx="25">
                  <c:v>-0.00133410902272157</c:v>
                </c:pt>
                <c:pt idx="26">
                  <c:v>0.00223281645297169</c:v>
                </c:pt>
                <c:pt idx="27">
                  <c:v>0.00291878144241442</c:v>
                </c:pt>
                <c:pt idx="28">
                  <c:v>-0.00447536049531694</c:v>
                </c:pt>
                <c:pt idx="29">
                  <c:v>0.00100995444224683</c:v>
                </c:pt>
                <c:pt idx="30">
                  <c:v>-0.00769095215693527</c:v>
                </c:pt>
                <c:pt idx="31">
                  <c:v>-0.000600859333223957</c:v>
                </c:pt>
                <c:pt idx="32">
                  <c:v>-0.00692363615401103</c:v>
                </c:pt>
                <c:pt idx="33">
                  <c:v>-0.00728643110989901</c:v>
                </c:pt>
                <c:pt idx="34">
                  <c:v>-0.00496226483420148</c:v>
                </c:pt>
                <c:pt idx="35">
                  <c:v>0.00131568303262597</c:v>
                </c:pt>
                <c:pt idx="36">
                  <c:v>0.000364640458776932</c:v>
                </c:pt>
                <c:pt idx="37">
                  <c:v>-0.000281168778537566</c:v>
                </c:pt>
                <c:pt idx="38">
                  <c:v>-0.00857978831499983</c:v>
                </c:pt>
                <c:pt idx="39">
                  <c:v>-0.0198673098527329</c:v>
                </c:pt>
                <c:pt idx="40">
                  <c:v>0.000963431610456422</c:v>
                </c:pt>
                <c:pt idx="41">
                  <c:v>0.00325769029418954</c:v>
                </c:pt>
                <c:pt idx="42">
                  <c:v>0.00511011086724211</c:v>
                </c:pt>
                <c:pt idx="43">
                  <c:v>-0.00110598372556203</c:v>
                </c:pt>
                <c:pt idx="44">
                  <c:v>-0.00941788127281351</c:v>
                </c:pt>
                <c:pt idx="45">
                  <c:v>-0.00301121920792235</c:v>
                </c:pt>
                <c:pt idx="46">
                  <c:v>-0.00385122586844666</c:v>
                </c:pt>
                <c:pt idx="47">
                  <c:v>0.00682199693438834</c:v>
                </c:pt>
                <c:pt idx="48">
                  <c:v>-0.00458381658567941</c:v>
                </c:pt>
                <c:pt idx="49">
                  <c:v>-0.00485213601593592</c:v>
                </c:pt>
                <c:pt idx="50">
                  <c:v>0.000380948162747585</c:v>
                </c:pt>
                <c:pt idx="51">
                  <c:v>-0.0136844037732223</c:v>
                </c:pt>
                <c:pt idx="52">
                  <c:v>-0.0110612503697872</c:v>
                </c:pt>
                <c:pt idx="53">
                  <c:v>-0.0214789575185375</c:v>
                </c:pt>
                <c:pt idx="54">
                  <c:v>-0.0168092626646751</c:v>
                </c:pt>
                <c:pt idx="55">
                  <c:v>-0.0114228602860612</c:v>
                </c:pt>
                <c:pt idx="56">
                  <c:v>-0.012243053989197</c:v>
                </c:pt>
                <c:pt idx="57">
                  <c:v>0.00203653926432934</c:v>
                </c:pt>
                <c:pt idx="58">
                  <c:v>-0.0033914692560415</c:v>
                </c:pt>
                <c:pt idx="59">
                  <c:v>-0.00915093118598731</c:v>
                </c:pt>
                <c:pt idx="60">
                  <c:v>-0.00296889957548341</c:v>
                </c:pt>
              </c:numCache>
            </c:numRef>
          </c:xVal>
          <c:yVal>
            <c:numRef>
              <c:f>pwtx0aa.txt!$AZ$3:$AZ$63</c:f>
              <c:numCache>
                <c:formatCode>General</c:formatCode>
                <c:ptCount val="61"/>
                <c:pt idx="0">
                  <c:v>0.00250043057650484</c:v>
                </c:pt>
                <c:pt idx="1">
                  <c:v>0.00388608620452457</c:v>
                </c:pt>
                <c:pt idx="2">
                  <c:v>-0.000692735671558142</c:v>
                </c:pt>
                <c:pt idx="3">
                  <c:v>0.00670687681280701</c:v>
                </c:pt>
                <c:pt idx="4">
                  <c:v>0.0157398958442324</c:v>
                </c:pt>
                <c:pt idx="5">
                  <c:v>-0.0147182147023711</c:v>
                </c:pt>
                <c:pt idx="6">
                  <c:v>0.00585443200219837</c:v>
                </c:pt>
                <c:pt idx="7">
                  <c:v>0.00357496999038631</c:v>
                </c:pt>
                <c:pt idx="8">
                  <c:v>0.0192186977620391</c:v>
                </c:pt>
                <c:pt idx="9">
                  <c:v>0.0024623265652437</c:v>
                </c:pt>
                <c:pt idx="10">
                  <c:v>-0.00493579408054634</c:v>
                </c:pt>
                <c:pt idx="11">
                  <c:v>0.00304918893687134</c:v>
                </c:pt>
                <c:pt idx="12">
                  <c:v>0.00231571946357689</c:v>
                </c:pt>
                <c:pt idx="13">
                  <c:v>0.00195544089901745</c:v>
                </c:pt>
                <c:pt idx="14">
                  <c:v>0.00653916260102749</c:v>
                </c:pt>
                <c:pt idx="15">
                  <c:v>-0.00160168678437045</c:v>
                </c:pt>
                <c:pt idx="16">
                  <c:v>-0.00804037614848585</c:v>
                </c:pt>
                <c:pt idx="17">
                  <c:v>-0.00556245606711236</c:v>
                </c:pt>
                <c:pt idx="18">
                  <c:v>-0.00636774897097802</c:v>
                </c:pt>
                <c:pt idx="19">
                  <c:v>0.0258029796269377</c:v>
                </c:pt>
                <c:pt idx="20">
                  <c:v>0.00960066903561052</c:v>
                </c:pt>
                <c:pt idx="21">
                  <c:v>-0.000249347827463886</c:v>
                </c:pt>
                <c:pt idx="22">
                  <c:v>-0.00399899167854178</c:v>
                </c:pt>
                <c:pt idx="23">
                  <c:v>0.00962942977854963</c:v>
                </c:pt>
                <c:pt idx="24">
                  <c:v>0.0101587925881186</c:v>
                </c:pt>
                <c:pt idx="25">
                  <c:v>0.00196625511090032</c:v>
                </c:pt>
                <c:pt idx="26">
                  <c:v>-0.00329446628657404</c:v>
                </c:pt>
                <c:pt idx="27">
                  <c:v>-0.00433419791978085</c:v>
                </c:pt>
                <c:pt idx="28">
                  <c:v>0.00663281362373402</c:v>
                </c:pt>
                <c:pt idx="29">
                  <c:v>-0.00149039986162647</c:v>
                </c:pt>
                <c:pt idx="30">
                  <c:v>0.0112566316835916</c:v>
                </c:pt>
                <c:pt idx="31">
                  <c:v>0.000870499360352883</c:v>
                </c:pt>
                <c:pt idx="32">
                  <c:v>0.00993911618281384</c:v>
                </c:pt>
                <c:pt idx="33">
                  <c:v>0.0102813905664212</c:v>
                </c:pt>
                <c:pt idx="34">
                  <c:v>0.00689964718532132</c:v>
                </c:pt>
                <c:pt idx="35">
                  <c:v>-0.00182139454803487</c:v>
                </c:pt>
                <c:pt idx="36">
                  <c:v>-0.000505810525974093</c:v>
                </c:pt>
                <c:pt idx="37">
                  <c:v>0.000390061749092507</c:v>
                </c:pt>
                <c:pt idx="38">
                  <c:v>0.0117781003544914</c:v>
                </c:pt>
                <c:pt idx="39">
                  <c:v>0.0263797328935221</c:v>
                </c:pt>
                <c:pt idx="40">
                  <c:v>-0.00125140010048619</c:v>
                </c:pt>
                <c:pt idx="41">
                  <c:v>-0.00425203298232934</c:v>
                </c:pt>
                <c:pt idx="42">
                  <c:v>-0.00673472285960019</c:v>
                </c:pt>
                <c:pt idx="43">
                  <c:v>0.0014643753198369</c:v>
                </c:pt>
                <c:pt idx="44">
                  <c:v>0.0123190576716944</c:v>
                </c:pt>
                <c:pt idx="45">
                  <c:v>0.00388284931969596</c:v>
                </c:pt>
                <c:pt idx="46">
                  <c:v>0.00492724145837364</c:v>
                </c:pt>
                <c:pt idx="47">
                  <c:v>-0.00875775680201418</c:v>
                </c:pt>
                <c:pt idx="48">
                  <c:v>0.00589950488448954</c:v>
                </c:pt>
                <c:pt idx="49">
                  <c:v>0.00617802542732759</c:v>
                </c:pt>
                <c:pt idx="50">
                  <c:v>-0.000482586552956077</c:v>
                </c:pt>
                <c:pt idx="51">
                  <c:v>0.0170781504751777</c:v>
                </c:pt>
                <c:pt idx="52">
                  <c:v>0.0134283350538404</c:v>
                </c:pt>
                <c:pt idx="53">
                  <c:v>0.0251641815050951</c:v>
                </c:pt>
                <c:pt idx="54">
                  <c:v>0.0188989495214515</c:v>
                </c:pt>
                <c:pt idx="55">
                  <c:v>0.0124658945486037</c:v>
                </c:pt>
                <c:pt idx="56">
                  <c:v>0.01303651982735</c:v>
                </c:pt>
                <c:pt idx="57">
                  <c:v>-0.00214577329073051</c:v>
                </c:pt>
                <c:pt idx="58">
                  <c:v>0.00356841844204758</c:v>
                </c:pt>
                <c:pt idx="59">
                  <c:v>0.00950583990835962</c:v>
                </c:pt>
                <c:pt idx="60">
                  <c:v>0.00304623489821354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820184"/>
        <c:axId val="2038576296"/>
      </c:scatterChart>
      <c:valAx>
        <c:axId val="2029820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8576296"/>
        <c:crosses val="autoZero"/>
        <c:crossBetween val="midCat"/>
      </c:valAx>
      <c:valAx>
        <c:axId val="2038576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9820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71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71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71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558800</xdr:colOff>
      <xdr:row>40</xdr:row>
      <xdr:rowOff>177800</xdr:rowOff>
    </xdr:from>
    <xdr:to>
      <xdr:col>47</xdr:col>
      <xdr:colOff>177800</xdr:colOff>
      <xdr:row>55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609600</xdr:colOff>
      <xdr:row>37</xdr:row>
      <xdr:rowOff>139700</xdr:rowOff>
    </xdr:from>
    <xdr:to>
      <xdr:col>49</xdr:col>
      <xdr:colOff>228600</xdr:colOff>
      <xdr:row>52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558800</xdr:colOff>
      <xdr:row>40</xdr:row>
      <xdr:rowOff>177800</xdr:rowOff>
    </xdr:from>
    <xdr:to>
      <xdr:col>47</xdr:col>
      <xdr:colOff>177800</xdr:colOff>
      <xdr:row>55</xdr:row>
      <xdr:rowOff>63500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558800</xdr:colOff>
      <xdr:row>40</xdr:row>
      <xdr:rowOff>177800</xdr:rowOff>
    </xdr:from>
    <xdr:to>
      <xdr:col>47</xdr:col>
      <xdr:colOff>177800</xdr:colOff>
      <xdr:row>55</xdr:row>
      <xdr:rowOff>63500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723900</xdr:colOff>
      <xdr:row>41</xdr:row>
      <xdr:rowOff>165100</xdr:rowOff>
    </xdr:from>
    <xdr:to>
      <xdr:col>67</xdr:col>
      <xdr:colOff>342900</xdr:colOff>
      <xdr:row>56</xdr:row>
      <xdr:rowOff>50800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482600</xdr:colOff>
      <xdr:row>43</xdr:row>
      <xdr:rowOff>177800</xdr:rowOff>
    </xdr:from>
    <xdr:to>
      <xdr:col>55</xdr:col>
      <xdr:colOff>101600</xdr:colOff>
      <xdr:row>58</xdr:row>
      <xdr:rowOff>63500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558800</xdr:colOff>
      <xdr:row>41</xdr:row>
      <xdr:rowOff>177800</xdr:rowOff>
    </xdr:from>
    <xdr:to>
      <xdr:col>56</xdr:col>
      <xdr:colOff>177800</xdr:colOff>
      <xdr:row>56</xdr:row>
      <xdr:rowOff>63500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584200</xdr:colOff>
      <xdr:row>41</xdr:row>
      <xdr:rowOff>38100</xdr:rowOff>
    </xdr:from>
    <xdr:to>
      <xdr:col>57</xdr:col>
      <xdr:colOff>203200</xdr:colOff>
      <xdr:row>55</xdr:row>
      <xdr:rowOff>114300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6"/>
  <sheetViews>
    <sheetView tabSelected="1" workbookViewId="0"/>
  </sheetViews>
  <sheetFormatPr baseColWidth="10" defaultRowHeight="15" x14ac:dyDescent="0"/>
  <sheetData>
    <row r="1" spans="1:68">
      <c r="B1" t="s">
        <v>21</v>
      </c>
      <c r="C1" t="s">
        <v>0</v>
      </c>
      <c r="D1" t="s">
        <v>1</v>
      </c>
      <c r="E1" t="s">
        <v>2</v>
      </c>
      <c r="G1" t="s">
        <v>3</v>
      </c>
      <c r="H1" t="s">
        <v>4</v>
      </c>
      <c r="I1" t="s">
        <v>5</v>
      </c>
      <c r="K1" t="s">
        <v>6</v>
      </c>
      <c r="L1" t="s">
        <v>26</v>
      </c>
      <c r="O1" t="s">
        <v>7</v>
      </c>
      <c r="P1" t="s">
        <v>8</v>
      </c>
      <c r="R1" t="s">
        <v>9</v>
      </c>
      <c r="S1" t="s">
        <v>10</v>
      </c>
      <c r="T1" t="s">
        <v>11</v>
      </c>
      <c r="U1" t="s">
        <v>12</v>
      </c>
      <c r="W1" t="s">
        <v>13</v>
      </c>
      <c r="X1" t="s">
        <v>14</v>
      </c>
      <c r="Z1" t="s">
        <v>15</v>
      </c>
      <c r="AA1" t="s">
        <v>16</v>
      </c>
      <c r="AB1" t="s">
        <v>17</v>
      </c>
      <c r="AC1" t="s">
        <v>18</v>
      </c>
      <c r="AE1" t="s">
        <v>19</v>
      </c>
      <c r="AF1" t="s">
        <v>20</v>
      </c>
      <c r="BI1" t="s">
        <v>26</v>
      </c>
      <c r="BJ1" t="s">
        <v>12</v>
      </c>
      <c r="BK1" t="s">
        <v>26</v>
      </c>
      <c r="BL1" t="s">
        <v>14</v>
      </c>
      <c r="BM1" t="s">
        <v>26</v>
      </c>
      <c r="BN1" t="s">
        <v>18</v>
      </c>
      <c r="BO1" t="s">
        <v>26</v>
      </c>
      <c r="BP1" t="s">
        <v>20</v>
      </c>
    </row>
    <row r="2" spans="1:68">
      <c r="A2">
        <v>1</v>
      </c>
      <c r="B2">
        <v>1950</v>
      </c>
      <c r="C2">
        <v>325650</v>
      </c>
      <c r="D2">
        <v>5014667.3386439998</v>
      </c>
      <c r="E2">
        <v>4908736.6928880997</v>
      </c>
      <c r="F2" t="s">
        <v>24</v>
      </c>
      <c r="G2">
        <v>14291084.657647001</v>
      </c>
      <c r="H2">
        <v>3151807.9627673998</v>
      </c>
      <c r="I2">
        <v>3083999.0371261602</v>
      </c>
      <c r="J2" t="s">
        <v>22</v>
      </c>
      <c r="K2">
        <v>4486185.5937980004</v>
      </c>
      <c r="L2">
        <f>K2/E2</f>
        <v>0.91391856489220502</v>
      </c>
      <c r="M2" t="s">
        <v>27</v>
      </c>
      <c r="N2" t="s">
        <v>23</v>
      </c>
      <c r="O2">
        <v>1862859.3758765999</v>
      </c>
      <c r="P2">
        <v>1824737.6557619399</v>
      </c>
      <c r="Q2" t="s">
        <v>25</v>
      </c>
      <c r="R2">
        <v>5014667.3386439998</v>
      </c>
      <c r="S2">
        <v>4908736.6928880997</v>
      </c>
      <c r="T2">
        <v>0.37148214429321003</v>
      </c>
      <c r="U2">
        <v>0.37173264119170701</v>
      </c>
      <c r="V2" t="s">
        <v>28</v>
      </c>
      <c r="W2">
        <v>0.35089480321290401</v>
      </c>
      <c r="X2">
        <v>0.34348244450861098</v>
      </c>
      <c r="Y2" t="s">
        <v>29</v>
      </c>
      <c r="Z2">
        <v>0.59104469494421297</v>
      </c>
      <c r="AA2">
        <v>0.59167906143781601</v>
      </c>
      <c r="AB2">
        <v>0.130351153918874</v>
      </c>
      <c r="AC2">
        <v>0.12768363630016999</v>
      </c>
      <c r="AD2" t="s">
        <v>30</v>
      </c>
      <c r="AE2">
        <v>0.62851785570678997</v>
      </c>
      <c r="AF2">
        <v>0.62826735880829299</v>
      </c>
      <c r="AG2" t="s">
        <v>31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N2" t="s">
        <v>21</v>
      </c>
      <c r="AP2" t="s">
        <v>27</v>
      </c>
      <c r="AQ2" t="s">
        <v>28</v>
      </c>
      <c r="AR2" t="s">
        <v>27</v>
      </c>
      <c r="AS2" t="s">
        <v>29</v>
      </c>
      <c r="AT2" t="s">
        <v>27</v>
      </c>
      <c r="AU2" t="s">
        <v>30</v>
      </c>
      <c r="AV2" t="s">
        <v>27</v>
      </c>
      <c r="AW2" t="s">
        <v>31</v>
      </c>
      <c r="AY2" t="s">
        <v>31</v>
      </c>
      <c r="AZ2" t="s">
        <v>28</v>
      </c>
      <c r="BA2" t="s">
        <v>31</v>
      </c>
      <c r="BB2" t="s">
        <v>29</v>
      </c>
      <c r="BC2" t="s">
        <v>31</v>
      </c>
      <c r="BD2" t="s">
        <v>30</v>
      </c>
      <c r="BE2" t="s">
        <v>31</v>
      </c>
      <c r="BF2" t="s">
        <v>31</v>
      </c>
      <c r="BI2">
        <v>0.91391856489220502</v>
      </c>
      <c r="BJ2">
        <v>0.37173264119170701</v>
      </c>
      <c r="BK2">
        <v>0.91391856489220502</v>
      </c>
      <c r="BL2">
        <v>0.34348244450861098</v>
      </c>
      <c r="BM2">
        <v>0.91391856489220502</v>
      </c>
      <c r="BN2">
        <v>0.12768363630016999</v>
      </c>
      <c r="BO2">
        <v>0.91391856489220502</v>
      </c>
      <c r="BP2">
        <v>0.62826735880829299</v>
      </c>
    </row>
    <row r="3" spans="1:68">
      <c r="A3">
        <v>2</v>
      </c>
      <c r="B3">
        <v>1951</v>
      </c>
      <c r="C3">
        <v>325817</v>
      </c>
      <c r="D3">
        <v>5385328.6417549998</v>
      </c>
      <c r="E3">
        <v>5295959.1348796999</v>
      </c>
      <c r="F3">
        <f>LN(E3)-LN(E2)</f>
        <v>7.592748637114255E-2</v>
      </c>
      <c r="G3">
        <v>15282307.901324</v>
      </c>
      <c r="H3">
        <v>3378992.1143812002</v>
      </c>
      <c r="I3">
        <v>3322349.5487879398</v>
      </c>
      <c r="J3">
        <f>LN(I3)-LN(I2)</f>
        <v>7.4445084562999142E-2</v>
      </c>
      <c r="K3">
        <v>4822850.4336358001</v>
      </c>
      <c r="L3">
        <f t="shared" ref="L3:L63" si="0">K3/E3</f>
        <v>0.91066609669852627</v>
      </c>
      <c r="M3">
        <f>LN(L3)-LN(L2)</f>
        <v>-3.5651638503361033E-3</v>
      </c>
      <c r="N3">
        <f>LN(K3)-LN(K2)</f>
        <v>7.2362322520806543E-2</v>
      </c>
      <c r="O3">
        <v>2006336.5273738001</v>
      </c>
      <c r="P3">
        <v>1973609.5860917601</v>
      </c>
      <c r="Q3">
        <f>LN(P3)-LN(P2)</f>
        <v>7.8427916947646281E-2</v>
      </c>
      <c r="R3">
        <v>5385328.6417549998</v>
      </c>
      <c r="S3">
        <v>5295959.1348796999</v>
      </c>
      <c r="T3">
        <v>0.37255600555511598</v>
      </c>
      <c r="U3">
        <v>0.372663295887874</v>
      </c>
      <c r="V3">
        <f>LN(U3)-LN(U2)</f>
        <v>2.5004305765048418E-3</v>
      </c>
      <c r="W3">
        <v>0.352389748755712</v>
      </c>
      <c r="X3">
        <v>0.34654184231040602</v>
      </c>
      <c r="Y3">
        <f>LN(X3)-LN(X2)</f>
        <v>8.8675657012753373E-3</v>
      </c>
      <c r="Z3">
        <v>0.59376774477652805</v>
      </c>
      <c r="AA3">
        <v>0.59404031909037902</v>
      </c>
      <c r="AB3">
        <v>0.13128491719499899</v>
      </c>
      <c r="AC3">
        <v>0.129143425118452</v>
      </c>
      <c r="AD3">
        <f>LN(AC3)-LN(AC2)</f>
        <v>1.1367996277781067E-2</v>
      </c>
      <c r="AE3">
        <v>0.62744399444488397</v>
      </c>
      <c r="AF3">
        <v>0.62733670411212605</v>
      </c>
      <c r="AG3">
        <f>LN(AF3)-LN(AF2)</f>
        <v>-1.4824018081458501E-3</v>
      </c>
      <c r="AH3">
        <v>1951</v>
      </c>
      <c r="AI3">
        <v>7.4445084562999142E-2</v>
      </c>
      <c r="AJ3">
        <v>7.2362322520806543E-2</v>
      </c>
      <c r="AK3">
        <v>7.592748637114255E-2</v>
      </c>
      <c r="AL3">
        <v>7.8427916947646281E-2</v>
      </c>
      <c r="AN3">
        <v>1951</v>
      </c>
      <c r="AP3">
        <v>-3.5651638503361033E-3</v>
      </c>
      <c r="AQ3">
        <v>2.5004305765048418E-3</v>
      </c>
      <c r="AR3">
        <v>-3.5651638503361033E-3</v>
      </c>
      <c r="AS3">
        <v>8.8675657012753373E-3</v>
      </c>
      <c r="AT3">
        <v>-3.5651638503361033E-3</v>
      </c>
      <c r="AU3">
        <v>1.1367996277781067E-2</v>
      </c>
      <c r="AV3">
        <v>-3.5651638503361033E-3</v>
      </c>
      <c r="AW3">
        <v>-1.4824018081458501E-3</v>
      </c>
      <c r="AY3">
        <v>-1.4824018081458501E-3</v>
      </c>
      <c r="AZ3">
        <v>2.5004305765048418E-3</v>
      </c>
      <c r="BA3">
        <v>-1.4824018081458501E-3</v>
      </c>
      <c r="BB3">
        <v>8.8675657012753373E-3</v>
      </c>
      <c r="BC3">
        <v>-1.4824018081458501E-3</v>
      </c>
      <c r="BD3">
        <v>1.1367996277781067E-2</v>
      </c>
      <c r="BE3">
        <v>-1.4824018081458501E-3</v>
      </c>
      <c r="BF3">
        <v>-1.4824018081458501E-3</v>
      </c>
      <c r="BI3">
        <v>0.91066609669852627</v>
      </c>
      <c r="BJ3">
        <v>0.372663295887874</v>
      </c>
      <c r="BK3">
        <v>0.91066609669852627</v>
      </c>
      <c r="BL3">
        <v>0.34654184231040602</v>
      </c>
      <c r="BM3">
        <v>0.91066609669852627</v>
      </c>
      <c r="BN3">
        <v>0.129143425118452</v>
      </c>
      <c r="BO3">
        <v>0.91066609669852627</v>
      </c>
      <c r="BP3">
        <v>0.62733670411212605</v>
      </c>
    </row>
    <row r="4" spans="1:68">
      <c r="A4">
        <v>3</v>
      </c>
      <c r="B4">
        <v>1952</v>
      </c>
      <c r="C4">
        <v>325984</v>
      </c>
      <c r="D4">
        <v>5993971.5494710002</v>
      </c>
      <c r="E4">
        <v>5885006.0729374997</v>
      </c>
      <c r="F4">
        <f t="shared" ref="F4:F63" si="1">LN(E4)-LN(E3)</f>
        <v>0.10546367026539727</v>
      </c>
      <c r="G4">
        <v>16271774.761767</v>
      </c>
      <c r="H4">
        <v>3754201.4579219902</v>
      </c>
      <c r="I4">
        <v>3683341.0563195301</v>
      </c>
      <c r="J4">
        <f t="shared" ref="J4:J63" si="2">LN(I4)-LN(I3)</f>
        <v>0.10314800798365553</v>
      </c>
      <c r="K4">
        <v>5237193.6539113997</v>
      </c>
      <c r="L4">
        <f t="shared" si="0"/>
        <v>0.88992153771852534</v>
      </c>
      <c r="M4">
        <f t="shared" ref="M4:M63" si="3">LN(L4)-LN(L3)</f>
        <v>-2.3043007169228941E-2</v>
      </c>
      <c r="N4">
        <f t="shared" ref="N4:N63" si="4">LN(K4)-LN(K3)</f>
        <v>8.2420663096169022E-2</v>
      </c>
      <c r="O4">
        <v>2239770.09154901</v>
      </c>
      <c r="P4">
        <v>2201665.0166179701</v>
      </c>
      <c r="Q4">
        <f t="shared" ref="Q4:Q63" si="5">LN(P4)-LN(P3)</f>
        <v>0.10934975646992129</v>
      </c>
      <c r="R4">
        <v>5993971.5494710002</v>
      </c>
      <c r="S4">
        <v>5885006.0729374997</v>
      </c>
      <c r="T4">
        <v>0.37367045756943501</v>
      </c>
      <c r="U4">
        <v>0.37411431514785398</v>
      </c>
      <c r="V4">
        <f t="shared" ref="V4:V63" si="6">LN(U4)-LN(U3)</f>
        <v>3.8860862045245748E-3</v>
      </c>
      <c r="W4">
        <v>0.36836618237579999</v>
      </c>
      <c r="X4">
        <v>0.36166958792750797</v>
      </c>
      <c r="Y4">
        <f t="shared" ref="Y4:Y63" si="7">LN(X4)-LN(X3)</f>
        <v>4.2727486124742198E-2</v>
      </c>
      <c r="Z4">
        <v>0.59660359643798899</v>
      </c>
      <c r="AA4">
        <v>0.59773585528838402</v>
      </c>
      <c r="AB4">
        <v>0.13764755992147101</v>
      </c>
      <c r="AC4">
        <v>0.135305770197306</v>
      </c>
      <c r="AD4">
        <f t="shared" ref="AD4:AD63" si="8">LN(AC4)-LN(AC3)</f>
        <v>4.6613572329263775E-2</v>
      </c>
      <c r="AE4">
        <v>0.62632954243056504</v>
      </c>
      <c r="AF4">
        <v>0.62588568485214602</v>
      </c>
      <c r="AG4">
        <f t="shared" ref="AG4:AG63" si="9">LN(AF4)-LN(AF3)</f>
        <v>-2.3156622817411265E-3</v>
      </c>
      <c r="AH4">
        <v>1952</v>
      </c>
      <c r="AI4">
        <v>0.10314800798365553</v>
      </c>
      <c r="AJ4">
        <v>8.2420663096169022E-2</v>
      </c>
      <c r="AK4">
        <v>0.10546367026539727</v>
      </c>
      <c r="AL4">
        <v>0.10934975646992129</v>
      </c>
      <c r="AN4">
        <v>1952</v>
      </c>
      <c r="AP4">
        <v>-2.3043007169228941E-2</v>
      </c>
      <c r="AQ4">
        <v>3.8860862045245748E-3</v>
      </c>
      <c r="AR4">
        <v>-2.3043007169228941E-2</v>
      </c>
      <c r="AS4">
        <v>4.2727486124742198E-2</v>
      </c>
      <c r="AT4">
        <v>-2.3043007169228941E-2</v>
      </c>
      <c r="AU4">
        <v>4.6613572329263775E-2</v>
      </c>
      <c r="AV4">
        <v>-2.3043007169228941E-2</v>
      </c>
      <c r="AW4">
        <v>-2.3156622817411265E-3</v>
      </c>
      <c r="AY4">
        <v>-2.3156622817411265E-3</v>
      </c>
      <c r="AZ4">
        <v>3.8860862045245748E-3</v>
      </c>
      <c r="BA4">
        <v>-2.3156622817411265E-3</v>
      </c>
      <c r="BB4">
        <v>4.2727486124742198E-2</v>
      </c>
      <c r="BC4">
        <v>-2.3156622817411265E-3</v>
      </c>
      <c r="BD4">
        <v>4.6613572329263775E-2</v>
      </c>
      <c r="BE4">
        <v>-2.3156622817411265E-3</v>
      </c>
      <c r="BF4">
        <v>-2.3156622817411265E-3</v>
      </c>
      <c r="BI4">
        <v>0.88992153771852534</v>
      </c>
      <c r="BJ4">
        <v>0.37411431514785398</v>
      </c>
      <c r="BK4">
        <v>0.88992153771852534</v>
      </c>
      <c r="BL4">
        <v>0.36166958792750797</v>
      </c>
      <c r="BM4">
        <v>0.88992153771852534</v>
      </c>
      <c r="BN4">
        <v>0.135305770197306</v>
      </c>
      <c r="BO4">
        <v>0.88992153771852534</v>
      </c>
      <c r="BP4">
        <v>0.62588568485214602</v>
      </c>
    </row>
    <row r="5" spans="1:68">
      <c r="A5">
        <v>4</v>
      </c>
      <c r="B5">
        <v>1953</v>
      </c>
      <c r="C5">
        <v>326151</v>
      </c>
      <c r="D5">
        <v>6352073.7181449998</v>
      </c>
      <c r="E5">
        <v>6220888.8663312001</v>
      </c>
      <c r="F5">
        <f t="shared" si="1"/>
        <v>5.5505028449347904E-2</v>
      </c>
      <c r="G5">
        <v>16923366.397087</v>
      </c>
      <c r="H5">
        <v>3980912.7849345198</v>
      </c>
      <c r="I5">
        <v>3895176.9502621698</v>
      </c>
      <c r="J5">
        <f t="shared" si="2"/>
        <v>5.5918872364827621E-2</v>
      </c>
      <c r="K5">
        <v>5536753.2000495996</v>
      </c>
      <c r="L5">
        <f t="shared" si="0"/>
        <v>0.89002605881865349</v>
      </c>
      <c r="M5">
        <f t="shared" si="3"/>
        <v>1.174428960174223E-4</v>
      </c>
      <c r="N5">
        <f t="shared" si="4"/>
        <v>5.5622471345365909E-2</v>
      </c>
      <c r="O5">
        <v>2371160.93321048</v>
      </c>
      <c r="P5">
        <v>2325711.9160690298</v>
      </c>
      <c r="Q5">
        <f t="shared" si="5"/>
        <v>5.4812292777793203E-2</v>
      </c>
      <c r="R5">
        <v>6352073.7181449998</v>
      </c>
      <c r="S5">
        <v>6220888.8663312001</v>
      </c>
      <c r="T5">
        <v>0.37328926558851899</v>
      </c>
      <c r="U5">
        <v>0.373855242561282</v>
      </c>
      <c r="V5">
        <f t="shared" si="6"/>
        <v>-6.9273567155814231E-4</v>
      </c>
      <c r="W5">
        <v>0.37534339026296698</v>
      </c>
      <c r="X5">
        <v>0.36759169070534298</v>
      </c>
      <c r="Y5">
        <f t="shared" si="7"/>
        <v>1.6241731558506389E-2</v>
      </c>
      <c r="Z5">
        <v>0.59563247458823299</v>
      </c>
      <c r="AA5">
        <v>0.59707477882679805</v>
      </c>
      <c r="AB5">
        <v>0.140111658494768</v>
      </c>
      <c r="AC5">
        <v>0.137426080692158</v>
      </c>
      <c r="AD5">
        <f t="shared" si="8"/>
        <v>1.5548995886951689E-2</v>
      </c>
      <c r="AE5">
        <v>0.62671073441148095</v>
      </c>
      <c r="AF5">
        <v>0.626144757438718</v>
      </c>
      <c r="AG5">
        <f t="shared" si="9"/>
        <v>4.1384391548099364E-4</v>
      </c>
      <c r="AH5">
        <v>1953</v>
      </c>
      <c r="AI5">
        <v>5.5918872364827621E-2</v>
      </c>
      <c r="AJ5">
        <v>5.5622471345365909E-2</v>
      </c>
      <c r="AK5">
        <v>5.5505028449347904E-2</v>
      </c>
      <c r="AL5">
        <v>5.4812292777793203E-2</v>
      </c>
      <c r="AN5">
        <v>1953</v>
      </c>
      <c r="AP5">
        <v>1.174428960174223E-4</v>
      </c>
      <c r="AQ5">
        <v>-6.9273567155814231E-4</v>
      </c>
      <c r="AR5">
        <v>1.174428960174223E-4</v>
      </c>
      <c r="AS5">
        <v>1.6241731558506389E-2</v>
      </c>
      <c r="AT5">
        <v>1.174428960174223E-4</v>
      </c>
      <c r="AU5">
        <v>1.5548995886951689E-2</v>
      </c>
      <c r="AV5">
        <v>1.174428960174223E-4</v>
      </c>
      <c r="AW5">
        <v>4.1384391548099364E-4</v>
      </c>
      <c r="AY5">
        <v>4.1384391548099364E-4</v>
      </c>
      <c r="AZ5">
        <v>-6.9273567155814231E-4</v>
      </c>
      <c r="BA5">
        <v>4.1384391548099364E-4</v>
      </c>
      <c r="BB5">
        <v>1.6241731558506389E-2</v>
      </c>
      <c r="BC5">
        <v>4.1384391548099364E-4</v>
      </c>
      <c r="BD5">
        <v>1.5548995886951689E-2</v>
      </c>
      <c r="BE5">
        <v>4.1384391548099364E-4</v>
      </c>
      <c r="BF5">
        <v>4.1384391548099364E-4</v>
      </c>
      <c r="BI5">
        <v>0.89002605881865349</v>
      </c>
      <c r="BJ5">
        <v>0.373855242561282</v>
      </c>
      <c r="BK5">
        <v>0.89002605881865349</v>
      </c>
      <c r="BL5">
        <v>0.36759169070534298</v>
      </c>
      <c r="BM5">
        <v>0.89002605881865349</v>
      </c>
      <c r="BN5">
        <v>0.137426080692158</v>
      </c>
      <c r="BO5">
        <v>0.89002605881865349</v>
      </c>
      <c r="BP5">
        <v>0.626144757438718</v>
      </c>
    </row>
    <row r="6" spans="1:68">
      <c r="A6">
        <v>5</v>
      </c>
      <c r="B6">
        <v>1954</v>
      </c>
      <c r="C6">
        <v>326318</v>
      </c>
      <c r="D6">
        <v>6569642.1817811998</v>
      </c>
      <c r="E6">
        <v>6431536.7887198003</v>
      </c>
      <c r="F6">
        <f t="shared" si="1"/>
        <v>3.3300711508145397E-2</v>
      </c>
      <c r="G6">
        <v>17603587.423587002</v>
      </c>
      <c r="H6">
        <v>4099817.4797371202</v>
      </c>
      <c r="I6">
        <v>4010892.4002506998</v>
      </c>
      <c r="J6">
        <f t="shared" si="2"/>
        <v>2.9274651866103341E-2</v>
      </c>
      <c r="K6">
        <v>5698348.7540832004</v>
      </c>
      <c r="L6">
        <f t="shared" si="0"/>
        <v>0.88600111315190944</v>
      </c>
      <c r="M6">
        <f t="shared" si="3"/>
        <v>-4.5325348856460196E-3</v>
      </c>
      <c r="N6">
        <f t="shared" si="4"/>
        <v>2.8768176622497421E-2</v>
      </c>
      <c r="O6">
        <v>2469824.70204408</v>
      </c>
      <c r="P6">
        <v>2420644.3884691</v>
      </c>
      <c r="Q6">
        <f t="shared" si="5"/>
        <v>4.0007588320948528E-2</v>
      </c>
      <c r="R6">
        <v>6569642.1817811998</v>
      </c>
      <c r="S6">
        <v>6431536.7887198003</v>
      </c>
      <c r="T6">
        <v>0.37594508706933</v>
      </c>
      <c r="U6">
        <v>0.376371070863599</v>
      </c>
      <c r="V6">
        <f t="shared" si="6"/>
        <v>6.7068768128070166E-3</v>
      </c>
      <c r="W6">
        <v>0.373199054471054</v>
      </c>
      <c r="X6">
        <v>0.36535375625210398</v>
      </c>
      <c r="Y6">
        <f t="shared" si="7"/>
        <v>-6.1067066239484102E-3</v>
      </c>
      <c r="Z6">
        <v>0.60242308694250501</v>
      </c>
      <c r="AA6">
        <v>0.60351765814455705</v>
      </c>
      <c r="AB6">
        <v>0.14030235102731201</v>
      </c>
      <c r="AC6">
        <v>0.13750858448464301</v>
      </c>
      <c r="AD6">
        <f t="shared" si="8"/>
        <v>6.0017018885893947E-4</v>
      </c>
      <c r="AE6">
        <v>0.62405491293066995</v>
      </c>
      <c r="AF6">
        <v>0.623628929136401</v>
      </c>
      <c r="AG6">
        <f t="shared" si="9"/>
        <v>-4.0260596420433337E-3</v>
      </c>
      <c r="AH6">
        <v>1954</v>
      </c>
      <c r="AI6">
        <v>2.9274651866103341E-2</v>
      </c>
      <c r="AJ6">
        <v>2.8768176622497421E-2</v>
      </c>
      <c r="AK6">
        <v>3.3300711508145397E-2</v>
      </c>
      <c r="AL6">
        <v>4.0007588320948528E-2</v>
      </c>
      <c r="AN6">
        <v>1954</v>
      </c>
      <c r="AP6">
        <v>-4.5325348856460196E-3</v>
      </c>
      <c r="AQ6">
        <v>6.7068768128070166E-3</v>
      </c>
      <c r="AR6">
        <v>-4.5325348856460196E-3</v>
      </c>
      <c r="AS6">
        <v>-6.1067066239484102E-3</v>
      </c>
      <c r="AT6">
        <v>-4.5325348856460196E-3</v>
      </c>
      <c r="AU6">
        <v>6.0017018885893947E-4</v>
      </c>
      <c r="AV6">
        <v>-4.5325348856460196E-3</v>
      </c>
      <c r="AW6">
        <v>-4.0260596420433337E-3</v>
      </c>
      <c r="AY6">
        <v>-4.0260596420433337E-3</v>
      </c>
      <c r="AZ6">
        <v>6.7068768128070166E-3</v>
      </c>
      <c r="BA6">
        <v>-4.0260596420433337E-3</v>
      </c>
      <c r="BB6">
        <v>-6.1067066239484102E-3</v>
      </c>
      <c r="BC6">
        <v>-4.0260596420433337E-3</v>
      </c>
      <c r="BD6">
        <v>6.0017018885893947E-4</v>
      </c>
      <c r="BE6">
        <v>-4.0260596420433337E-3</v>
      </c>
      <c r="BF6">
        <v>-4.0260596420433337E-3</v>
      </c>
      <c r="BI6">
        <v>0.88600111315190944</v>
      </c>
      <c r="BJ6">
        <v>0.376371070863599</v>
      </c>
      <c r="BK6">
        <v>0.88600111315190944</v>
      </c>
      <c r="BL6">
        <v>0.36535375625210398</v>
      </c>
      <c r="BM6">
        <v>0.88600111315190944</v>
      </c>
      <c r="BN6">
        <v>0.13750858448464301</v>
      </c>
      <c r="BO6">
        <v>0.88600111315190944</v>
      </c>
      <c r="BP6">
        <v>0.623628929136401</v>
      </c>
    </row>
    <row r="7" spans="1:68">
      <c r="A7">
        <v>6</v>
      </c>
      <c r="B7">
        <v>1955</v>
      </c>
      <c r="C7">
        <v>326485</v>
      </c>
      <c r="D7">
        <v>7086034.8621960999</v>
      </c>
      <c r="E7">
        <v>6937597.9261937998</v>
      </c>
      <c r="F7">
        <f t="shared" si="1"/>
        <v>7.574208185612008E-2</v>
      </c>
      <c r="G7">
        <v>18613753.367919002</v>
      </c>
      <c r="H7">
        <v>4380248.0913642896</v>
      </c>
      <c r="I7">
        <v>4285063.0001127403</v>
      </c>
      <c r="J7">
        <f t="shared" si="2"/>
        <v>6.612149415566293E-2</v>
      </c>
      <c r="K7">
        <v>6063284.3617029004</v>
      </c>
      <c r="L7">
        <f t="shared" si="0"/>
        <v>0.87397459844281045</v>
      </c>
      <c r="M7">
        <f t="shared" si="3"/>
        <v>-1.3666895316818597E-2</v>
      </c>
      <c r="N7">
        <f t="shared" si="4"/>
        <v>6.2075186539301441E-2</v>
      </c>
      <c r="O7">
        <v>2705786.7708318098</v>
      </c>
      <c r="P7">
        <v>2652534.92608106</v>
      </c>
      <c r="Q7">
        <f t="shared" si="5"/>
        <v>9.1481977700354378E-2</v>
      </c>
      <c r="R7">
        <v>7086034.8621960999</v>
      </c>
      <c r="S7">
        <v>6937597.9261937998</v>
      </c>
      <c r="T7">
        <v>0.38184779265864899</v>
      </c>
      <c r="U7">
        <v>0.38234197978900902</v>
      </c>
      <c r="V7">
        <f t="shared" si="6"/>
        <v>1.573989584423241E-2</v>
      </c>
      <c r="W7">
        <v>0.38068812464276802</v>
      </c>
      <c r="X7">
        <v>0.372713540846137</v>
      </c>
      <c r="Y7">
        <f t="shared" si="7"/>
        <v>1.9944058155739852E-2</v>
      </c>
      <c r="Z7">
        <v>0.61772454764977902</v>
      </c>
      <c r="AA7">
        <v>0.61901888630605395</v>
      </c>
      <c r="AB7">
        <v>0.145364920086202</v>
      </c>
      <c r="AC7">
        <v>0.14250403310128401</v>
      </c>
      <c r="AD7">
        <f t="shared" si="8"/>
        <v>3.5683953999972262E-2</v>
      </c>
      <c r="AE7">
        <v>0.61815220734135101</v>
      </c>
      <c r="AF7">
        <v>0.61765802021099103</v>
      </c>
      <c r="AG7">
        <f t="shared" si="9"/>
        <v>-9.6205877004559848E-3</v>
      </c>
      <c r="AH7">
        <v>1955</v>
      </c>
      <c r="AI7">
        <v>6.612149415566293E-2</v>
      </c>
      <c r="AJ7">
        <v>6.2075186539301441E-2</v>
      </c>
      <c r="AK7">
        <v>7.574208185612008E-2</v>
      </c>
      <c r="AL7">
        <v>9.1481977700354378E-2</v>
      </c>
      <c r="AN7">
        <v>1955</v>
      </c>
      <c r="AP7">
        <v>-1.3666895316818597E-2</v>
      </c>
      <c r="AQ7">
        <v>1.573989584423241E-2</v>
      </c>
      <c r="AR7">
        <v>-1.3666895316818597E-2</v>
      </c>
      <c r="AS7">
        <v>1.9944058155739852E-2</v>
      </c>
      <c r="AT7">
        <v>-1.3666895316818597E-2</v>
      </c>
      <c r="AU7">
        <v>3.5683953999972262E-2</v>
      </c>
      <c r="AV7">
        <v>-1.3666895316818597E-2</v>
      </c>
      <c r="AW7">
        <v>-9.6205877004559848E-3</v>
      </c>
      <c r="AY7">
        <v>-9.6205877004559848E-3</v>
      </c>
      <c r="AZ7">
        <v>1.573989584423241E-2</v>
      </c>
      <c r="BA7">
        <v>-9.6205877004559848E-3</v>
      </c>
      <c r="BB7">
        <v>1.9944058155739852E-2</v>
      </c>
      <c r="BC7">
        <v>-9.6205877004559848E-3</v>
      </c>
      <c r="BD7">
        <v>3.5683953999972262E-2</v>
      </c>
      <c r="BE7">
        <v>-9.6205877004559848E-3</v>
      </c>
      <c r="BF7">
        <v>-9.6205877004559848E-3</v>
      </c>
      <c r="BI7">
        <v>0.87397459844281045</v>
      </c>
      <c r="BJ7">
        <v>0.38234197978900902</v>
      </c>
      <c r="BK7">
        <v>0.87397459844281045</v>
      </c>
      <c r="BL7">
        <v>0.372713540846137</v>
      </c>
      <c r="BM7">
        <v>0.87397459844281045</v>
      </c>
      <c r="BN7">
        <v>0.14250403310128401</v>
      </c>
      <c r="BO7">
        <v>0.87397459844281045</v>
      </c>
      <c r="BP7">
        <v>0.61765802021099103</v>
      </c>
    </row>
    <row r="8" spans="1:68">
      <c r="A8">
        <v>7</v>
      </c>
      <c r="B8">
        <v>1956</v>
      </c>
      <c r="C8">
        <v>326652</v>
      </c>
      <c r="D8">
        <v>7372013.9223512001</v>
      </c>
      <c r="E8">
        <v>7217993.9370326996</v>
      </c>
      <c r="F8">
        <f t="shared" si="1"/>
        <v>3.9621471781075002E-2</v>
      </c>
      <c r="G8">
        <v>19422200.881666999</v>
      </c>
      <c r="H8">
        <v>4598686.73455963</v>
      </c>
      <c r="I8">
        <v>4498572.8670673799</v>
      </c>
      <c r="J8">
        <f t="shared" si="2"/>
        <v>4.8624951406468497E-2</v>
      </c>
      <c r="K8">
        <v>6296512.1451471001</v>
      </c>
      <c r="L8">
        <f t="shared" si="0"/>
        <v>0.8723354716110473</v>
      </c>
      <c r="M8">
        <f t="shared" si="3"/>
        <v>-1.8772465912390568E-3</v>
      </c>
      <c r="N8">
        <f t="shared" si="4"/>
        <v>3.7744225189836556E-2</v>
      </c>
      <c r="O8">
        <v>2773327.1877915701</v>
      </c>
      <c r="P8">
        <v>2719421.0699653202</v>
      </c>
      <c r="Q8">
        <f t="shared" si="5"/>
        <v>2.4903257078706886E-2</v>
      </c>
      <c r="R8">
        <v>7372013.9223512001</v>
      </c>
      <c r="S8">
        <v>7217993.9370326996</v>
      </c>
      <c r="T8">
        <v>0.37619668343044199</v>
      </c>
      <c r="U8">
        <v>0.37675579859010799</v>
      </c>
      <c r="V8">
        <f t="shared" si="6"/>
        <v>-1.4718214702371113E-2</v>
      </c>
      <c r="W8">
        <v>0.37956635127328903</v>
      </c>
      <c r="X8">
        <v>0.37163625178266502</v>
      </c>
      <c r="Y8">
        <f t="shared" si="7"/>
        <v>-2.8945794741140896E-3</v>
      </c>
      <c r="Z8">
        <v>0.60306938651630904</v>
      </c>
      <c r="AA8">
        <v>0.60450750723042201</v>
      </c>
      <c r="AB8">
        <v>0.142791602490805</v>
      </c>
      <c r="AC8">
        <v>0.14001611282541301</v>
      </c>
      <c r="AD8">
        <f t="shared" si="8"/>
        <v>-1.7612794176482982E-2</v>
      </c>
      <c r="AE8">
        <v>0.62380331656955801</v>
      </c>
      <c r="AF8">
        <v>0.62324420140989201</v>
      </c>
      <c r="AG8">
        <f t="shared" si="9"/>
        <v>9.0034796253948834E-3</v>
      </c>
      <c r="AH8">
        <v>1956</v>
      </c>
      <c r="AI8">
        <v>4.8624951406468497E-2</v>
      </c>
      <c r="AJ8">
        <v>3.7744225189836556E-2</v>
      </c>
      <c r="AK8">
        <v>3.9621471781075002E-2</v>
      </c>
      <c r="AL8">
        <v>2.4903257078706886E-2</v>
      </c>
      <c r="AN8">
        <v>1956</v>
      </c>
      <c r="AP8">
        <v>-1.8772465912390568E-3</v>
      </c>
      <c r="AQ8">
        <v>-1.4718214702371113E-2</v>
      </c>
      <c r="AR8">
        <v>-1.8772465912390568E-3</v>
      </c>
      <c r="AS8">
        <v>-2.8945794741140896E-3</v>
      </c>
      <c r="AT8">
        <v>-1.8772465912390568E-3</v>
      </c>
      <c r="AU8">
        <v>-1.7612794176482982E-2</v>
      </c>
      <c r="AV8">
        <v>-1.8772465912390568E-3</v>
      </c>
      <c r="AW8">
        <v>9.0034796253948834E-3</v>
      </c>
      <c r="AY8">
        <v>9.0034796253948834E-3</v>
      </c>
      <c r="AZ8">
        <v>-1.4718214702371113E-2</v>
      </c>
      <c r="BA8">
        <v>9.0034796253948834E-3</v>
      </c>
      <c r="BB8">
        <v>-2.8945794741140896E-3</v>
      </c>
      <c r="BC8">
        <v>9.0034796253948834E-3</v>
      </c>
      <c r="BD8">
        <v>-1.7612794176482982E-2</v>
      </c>
      <c r="BE8">
        <v>9.0034796253948834E-3</v>
      </c>
      <c r="BF8">
        <v>9.0034796253948834E-3</v>
      </c>
      <c r="BI8">
        <v>0.8723354716110473</v>
      </c>
      <c r="BJ8">
        <v>0.37675579859010799</v>
      </c>
      <c r="BK8">
        <v>0.8723354716110473</v>
      </c>
      <c r="BL8">
        <v>0.37163625178266502</v>
      </c>
      <c r="BM8">
        <v>0.8723354716110473</v>
      </c>
      <c r="BN8">
        <v>0.14001611282541301</v>
      </c>
      <c r="BO8">
        <v>0.8723354716110473</v>
      </c>
      <c r="BP8">
        <v>0.62324420140989201</v>
      </c>
    </row>
    <row r="9" spans="1:68">
      <c r="A9">
        <v>8</v>
      </c>
      <c r="B9">
        <v>1957</v>
      </c>
      <c r="C9">
        <v>326819</v>
      </c>
      <c r="D9">
        <v>7666510.4704564996</v>
      </c>
      <c r="E9">
        <v>7518089.7784489002</v>
      </c>
      <c r="F9">
        <f t="shared" si="1"/>
        <v>4.0735020628817509E-2</v>
      </c>
      <c r="G9">
        <v>20264650.981550001</v>
      </c>
      <c r="H9">
        <v>4767141.7155026998</v>
      </c>
      <c r="I9">
        <v>4668974.6399281798</v>
      </c>
      <c r="J9">
        <f t="shared" si="2"/>
        <v>3.7179278563886697E-2</v>
      </c>
      <c r="K9">
        <v>6544645.3523712</v>
      </c>
      <c r="L9">
        <f t="shared" si="0"/>
        <v>0.87051971248492632</v>
      </c>
      <c r="M9">
        <f t="shared" si="3"/>
        <v>-2.0836611092401314E-3</v>
      </c>
      <c r="N9">
        <f t="shared" si="4"/>
        <v>3.8651359519578321E-2</v>
      </c>
      <c r="O9">
        <v>2899368.7549537998</v>
      </c>
      <c r="P9">
        <v>2849115.1385207199</v>
      </c>
      <c r="Q9">
        <f t="shared" si="5"/>
        <v>4.6589452631012662E-2</v>
      </c>
      <c r="R9">
        <v>7666510.4704564996</v>
      </c>
      <c r="S9">
        <v>7518089.7784489002</v>
      </c>
      <c r="T9">
        <v>0.37818623820142699</v>
      </c>
      <c r="U9">
        <v>0.37896795894721802</v>
      </c>
      <c r="V9">
        <f t="shared" si="6"/>
        <v>5.8544320021983731E-3</v>
      </c>
      <c r="W9">
        <v>0.37831939358030398</v>
      </c>
      <c r="X9">
        <v>0.370995275728842</v>
      </c>
      <c r="Y9">
        <f t="shared" si="7"/>
        <v>-1.7262294670938871E-3</v>
      </c>
      <c r="Z9">
        <v>0.60819856592999499</v>
      </c>
      <c r="AA9">
        <v>0.61022287723639301</v>
      </c>
      <c r="AB9">
        <v>0.14307518829678001</v>
      </c>
      <c r="AC9">
        <v>0.14059532242202</v>
      </c>
      <c r="AD9">
        <f t="shared" si="8"/>
        <v>4.1282025351025986E-3</v>
      </c>
      <c r="AE9">
        <v>0.62181376179857295</v>
      </c>
      <c r="AF9">
        <v>0.62103204105278198</v>
      </c>
      <c r="AG9">
        <f t="shared" si="9"/>
        <v>-3.5557420649326432E-3</v>
      </c>
      <c r="AH9">
        <v>1957</v>
      </c>
      <c r="AI9">
        <v>3.7179278563886697E-2</v>
      </c>
      <c r="AJ9">
        <v>3.8651359519578321E-2</v>
      </c>
      <c r="AK9">
        <v>4.0735020628817509E-2</v>
      </c>
      <c r="AL9">
        <v>4.6589452631012662E-2</v>
      </c>
      <c r="AN9">
        <v>1957</v>
      </c>
      <c r="AP9">
        <v>-2.0836611092401314E-3</v>
      </c>
      <c r="AQ9">
        <v>5.8544320021983731E-3</v>
      </c>
      <c r="AR9">
        <v>-2.0836611092401314E-3</v>
      </c>
      <c r="AS9">
        <v>-1.7262294670938871E-3</v>
      </c>
      <c r="AT9">
        <v>-2.0836611092401314E-3</v>
      </c>
      <c r="AU9">
        <v>4.1282025351025986E-3</v>
      </c>
      <c r="AV9">
        <v>-2.0836611092401314E-3</v>
      </c>
      <c r="AW9">
        <v>-3.5557420649326432E-3</v>
      </c>
      <c r="AY9">
        <v>-3.5557420649326432E-3</v>
      </c>
      <c r="AZ9">
        <v>5.8544320021983731E-3</v>
      </c>
      <c r="BA9">
        <v>-3.5557420649326432E-3</v>
      </c>
      <c r="BB9">
        <v>-1.7262294670938871E-3</v>
      </c>
      <c r="BC9">
        <v>-3.5557420649326432E-3</v>
      </c>
      <c r="BD9">
        <v>4.1282025351025986E-3</v>
      </c>
      <c r="BE9">
        <v>-3.5557420649326432E-3</v>
      </c>
      <c r="BF9">
        <v>-3.5557420649326432E-3</v>
      </c>
      <c r="BI9">
        <v>0.87051971248492632</v>
      </c>
      <c r="BJ9">
        <v>0.37896795894721802</v>
      </c>
      <c r="BK9">
        <v>0.87051971248492632</v>
      </c>
      <c r="BL9">
        <v>0.370995275728842</v>
      </c>
      <c r="BM9">
        <v>0.87051971248492632</v>
      </c>
      <c r="BN9">
        <v>0.14059532242202</v>
      </c>
      <c r="BO9">
        <v>0.87051971248492632</v>
      </c>
      <c r="BP9">
        <v>0.62103204105278198</v>
      </c>
    </row>
    <row r="10" spans="1:68">
      <c r="A10">
        <v>9</v>
      </c>
      <c r="B10">
        <v>1958</v>
      </c>
      <c r="C10">
        <v>326986</v>
      </c>
      <c r="D10">
        <v>7917987.2272269996</v>
      </c>
      <c r="E10">
        <v>7743974.3067635996</v>
      </c>
      <c r="F10">
        <f t="shared" si="1"/>
        <v>2.9602945273605741E-2</v>
      </c>
      <c r="G10">
        <v>21081414.704142999</v>
      </c>
      <c r="H10">
        <v>4915621.3242004802</v>
      </c>
      <c r="I10">
        <v>4798745.8645002497</v>
      </c>
      <c r="J10">
        <f t="shared" si="2"/>
        <v>2.7415121156890265E-2</v>
      </c>
      <c r="K10">
        <v>6735788.3896585004</v>
      </c>
      <c r="L10">
        <f t="shared" si="0"/>
        <v>0.86981027090643259</v>
      </c>
      <c r="M10">
        <f t="shared" si="3"/>
        <v>-8.1529551816236778E-4</v>
      </c>
      <c r="N10">
        <f t="shared" si="4"/>
        <v>2.8787649755441791E-2</v>
      </c>
      <c r="O10">
        <v>3002365.9030265198</v>
      </c>
      <c r="P10">
        <v>2945228.4422633499</v>
      </c>
      <c r="Q10">
        <f t="shared" si="5"/>
        <v>3.317791526399283E-2</v>
      </c>
      <c r="R10">
        <v>7917987.2272269996</v>
      </c>
      <c r="S10">
        <v>7743974.3067635996</v>
      </c>
      <c r="T10">
        <v>0.37918296870983897</v>
      </c>
      <c r="U10">
        <v>0.38032518259919601</v>
      </c>
      <c r="V10">
        <f t="shared" si="6"/>
        <v>3.5749699903863119E-3</v>
      </c>
      <c r="W10">
        <v>0.37559088601729002</v>
      </c>
      <c r="X10">
        <v>0.36733655760027001</v>
      </c>
      <c r="Y10">
        <f t="shared" si="7"/>
        <v>-9.9108501394096216E-3</v>
      </c>
      <c r="Z10">
        <v>0.61078055143209298</v>
      </c>
      <c r="AA10">
        <v>0.61374961821823104</v>
      </c>
      <c r="AB10">
        <v>0.142417667180395</v>
      </c>
      <c r="AC10">
        <v>0.13970734334468299</v>
      </c>
      <c r="AD10">
        <f t="shared" si="8"/>
        <v>-6.3358801490245309E-3</v>
      </c>
      <c r="AE10">
        <v>0.62081703129016097</v>
      </c>
      <c r="AF10">
        <v>0.61967481740080399</v>
      </c>
      <c r="AG10">
        <f t="shared" si="9"/>
        <v>-2.1878241167145318E-3</v>
      </c>
      <c r="AH10">
        <v>1958</v>
      </c>
      <c r="AI10">
        <v>2.7415121156890265E-2</v>
      </c>
      <c r="AJ10">
        <v>2.8787649755441791E-2</v>
      </c>
      <c r="AK10">
        <v>2.9602945273605741E-2</v>
      </c>
      <c r="AL10">
        <v>3.317791526399283E-2</v>
      </c>
      <c r="AN10">
        <v>1958</v>
      </c>
      <c r="AP10">
        <v>-8.1529551816236778E-4</v>
      </c>
      <c r="AQ10">
        <v>3.5749699903863119E-3</v>
      </c>
      <c r="AR10">
        <v>-8.1529551816236778E-4</v>
      </c>
      <c r="AS10">
        <v>-9.9108501394096216E-3</v>
      </c>
      <c r="AT10">
        <v>-8.1529551816236778E-4</v>
      </c>
      <c r="AU10">
        <v>-6.3358801490245309E-3</v>
      </c>
      <c r="AV10">
        <v>-8.1529551816236778E-4</v>
      </c>
      <c r="AW10">
        <v>-2.1878241167145318E-3</v>
      </c>
      <c r="AY10">
        <v>-2.1878241167145318E-3</v>
      </c>
      <c r="AZ10">
        <v>3.5749699903863119E-3</v>
      </c>
      <c r="BA10">
        <v>-2.1878241167145318E-3</v>
      </c>
      <c r="BB10">
        <v>-9.9108501394096216E-3</v>
      </c>
      <c r="BC10">
        <v>-2.1878241167145318E-3</v>
      </c>
      <c r="BD10">
        <v>-6.3358801490245309E-3</v>
      </c>
      <c r="BE10">
        <v>-2.1878241167145318E-3</v>
      </c>
      <c r="BF10">
        <v>-2.1878241167145318E-3</v>
      </c>
      <c r="BI10">
        <v>0.86981027090643259</v>
      </c>
      <c r="BJ10">
        <v>0.38032518259919601</v>
      </c>
      <c r="BK10">
        <v>0.86981027090643259</v>
      </c>
      <c r="BL10">
        <v>0.36733655760027001</v>
      </c>
      <c r="BM10">
        <v>0.86981027090643259</v>
      </c>
      <c r="BN10">
        <v>0.13970734334468299</v>
      </c>
      <c r="BO10">
        <v>0.86981027090643259</v>
      </c>
      <c r="BP10">
        <v>0.61967481740080399</v>
      </c>
    </row>
    <row r="11" spans="1:68">
      <c r="A11">
        <v>10</v>
      </c>
      <c r="B11">
        <v>1959</v>
      </c>
      <c r="C11">
        <v>327153</v>
      </c>
      <c r="D11">
        <v>8474707.7933360003</v>
      </c>
      <c r="E11">
        <v>8280532.5204836</v>
      </c>
      <c r="F11">
        <f t="shared" si="1"/>
        <v>6.699224825335115E-2</v>
      </c>
      <c r="G11">
        <v>22137896.437743001</v>
      </c>
      <c r="H11">
        <v>5199318.5275378004</v>
      </c>
      <c r="I11">
        <v>5070126.7749245903</v>
      </c>
      <c r="J11">
        <f t="shared" si="2"/>
        <v>5.5011216660940221E-2</v>
      </c>
      <c r="K11">
        <v>7056639.5549854999</v>
      </c>
      <c r="L11">
        <f t="shared" si="0"/>
        <v>0.85219634576996717</v>
      </c>
      <c r="M11">
        <f t="shared" si="3"/>
        <v>-2.0458155387157811E-2</v>
      </c>
      <c r="N11">
        <f t="shared" si="4"/>
        <v>4.6534092866194143E-2</v>
      </c>
      <c r="O11">
        <v>3275389.2657981999</v>
      </c>
      <c r="P11">
        <v>3210405.7455590102</v>
      </c>
      <c r="Q11">
        <f t="shared" si="5"/>
        <v>8.6210946015389922E-2</v>
      </c>
      <c r="R11">
        <v>8474707.7933360003</v>
      </c>
      <c r="S11">
        <v>8280532.5204836</v>
      </c>
      <c r="T11">
        <v>0.38648993518971397</v>
      </c>
      <c r="U11">
        <v>0.38770522760672899</v>
      </c>
      <c r="V11">
        <f t="shared" si="6"/>
        <v>1.9218697762039105E-2</v>
      </c>
      <c r="W11">
        <v>0.38281450169255599</v>
      </c>
      <c r="X11">
        <v>0.37404333080021501</v>
      </c>
      <c r="Y11">
        <f t="shared" si="7"/>
        <v>1.8093169955700206E-2</v>
      </c>
      <c r="Z11">
        <v>0.62996510955240503</v>
      </c>
      <c r="AA11">
        <v>0.63320029026429403</v>
      </c>
      <c r="AB11">
        <v>0.14795395194883901</v>
      </c>
      <c r="AC11">
        <v>0.14501855470267599</v>
      </c>
      <c r="AD11">
        <f t="shared" si="8"/>
        <v>3.7311867717735314E-2</v>
      </c>
      <c r="AE11">
        <v>0.61351006481028503</v>
      </c>
      <c r="AF11">
        <v>0.61229477239327101</v>
      </c>
      <c r="AG11">
        <f t="shared" si="9"/>
        <v>-1.1981031592413482E-2</v>
      </c>
      <c r="AH11">
        <v>1959</v>
      </c>
      <c r="AI11">
        <v>5.5011216660940221E-2</v>
      </c>
      <c r="AJ11">
        <v>4.6534092866194143E-2</v>
      </c>
      <c r="AK11">
        <v>6.699224825335115E-2</v>
      </c>
      <c r="AL11">
        <v>8.6210946015389922E-2</v>
      </c>
      <c r="AN11">
        <v>1959</v>
      </c>
      <c r="AP11">
        <v>-2.0458155387157811E-2</v>
      </c>
      <c r="AQ11">
        <v>1.9218697762039105E-2</v>
      </c>
      <c r="AR11">
        <v>-2.0458155387157811E-2</v>
      </c>
      <c r="AS11">
        <v>1.8093169955700206E-2</v>
      </c>
      <c r="AT11">
        <v>-2.0458155387157811E-2</v>
      </c>
      <c r="AU11">
        <v>3.7311867717735314E-2</v>
      </c>
      <c r="AV11">
        <v>-2.0458155387157811E-2</v>
      </c>
      <c r="AW11">
        <v>-1.1981031592413482E-2</v>
      </c>
      <c r="AY11">
        <v>-1.1981031592413482E-2</v>
      </c>
      <c r="AZ11">
        <v>1.9218697762039105E-2</v>
      </c>
      <c r="BA11">
        <v>-1.1981031592413482E-2</v>
      </c>
      <c r="BB11">
        <v>1.8093169955700206E-2</v>
      </c>
      <c r="BC11">
        <v>-1.1981031592413482E-2</v>
      </c>
      <c r="BD11">
        <v>3.7311867717735314E-2</v>
      </c>
      <c r="BE11">
        <v>-1.1981031592413482E-2</v>
      </c>
      <c r="BF11">
        <v>-1.1981031592413482E-2</v>
      </c>
      <c r="BI11">
        <v>0.85219634576996717</v>
      </c>
      <c r="BJ11">
        <v>0.38770522760672899</v>
      </c>
      <c r="BK11">
        <v>0.85219634576996717</v>
      </c>
      <c r="BL11">
        <v>0.37404333080021501</v>
      </c>
      <c r="BM11">
        <v>0.85219634576996717</v>
      </c>
      <c r="BN11">
        <v>0.14501855470267599</v>
      </c>
      <c r="BO11">
        <v>0.85219634576996717</v>
      </c>
      <c r="BP11">
        <v>0.61229477239327101</v>
      </c>
    </row>
    <row r="12" spans="1:68">
      <c r="A12">
        <v>11</v>
      </c>
      <c r="B12">
        <v>1960</v>
      </c>
      <c r="C12">
        <v>327320</v>
      </c>
      <c r="D12">
        <v>9051126.2338177003</v>
      </c>
      <c r="E12">
        <v>8894787.97955429</v>
      </c>
      <c r="F12">
        <f t="shared" si="1"/>
        <v>7.1558204523590518E-2</v>
      </c>
      <c r="G12">
        <v>23815465.7349643</v>
      </c>
      <c r="H12">
        <v>5550270.3905636398</v>
      </c>
      <c r="I12">
        <v>5437730.2479013903</v>
      </c>
      <c r="J12">
        <f t="shared" si="2"/>
        <v>6.9995917753370662E-2</v>
      </c>
      <c r="K12">
        <v>7522862.1497710403</v>
      </c>
      <c r="L12">
        <f t="shared" si="0"/>
        <v>0.84576070470293596</v>
      </c>
      <c r="M12">
        <f t="shared" si="3"/>
        <v>-7.580488426658899E-3</v>
      </c>
      <c r="N12">
        <f t="shared" si="4"/>
        <v>6.3977716096932369E-2</v>
      </c>
      <c r="O12">
        <v>3500855.8432540698</v>
      </c>
      <c r="P12">
        <v>3457057.7316529001</v>
      </c>
      <c r="Q12">
        <f t="shared" si="5"/>
        <v>7.4020531088837771E-2</v>
      </c>
      <c r="R12">
        <v>9051126.2338177003</v>
      </c>
      <c r="S12">
        <v>8894787.97955429</v>
      </c>
      <c r="T12">
        <v>0.38678676584730698</v>
      </c>
      <c r="U12">
        <v>0.38866106079193202</v>
      </c>
      <c r="V12">
        <f t="shared" si="6"/>
        <v>2.4623265652436999E-3</v>
      </c>
      <c r="W12">
        <v>0.380052455599448</v>
      </c>
      <c r="X12">
        <v>0.37348788717978099</v>
      </c>
      <c r="Y12">
        <f t="shared" si="7"/>
        <v>-1.4860749873590873E-3</v>
      </c>
      <c r="Z12">
        <v>0.63075410690010503</v>
      </c>
      <c r="AA12">
        <v>0.63575381161783395</v>
      </c>
      <c r="AB12">
        <v>0.14699926015363801</v>
      </c>
      <c r="AC12">
        <v>0.145160198424231</v>
      </c>
      <c r="AD12">
        <f t="shared" si="8"/>
        <v>9.7625157788661099E-4</v>
      </c>
      <c r="AE12">
        <v>0.61321323415269302</v>
      </c>
      <c r="AF12">
        <v>0.61133893920806803</v>
      </c>
      <c r="AG12">
        <f t="shared" si="9"/>
        <v>-1.5622867702194676E-3</v>
      </c>
      <c r="AH12">
        <v>1960</v>
      </c>
      <c r="AI12">
        <v>6.9995917753370662E-2</v>
      </c>
      <c r="AJ12">
        <v>6.3977716096932369E-2</v>
      </c>
      <c r="AK12">
        <v>7.1558204523590518E-2</v>
      </c>
      <c r="AL12">
        <v>7.4020531088837771E-2</v>
      </c>
      <c r="AN12">
        <v>1960</v>
      </c>
      <c r="AP12">
        <v>-7.580488426658899E-3</v>
      </c>
      <c r="AQ12">
        <v>2.4623265652436999E-3</v>
      </c>
      <c r="AR12">
        <v>-7.580488426658899E-3</v>
      </c>
      <c r="AS12">
        <v>-1.4860749873590873E-3</v>
      </c>
      <c r="AT12">
        <v>-7.580488426658899E-3</v>
      </c>
      <c r="AU12">
        <v>9.7625157788661099E-4</v>
      </c>
      <c r="AV12">
        <v>-7.580488426658899E-3</v>
      </c>
      <c r="AW12">
        <v>-1.5622867702194676E-3</v>
      </c>
      <c r="AY12">
        <v>-1.5622867702194676E-3</v>
      </c>
      <c r="AZ12">
        <v>2.4623265652436999E-3</v>
      </c>
      <c r="BA12">
        <v>-1.5622867702194676E-3</v>
      </c>
      <c r="BB12">
        <v>-1.4860749873590873E-3</v>
      </c>
      <c r="BC12">
        <v>-1.5622867702194676E-3</v>
      </c>
      <c r="BD12">
        <v>9.7625157788661099E-4</v>
      </c>
      <c r="BE12">
        <v>-1.5622867702194676E-3</v>
      </c>
      <c r="BF12">
        <v>-1.5622867702194676E-3</v>
      </c>
      <c r="BI12">
        <v>0.84576070470293596</v>
      </c>
      <c r="BJ12">
        <v>0.38866106079193202</v>
      </c>
      <c r="BK12">
        <v>0.84576070470293596</v>
      </c>
      <c r="BL12">
        <v>0.37348788717978099</v>
      </c>
      <c r="BM12">
        <v>0.84576070470293596</v>
      </c>
      <c r="BN12">
        <v>0.145160198424231</v>
      </c>
      <c r="BO12">
        <v>0.84576070470293596</v>
      </c>
      <c r="BP12">
        <v>0.61133893920806803</v>
      </c>
    </row>
    <row r="13" spans="1:68">
      <c r="A13">
        <v>12</v>
      </c>
      <c r="B13">
        <v>1961</v>
      </c>
      <c r="C13">
        <v>327487</v>
      </c>
      <c r="D13">
        <v>9164423.2820142005</v>
      </c>
      <c r="E13">
        <v>9009783.7326896694</v>
      </c>
      <c r="F13">
        <f t="shared" si="1"/>
        <v>1.2845583380290293E-2</v>
      </c>
      <c r="G13">
        <v>25059416.169168402</v>
      </c>
      <c r="H13">
        <v>5639535.9154769499</v>
      </c>
      <c r="I13">
        <v>5525272.9720775504</v>
      </c>
      <c r="J13">
        <f t="shared" si="2"/>
        <v>1.5970912934276882E-2</v>
      </c>
      <c r="K13">
        <v>7846262.4404301699</v>
      </c>
      <c r="L13">
        <f t="shared" si="0"/>
        <v>0.87086024184598754</v>
      </c>
      <c r="M13">
        <f t="shared" si="3"/>
        <v>2.9245042220874679E-2</v>
      </c>
      <c r="N13">
        <f t="shared" si="4"/>
        <v>4.2090625601165499E-2</v>
      </c>
      <c r="O13">
        <v>3524887.3665372501</v>
      </c>
      <c r="P13">
        <v>3484510.7606121199</v>
      </c>
      <c r="Q13">
        <f t="shared" si="5"/>
        <v>7.9097892997399555E-3</v>
      </c>
      <c r="R13">
        <v>9164423.2820142005</v>
      </c>
      <c r="S13">
        <v>9009783.7326896694</v>
      </c>
      <c r="T13">
        <v>0.384627298201632</v>
      </c>
      <c r="U13">
        <v>0.386747436341838</v>
      </c>
      <c r="V13">
        <f t="shared" si="6"/>
        <v>-4.9357940805463407E-3</v>
      </c>
      <c r="W13">
        <v>0.36570777308409802</v>
      </c>
      <c r="X13">
        <v>0.359536857198404</v>
      </c>
      <c r="Y13">
        <f t="shared" si="7"/>
        <v>-3.8068878064412393E-2</v>
      </c>
      <c r="Z13">
        <v>0.62503145992273501</v>
      </c>
      <c r="AA13">
        <v>0.63064952233516902</v>
      </c>
      <c r="AB13">
        <v>0.14066119269267199</v>
      </c>
      <c r="AC13">
        <v>0.139049957791884</v>
      </c>
      <c r="AD13">
        <f t="shared" si="8"/>
        <v>-4.3004672144959732E-2</v>
      </c>
      <c r="AE13">
        <v>0.615372701798368</v>
      </c>
      <c r="AF13">
        <v>0.61325256365816205</v>
      </c>
      <c r="AG13">
        <f t="shared" si="9"/>
        <v>3.1253295539857562E-3</v>
      </c>
      <c r="AH13">
        <v>1961</v>
      </c>
      <c r="AI13">
        <v>1.5970912934276882E-2</v>
      </c>
      <c r="AJ13">
        <v>4.2090625601165499E-2</v>
      </c>
      <c r="AK13">
        <v>1.2845583380290293E-2</v>
      </c>
      <c r="AL13">
        <v>7.9097892997399555E-3</v>
      </c>
      <c r="AN13">
        <v>1961</v>
      </c>
      <c r="AP13">
        <v>2.9245042220874679E-2</v>
      </c>
      <c r="AQ13">
        <v>-4.9357940805463407E-3</v>
      </c>
      <c r="AR13">
        <v>2.9245042220874679E-2</v>
      </c>
      <c r="AS13">
        <v>-3.8068878064412393E-2</v>
      </c>
      <c r="AT13">
        <v>2.9245042220874679E-2</v>
      </c>
      <c r="AU13">
        <v>-4.3004672144959732E-2</v>
      </c>
      <c r="AV13">
        <v>2.9245042220874679E-2</v>
      </c>
      <c r="AW13">
        <v>3.1253295539857562E-3</v>
      </c>
      <c r="AY13">
        <v>3.1253295539857562E-3</v>
      </c>
      <c r="AZ13">
        <v>-4.9357940805463407E-3</v>
      </c>
      <c r="BA13">
        <v>3.1253295539857562E-3</v>
      </c>
      <c r="BB13">
        <v>-3.8068878064412393E-2</v>
      </c>
      <c r="BC13">
        <v>3.1253295539857562E-3</v>
      </c>
      <c r="BD13">
        <v>-4.3004672144959732E-2</v>
      </c>
      <c r="BE13">
        <v>3.1253295539857562E-3</v>
      </c>
      <c r="BF13">
        <v>3.1253295539857562E-3</v>
      </c>
      <c r="BI13">
        <v>0.87086024184598754</v>
      </c>
      <c r="BJ13">
        <v>0.386747436341838</v>
      </c>
      <c r="BK13">
        <v>0.87086024184598754</v>
      </c>
      <c r="BL13">
        <v>0.359536857198404</v>
      </c>
      <c r="BM13">
        <v>0.87086024184598754</v>
      </c>
      <c r="BN13">
        <v>0.139049957791884</v>
      </c>
      <c r="BO13">
        <v>0.87086024184598754</v>
      </c>
      <c r="BP13">
        <v>0.61325256365816205</v>
      </c>
    </row>
    <row r="14" spans="1:68">
      <c r="A14">
        <v>13</v>
      </c>
      <c r="B14">
        <v>1962</v>
      </c>
      <c r="C14">
        <v>327654</v>
      </c>
      <c r="D14">
        <v>9681026.4135318995</v>
      </c>
      <c r="E14">
        <v>9501097.3694473393</v>
      </c>
      <c r="F14">
        <f t="shared" si="1"/>
        <v>5.3096236207778702E-2</v>
      </c>
      <c r="G14">
        <v>26192775.529962901</v>
      </c>
      <c r="H14">
        <v>5946427.0648389496</v>
      </c>
      <c r="I14">
        <v>5815350.8988270899</v>
      </c>
      <c r="J14">
        <f t="shared" si="2"/>
        <v>5.1168474992190127E-2</v>
      </c>
      <c r="K14">
        <v>8272639.2205836996</v>
      </c>
      <c r="L14">
        <f t="shared" si="0"/>
        <v>0.87070355127461485</v>
      </c>
      <c r="M14">
        <f t="shared" si="3"/>
        <v>-1.7994238558979858E-4</v>
      </c>
      <c r="N14">
        <f t="shared" si="4"/>
        <v>5.2916293822189431E-2</v>
      </c>
      <c r="O14">
        <v>3734599.3486929499</v>
      </c>
      <c r="P14">
        <v>3685746.4706202499</v>
      </c>
      <c r="Q14">
        <f t="shared" si="5"/>
        <v>5.6145425144650929E-2</v>
      </c>
      <c r="R14">
        <v>9681026.4135318995</v>
      </c>
      <c r="S14">
        <v>9501097.3694473393</v>
      </c>
      <c r="T14">
        <v>0.38576481347812602</v>
      </c>
      <c r="U14">
        <v>0.38792850207729701</v>
      </c>
      <c r="V14">
        <f t="shared" si="6"/>
        <v>3.0491889368713387E-3</v>
      </c>
      <c r="W14">
        <v>0.369606741464165</v>
      </c>
      <c r="X14">
        <v>0.36273732650358798</v>
      </c>
      <c r="Y14">
        <f t="shared" si="7"/>
        <v>8.862258472881468E-3</v>
      </c>
      <c r="Z14">
        <v>0.62804089043242795</v>
      </c>
      <c r="AA14">
        <v>0.63379605714998799</v>
      </c>
      <c r="AB14">
        <v>0.14258127568118201</v>
      </c>
      <c r="AC14">
        <v>0.14071614771805999</v>
      </c>
      <c r="AD14">
        <f t="shared" si="8"/>
        <v>1.1911447409752141E-2</v>
      </c>
      <c r="AE14">
        <v>0.61423518652187403</v>
      </c>
      <c r="AF14">
        <v>0.61207149792270399</v>
      </c>
      <c r="AG14">
        <f t="shared" si="9"/>
        <v>-1.9277612155871315E-3</v>
      </c>
      <c r="AH14">
        <v>1962</v>
      </c>
      <c r="AI14">
        <v>5.1168474992190127E-2</v>
      </c>
      <c r="AJ14">
        <v>5.2916293822189431E-2</v>
      </c>
      <c r="AK14">
        <v>5.3096236207778702E-2</v>
      </c>
      <c r="AL14">
        <v>5.6145425144650929E-2</v>
      </c>
      <c r="AN14">
        <v>1962</v>
      </c>
      <c r="AP14">
        <v>-1.7994238558979858E-4</v>
      </c>
      <c r="AQ14">
        <v>3.0491889368713387E-3</v>
      </c>
      <c r="AR14">
        <v>-1.7994238558979858E-4</v>
      </c>
      <c r="AS14">
        <v>8.862258472881468E-3</v>
      </c>
      <c r="AT14">
        <v>-1.7994238558979858E-4</v>
      </c>
      <c r="AU14">
        <v>1.1911447409752141E-2</v>
      </c>
      <c r="AV14">
        <v>-1.7994238558979858E-4</v>
      </c>
      <c r="AW14">
        <v>-1.9277612155871315E-3</v>
      </c>
      <c r="AY14">
        <v>-1.9277612155871315E-3</v>
      </c>
      <c r="AZ14">
        <v>3.0491889368713387E-3</v>
      </c>
      <c r="BA14">
        <v>-1.9277612155871315E-3</v>
      </c>
      <c r="BB14">
        <v>8.862258472881468E-3</v>
      </c>
      <c r="BC14">
        <v>-1.9277612155871315E-3</v>
      </c>
      <c r="BD14">
        <v>1.1911447409752141E-2</v>
      </c>
      <c r="BE14">
        <v>-1.9277612155871315E-3</v>
      </c>
      <c r="BF14">
        <v>-1.9277612155871315E-3</v>
      </c>
      <c r="BI14">
        <v>0.87070355127461485</v>
      </c>
      <c r="BJ14">
        <v>0.38792850207729701</v>
      </c>
      <c r="BK14">
        <v>0.87070355127461485</v>
      </c>
      <c r="BL14">
        <v>0.36273732650358798</v>
      </c>
      <c r="BM14">
        <v>0.87070355127461485</v>
      </c>
      <c r="BN14">
        <v>0.14071614771805999</v>
      </c>
      <c r="BO14">
        <v>0.87070355127461485</v>
      </c>
      <c r="BP14">
        <v>0.61207149792270399</v>
      </c>
    </row>
    <row r="15" spans="1:68">
      <c r="A15">
        <v>14</v>
      </c>
      <c r="B15">
        <v>1963</v>
      </c>
      <c r="C15">
        <v>327821</v>
      </c>
      <c r="D15">
        <v>10240231.8029129</v>
      </c>
      <c r="E15">
        <v>10027842.4641764</v>
      </c>
      <c r="F15">
        <f t="shared" si="1"/>
        <v>5.3958166068323266E-2</v>
      </c>
      <c r="G15">
        <v>27414335.234269101</v>
      </c>
      <c r="H15">
        <v>6278282.4763965104</v>
      </c>
      <c r="I15">
        <v>6128737.7718744501</v>
      </c>
      <c r="J15">
        <f t="shared" si="2"/>
        <v>5.2487690887804916E-2</v>
      </c>
      <c r="K15">
        <v>8686442.6206669994</v>
      </c>
      <c r="L15">
        <f t="shared" si="0"/>
        <v>0.86623245745020072</v>
      </c>
      <c r="M15">
        <f t="shared" si="3"/>
        <v>-5.1482653101135312E-3</v>
      </c>
      <c r="N15">
        <f t="shared" si="4"/>
        <v>4.8809900758207903E-2</v>
      </c>
      <c r="O15">
        <v>3961949.3265163898</v>
      </c>
      <c r="P15">
        <v>3899104.6923019998</v>
      </c>
      <c r="Q15">
        <f t="shared" si="5"/>
        <v>5.6273885531906487E-2</v>
      </c>
      <c r="R15">
        <v>10240231.8029129</v>
      </c>
      <c r="S15">
        <v>10027842.4641764</v>
      </c>
      <c r="T15">
        <v>0.386900355653022</v>
      </c>
      <c r="U15">
        <v>0.38882787660767398</v>
      </c>
      <c r="V15">
        <f t="shared" si="6"/>
        <v>2.315719463576893E-3</v>
      </c>
      <c r="W15">
        <v>0.37353565991679299</v>
      </c>
      <c r="X15">
        <v>0.36578827750093301</v>
      </c>
      <c r="Y15">
        <f t="shared" si="7"/>
        <v>8.3757353664799528E-3</v>
      </c>
      <c r="Z15">
        <v>0.631056238933421</v>
      </c>
      <c r="AA15">
        <v>0.63620028094454995</v>
      </c>
      <c r="AB15">
        <v>0.144521079670894</v>
      </c>
      <c r="AC15">
        <v>0.142228679228667</v>
      </c>
      <c r="AD15">
        <f t="shared" si="8"/>
        <v>1.0691454830063396E-2</v>
      </c>
      <c r="AE15">
        <v>0.61309964434697795</v>
      </c>
      <c r="AF15">
        <v>0.61117212339232596</v>
      </c>
      <c r="AG15">
        <f t="shared" si="9"/>
        <v>-1.4704751805217353E-3</v>
      </c>
      <c r="AH15">
        <v>1963</v>
      </c>
      <c r="AI15">
        <v>5.2487690887804916E-2</v>
      </c>
      <c r="AJ15">
        <v>4.8809900758207903E-2</v>
      </c>
      <c r="AK15">
        <v>5.3958166068323266E-2</v>
      </c>
      <c r="AL15">
        <v>5.6273885531906487E-2</v>
      </c>
      <c r="AN15">
        <v>1963</v>
      </c>
      <c r="AP15">
        <v>-5.1482653101135312E-3</v>
      </c>
      <c r="AQ15">
        <v>2.315719463576893E-3</v>
      </c>
      <c r="AR15">
        <v>-5.1482653101135312E-3</v>
      </c>
      <c r="AS15">
        <v>8.3757353664799528E-3</v>
      </c>
      <c r="AT15">
        <v>-5.1482653101135312E-3</v>
      </c>
      <c r="AU15">
        <v>1.0691454830063396E-2</v>
      </c>
      <c r="AV15">
        <v>-5.1482653101135312E-3</v>
      </c>
      <c r="AW15">
        <v>-1.4704751805217353E-3</v>
      </c>
      <c r="AY15">
        <v>-1.4704751805217353E-3</v>
      </c>
      <c r="AZ15">
        <v>2.315719463576893E-3</v>
      </c>
      <c r="BA15">
        <v>-1.4704751805217353E-3</v>
      </c>
      <c r="BB15">
        <v>8.3757353664799528E-3</v>
      </c>
      <c r="BC15">
        <v>-1.4704751805217353E-3</v>
      </c>
      <c r="BD15">
        <v>1.0691454830063396E-2</v>
      </c>
      <c r="BE15">
        <v>-1.4704751805217353E-3</v>
      </c>
      <c r="BF15">
        <v>-1.4704751805217353E-3</v>
      </c>
      <c r="BI15">
        <v>0.86623245745020072</v>
      </c>
      <c r="BJ15">
        <v>0.38882787660767398</v>
      </c>
      <c r="BK15">
        <v>0.86623245745020072</v>
      </c>
      <c r="BL15">
        <v>0.36578827750093301</v>
      </c>
      <c r="BM15">
        <v>0.86623245745020072</v>
      </c>
      <c r="BN15">
        <v>0.142228679228667</v>
      </c>
      <c r="BO15">
        <v>0.86623245745020072</v>
      </c>
      <c r="BP15">
        <v>0.61117212339232596</v>
      </c>
    </row>
    <row r="16" spans="1:68">
      <c r="A16">
        <v>15</v>
      </c>
      <c r="B16">
        <v>1964</v>
      </c>
      <c r="C16">
        <v>327988</v>
      </c>
      <c r="D16">
        <v>10970489.725093899</v>
      </c>
      <c r="E16">
        <v>10733372.8989051</v>
      </c>
      <c r="F16">
        <f t="shared" si="1"/>
        <v>6.7992379531695235E-2</v>
      </c>
      <c r="G16">
        <v>28847361.3335356</v>
      </c>
      <c r="H16">
        <v>6713230.8012708602</v>
      </c>
      <c r="I16">
        <v>6551769.4168058904</v>
      </c>
      <c r="J16">
        <f t="shared" si="2"/>
        <v>6.674633436208488E-2</v>
      </c>
      <c r="K16">
        <v>9161591.4938670006</v>
      </c>
      <c r="L16">
        <f t="shared" si="0"/>
        <v>0.85356127846835217</v>
      </c>
      <c r="M16">
        <f t="shared" si="3"/>
        <v>-1.4735962819768911E-2</v>
      </c>
      <c r="N16">
        <f t="shared" si="4"/>
        <v>5.3256416711926491E-2</v>
      </c>
      <c r="O16">
        <v>4257258.9238230297</v>
      </c>
      <c r="P16">
        <v>4181603.4820992099</v>
      </c>
      <c r="Q16">
        <f t="shared" si="5"/>
        <v>6.9947820430707353E-2</v>
      </c>
      <c r="R16">
        <v>10970489.725093899</v>
      </c>
      <c r="S16">
        <v>10733372.8989051</v>
      </c>
      <c r="T16">
        <v>0.38806461976669798</v>
      </c>
      <c r="U16">
        <v>0.38958895041518299</v>
      </c>
      <c r="V16">
        <f t="shared" si="6"/>
        <v>1.9554408990174466E-3</v>
      </c>
      <c r="W16">
        <v>0.380294391513046</v>
      </c>
      <c r="X16">
        <v>0.37207468561179502</v>
      </c>
      <c r="Y16">
        <f t="shared" si="7"/>
        <v>1.7039912649920552E-2</v>
      </c>
      <c r="Z16">
        <v>0.63415947549682095</v>
      </c>
      <c r="AA16">
        <v>0.63824033113451994</v>
      </c>
      <c r="AB16">
        <v>0.14757879844191801</v>
      </c>
      <c r="AC16">
        <v>0.14495618624355799</v>
      </c>
      <c r="AD16">
        <f t="shared" si="8"/>
        <v>1.8995353548930893E-2</v>
      </c>
      <c r="AE16">
        <v>0.61193538023330196</v>
      </c>
      <c r="AF16">
        <v>0.61041104958481696</v>
      </c>
      <c r="AG16">
        <f t="shared" si="9"/>
        <v>-1.2460451696076347E-3</v>
      </c>
      <c r="AH16">
        <v>1964</v>
      </c>
      <c r="AI16">
        <v>6.674633436208488E-2</v>
      </c>
      <c r="AJ16">
        <v>5.3256416711926491E-2</v>
      </c>
      <c r="AK16">
        <v>6.7992379531695235E-2</v>
      </c>
      <c r="AL16">
        <v>6.9947820430707353E-2</v>
      </c>
      <c r="AN16">
        <v>1964</v>
      </c>
      <c r="AP16">
        <v>-1.4735962819768911E-2</v>
      </c>
      <c r="AQ16">
        <v>1.9554408990174466E-3</v>
      </c>
      <c r="AR16">
        <v>-1.4735962819768911E-2</v>
      </c>
      <c r="AS16">
        <v>1.7039912649920552E-2</v>
      </c>
      <c r="AT16">
        <v>-1.4735962819768911E-2</v>
      </c>
      <c r="AU16">
        <v>1.8995353548930893E-2</v>
      </c>
      <c r="AV16">
        <v>-1.4735962819768911E-2</v>
      </c>
      <c r="AW16">
        <v>-1.2460451696076347E-3</v>
      </c>
      <c r="AY16">
        <v>-1.2460451696076347E-3</v>
      </c>
      <c r="AZ16">
        <v>1.9554408990174466E-3</v>
      </c>
      <c r="BA16">
        <v>-1.2460451696076347E-3</v>
      </c>
      <c r="BB16">
        <v>1.7039912649920552E-2</v>
      </c>
      <c r="BC16">
        <v>-1.2460451696076347E-3</v>
      </c>
      <c r="BD16">
        <v>1.8995353548930893E-2</v>
      </c>
      <c r="BE16">
        <v>-1.2460451696076347E-3</v>
      </c>
      <c r="BF16">
        <v>-1.2460451696076347E-3</v>
      </c>
      <c r="BI16">
        <v>0.85356127846835217</v>
      </c>
      <c r="BJ16">
        <v>0.38958895041518299</v>
      </c>
      <c r="BK16">
        <v>0.85356127846835217</v>
      </c>
      <c r="BL16">
        <v>0.37207468561179502</v>
      </c>
      <c r="BM16">
        <v>0.85356127846835217</v>
      </c>
      <c r="BN16">
        <v>0.14495618624355799</v>
      </c>
      <c r="BO16">
        <v>0.85356127846835217</v>
      </c>
      <c r="BP16">
        <v>0.61041104958481696</v>
      </c>
    </row>
    <row r="17" spans="1:68">
      <c r="A17">
        <v>16</v>
      </c>
      <c r="B17">
        <v>1965</v>
      </c>
      <c r="C17">
        <v>328155</v>
      </c>
      <c r="D17">
        <v>11562359.175627001</v>
      </c>
      <c r="E17">
        <v>11323148.7977967</v>
      </c>
      <c r="F17">
        <f t="shared" si="1"/>
        <v>5.3491346335743373E-2</v>
      </c>
      <c r="G17">
        <v>30378334.804951601</v>
      </c>
      <c r="H17">
        <v>7053422.8408926697</v>
      </c>
      <c r="I17">
        <v>6882833.9301233897</v>
      </c>
      <c r="J17">
        <f t="shared" si="2"/>
        <v>4.9295322446129219E-2</v>
      </c>
      <c r="K17">
        <v>9583806.4197939001</v>
      </c>
      <c r="L17">
        <f t="shared" si="0"/>
        <v>0.84639057482480073</v>
      </c>
      <c r="M17">
        <f t="shared" si="3"/>
        <v>-8.4364109014828104E-3</v>
      </c>
      <c r="N17">
        <f t="shared" si="4"/>
        <v>4.5054935434258425E-2</v>
      </c>
      <c r="O17">
        <v>4508936.33473433</v>
      </c>
      <c r="P17">
        <v>4440314.8676733105</v>
      </c>
      <c r="Q17">
        <f t="shared" si="5"/>
        <v>6.0030508936767646E-2</v>
      </c>
      <c r="R17">
        <v>11562359.175627001</v>
      </c>
      <c r="S17">
        <v>11323148.7977967</v>
      </c>
      <c r="T17">
        <v>0.38996681094624602</v>
      </c>
      <c r="U17">
        <v>0.392144883633193</v>
      </c>
      <c r="V17">
        <f t="shared" si="6"/>
        <v>6.5391626010274928E-3</v>
      </c>
      <c r="W17">
        <v>0.38061201345843299</v>
      </c>
      <c r="X17">
        <v>0.37273763919248998</v>
      </c>
      <c r="Y17">
        <f t="shared" si="7"/>
        <v>1.780190079288424E-3</v>
      </c>
      <c r="Z17">
        <v>0.63925507323812703</v>
      </c>
      <c r="AA17">
        <v>0.64512886882826603</v>
      </c>
      <c r="AB17">
        <v>0.14842605309621501</v>
      </c>
      <c r="AC17">
        <v>0.14616715814685</v>
      </c>
      <c r="AD17">
        <f t="shared" si="8"/>
        <v>8.3193526803182483E-3</v>
      </c>
      <c r="AE17">
        <v>0.61003318905375403</v>
      </c>
      <c r="AF17">
        <v>0.607855116366807</v>
      </c>
      <c r="AG17">
        <f t="shared" si="9"/>
        <v>-4.1960238896130986E-3</v>
      </c>
      <c r="AH17">
        <v>1965</v>
      </c>
      <c r="AI17">
        <v>4.9295322446129219E-2</v>
      </c>
      <c r="AJ17">
        <v>4.5054935434258425E-2</v>
      </c>
      <c r="AK17">
        <v>5.3491346335743373E-2</v>
      </c>
      <c r="AL17">
        <v>6.0030508936767646E-2</v>
      </c>
      <c r="AN17">
        <v>1965</v>
      </c>
      <c r="AP17">
        <v>-8.4364109014828104E-3</v>
      </c>
      <c r="AQ17">
        <v>6.5391626010274928E-3</v>
      </c>
      <c r="AR17">
        <v>-8.4364109014828104E-3</v>
      </c>
      <c r="AS17">
        <v>1.780190079288424E-3</v>
      </c>
      <c r="AT17">
        <v>-8.4364109014828104E-3</v>
      </c>
      <c r="AU17">
        <v>8.3193526803182483E-3</v>
      </c>
      <c r="AV17">
        <v>-8.4364109014828104E-3</v>
      </c>
      <c r="AW17">
        <v>-4.1960238896130986E-3</v>
      </c>
      <c r="AY17">
        <v>-4.1960238896130986E-3</v>
      </c>
      <c r="AZ17">
        <v>6.5391626010274928E-3</v>
      </c>
      <c r="BA17">
        <v>-4.1960238896130986E-3</v>
      </c>
      <c r="BB17">
        <v>1.780190079288424E-3</v>
      </c>
      <c r="BC17">
        <v>-4.1960238896130986E-3</v>
      </c>
      <c r="BD17">
        <v>8.3193526803182483E-3</v>
      </c>
      <c r="BE17">
        <v>-4.1960238896130986E-3</v>
      </c>
      <c r="BF17">
        <v>-4.1960238896130986E-3</v>
      </c>
      <c r="BI17">
        <v>0.84639057482480073</v>
      </c>
      <c r="BJ17">
        <v>0.392144883633193</v>
      </c>
      <c r="BK17">
        <v>0.84639057482480073</v>
      </c>
      <c r="BL17">
        <v>0.37273763919248998</v>
      </c>
      <c r="BM17">
        <v>0.84639057482480073</v>
      </c>
      <c r="BN17">
        <v>0.14616715814685</v>
      </c>
      <c r="BO17">
        <v>0.84639057482480073</v>
      </c>
      <c r="BP17">
        <v>0.607855116366807</v>
      </c>
    </row>
    <row r="18" spans="1:68">
      <c r="A18">
        <v>17</v>
      </c>
      <c r="B18">
        <v>1966</v>
      </c>
      <c r="C18">
        <v>328322</v>
      </c>
      <c r="D18">
        <v>12221419.4766056</v>
      </c>
      <c r="E18">
        <v>11936406.091263</v>
      </c>
      <c r="F18">
        <f t="shared" si="1"/>
        <v>5.2743868829399077E-2</v>
      </c>
      <c r="G18">
        <v>32008355.965213601</v>
      </c>
      <c r="H18">
        <v>7456918.6720002396</v>
      </c>
      <c r="I18">
        <v>7263096.6891717101</v>
      </c>
      <c r="J18">
        <f t="shared" si="2"/>
        <v>5.3775803519664933E-2</v>
      </c>
      <c r="K18">
        <v>10066296.5211468</v>
      </c>
      <c r="L18">
        <f t="shared" si="0"/>
        <v>0.84332724977536999</v>
      </c>
      <c r="M18">
        <f t="shared" si="3"/>
        <v>-3.625846115722281E-3</v>
      </c>
      <c r="N18">
        <f t="shared" si="4"/>
        <v>4.9118022713678045E-2</v>
      </c>
      <c r="O18">
        <v>4764500.8046053601</v>
      </c>
      <c r="P18">
        <v>4673309.4020912899</v>
      </c>
      <c r="Q18">
        <f t="shared" si="5"/>
        <v>5.1142182045028406E-2</v>
      </c>
      <c r="R18">
        <v>12221419.4766056</v>
      </c>
      <c r="S18">
        <v>11936406.091263</v>
      </c>
      <c r="T18">
        <v>0.38984839802983801</v>
      </c>
      <c r="U18">
        <v>0.39151729309142602</v>
      </c>
      <c r="V18">
        <f t="shared" si="6"/>
        <v>-1.6016867843704485E-3</v>
      </c>
      <c r="W18">
        <v>0.38181965640121401</v>
      </c>
      <c r="X18">
        <v>0.37291531324618399</v>
      </c>
      <c r="Y18">
        <f t="shared" si="7"/>
        <v>4.7655965546844481E-4</v>
      </c>
      <c r="Z18">
        <v>0.63893694087015196</v>
      </c>
      <c r="AA18">
        <v>0.64343207891732601</v>
      </c>
      <c r="AB18">
        <v>0.14885178138431601</v>
      </c>
      <c r="AC18">
        <v>0.14600279399448701</v>
      </c>
      <c r="AD18">
        <f t="shared" si="8"/>
        <v>-1.1251271289025588E-3</v>
      </c>
      <c r="AE18">
        <v>0.61015160197016205</v>
      </c>
      <c r="AF18">
        <v>0.60848270690857398</v>
      </c>
      <c r="AG18">
        <f t="shared" si="9"/>
        <v>1.031934690265357E-3</v>
      </c>
      <c r="AH18">
        <v>1966</v>
      </c>
      <c r="AI18">
        <v>5.3775803519664933E-2</v>
      </c>
      <c r="AJ18">
        <v>4.9118022713678045E-2</v>
      </c>
      <c r="AK18">
        <v>5.2743868829399077E-2</v>
      </c>
      <c r="AL18">
        <v>5.1142182045028406E-2</v>
      </c>
      <c r="AN18">
        <v>1966</v>
      </c>
      <c r="AP18">
        <v>-3.625846115722281E-3</v>
      </c>
      <c r="AQ18">
        <v>-1.6016867843704485E-3</v>
      </c>
      <c r="AR18">
        <v>-3.625846115722281E-3</v>
      </c>
      <c r="AS18">
        <v>4.7655965546844481E-4</v>
      </c>
      <c r="AT18">
        <v>-3.625846115722281E-3</v>
      </c>
      <c r="AU18">
        <v>-1.1251271289025588E-3</v>
      </c>
      <c r="AV18">
        <v>-3.625846115722281E-3</v>
      </c>
      <c r="AW18">
        <v>1.031934690265357E-3</v>
      </c>
      <c r="AY18">
        <v>1.031934690265357E-3</v>
      </c>
      <c r="AZ18">
        <v>-1.6016867843704485E-3</v>
      </c>
      <c r="BA18">
        <v>1.031934690265357E-3</v>
      </c>
      <c r="BB18">
        <v>4.7655965546844481E-4</v>
      </c>
      <c r="BC18">
        <v>1.031934690265357E-3</v>
      </c>
      <c r="BD18">
        <v>-1.1251271289025588E-3</v>
      </c>
      <c r="BE18">
        <v>1.031934690265357E-3</v>
      </c>
      <c r="BF18">
        <v>1.031934690265357E-3</v>
      </c>
      <c r="BI18">
        <v>0.84332724977536999</v>
      </c>
      <c r="BJ18">
        <v>0.39151729309142602</v>
      </c>
      <c r="BK18">
        <v>0.84332724977536999</v>
      </c>
      <c r="BL18">
        <v>0.37291531324618399</v>
      </c>
      <c r="BM18">
        <v>0.84332724977536999</v>
      </c>
      <c r="BN18">
        <v>0.14600279399448701</v>
      </c>
      <c r="BO18">
        <v>0.84332724977536999</v>
      </c>
      <c r="BP18">
        <v>0.60848270690857398</v>
      </c>
    </row>
    <row r="19" spans="1:68">
      <c r="A19">
        <v>18</v>
      </c>
      <c r="B19">
        <v>1967</v>
      </c>
      <c r="C19">
        <v>328489</v>
      </c>
      <c r="D19">
        <v>12601740.485663099</v>
      </c>
      <c r="E19">
        <v>12296002.248069201</v>
      </c>
      <c r="F19">
        <f t="shared" si="1"/>
        <v>2.9681123791593933E-2</v>
      </c>
      <c r="G19">
        <v>33596329.959415302</v>
      </c>
      <c r="H19">
        <v>7729853.36025941</v>
      </c>
      <c r="I19">
        <v>7520456.6930784304</v>
      </c>
      <c r="J19">
        <f t="shared" si="2"/>
        <v>3.4820587478197496E-2</v>
      </c>
      <c r="K19">
        <v>10544892.889393</v>
      </c>
      <c r="L19">
        <f t="shared" si="0"/>
        <v>0.85758709836352121</v>
      </c>
      <c r="M19">
        <f t="shared" si="3"/>
        <v>1.6767666995215202E-2</v>
      </c>
      <c r="N19">
        <f t="shared" si="4"/>
        <v>4.6448790786808303E-2</v>
      </c>
      <c r="O19">
        <v>4871887.1254036902</v>
      </c>
      <c r="P19">
        <v>4775545.5549907703</v>
      </c>
      <c r="Q19">
        <f t="shared" si="5"/>
        <v>2.1640747643109748E-2</v>
      </c>
      <c r="R19">
        <v>12601740.485663099</v>
      </c>
      <c r="S19">
        <v>12296002.248069201</v>
      </c>
      <c r="T19">
        <v>0.38660430525024703</v>
      </c>
      <c r="U19">
        <v>0.38838196827270899</v>
      </c>
      <c r="V19">
        <f t="shared" si="6"/>
        <v>-8.0403761484858505E-3</v>
      </c>
      <c r="W19">
        <v>0.37509277057601698</v>
      </c>
      <c r="X19">
        <v>0.365992424259522</v>
      </c>
      <c r="Y19">
        <f t="shared" si="7"/>
        <v>-1.8738717187724796E-2</v>
      </c>
      <c r="Z19">
        <v>0.630269023012901</v>
      </c>
      <c r="AA19">
        <v>0.63500738716918803</v>
      </c>
      <c r="AB19">
        <v>0.14501247997293101</v>
      </c>
      <c r="AC19">
        <v>0.14214485810681399</v>
      </c>
      <c r="AD19">
        <f t="shared" si="8"/>
        <v>-2.6779093336206206E-2</v>
      </c>
      <c r="AE19">
        <v>0.61339569474975397</v>
      </c>
      <c r="AF19">
        <v>0.61161803172729101</v>
      </c>
      <c r="AG19">
        <f t="shared" si="9"/>
        <v>5.1394636866045063E-3</v>
      </c>
      <c r="AH19">
        <v>1967</v>
      </c>
      <c r="AI19">
        <v>3.4820587478197496E-2</v>
      </c>
      <c r="AJ19">
        <v>4.6448790786808303E-2</v>
      </c>
      <c r="AK19">
        <v>2.9681123791593933E-2</v>
      </c>
      <c r="AL19">
        <v>2.1640747643109748E-2</v>
      </c>
      <c r="AN19">
        <v>1967</v>
      </c>
      <c r="AP19">
        <v>1.6767666995215202E-2</v>
      </c>
      <c r="AQ19">
        <v>-8.0403761484858505E-3</v>
      </c>
      <c r="AR19">
        <v>1.6767666995215202E-2</v>
      </c>
      <c r="AS19">
        <v>-1.8738717187724796E-2</v>
      </c>
      <c r="AT19">
        <v>1.6767666995215202E-2</v>
      </c>
      <c r="AU19">
        <v>-2.6779093336206206E-2</v>
      </c>
      <c r="AV19">
        <v>1.6767666995215202E-2</v>
      </c>
      <c r="AW19">
        <v>5.1394636866045063E-3</v>
      </c>
      <c r="AY19">
        <v>5.1394636866045063E-3</v>
      </c>
      <c r="AZ19">
        <v>-8.0403761484858505E-3</v>
      </c>
      <c r="BA19">
        <v>5.1394636866045063E-3</v>
      </c>
      <c r="BB19">
        <v>-1.8738717187724796E-2</v>
      </c>
      <c r="BC19">
        <v>5.1394636866045063E-3</v>
      </c>
      <c r="BD19">
        <v>-2.6779093336206206E-2</v>
      </c>
      <c r="BE19">
        <v>5.1394636866045063E-3</v>
      </c>
      <c r="BF19">
        <v>5.1394636866045063E-3</v>
      </c>
      <c r="BI19">
        <v>0.85758709836352121</v>
      </c>
      <c r="BJ19">
        <v>0.38838196827270899</v>
      </c>
      <c r="BK19">
        <v>0.85758709836352121</v>
      </c>
      <c r="BL19">
        <v>0.365992424259522</v>
      </c>
      <c r="BM19">
        <v>0.85758709836352121</v>
      </c>
      <c r="BN19">
        <v>0.14214485810681399</v>
      </c>
      <c r="BO19">
        <v>0.85758709836352121</v>
      </c>
      <c r="BP19">
        <v>0.61161803172729101</v>
      </c>
    </row>
    <row r="20" spans="1:68">
      <c r="A20">
        <v>19</v>
      </c>
      <c r="B20">
        <v>1968</v>
      </c>
      <c r="C20">
        <v>328656</v>
      </c>
      <c r="D20">
        <v>13291548.6318914</v>
      </c>
      <c r="E20">
        <v>12951359.938350899</v>
      </c>
      <c r="F20">
        <f t="shared" si="1"/>
        <v>5.1926608110786532E-2</v>
      </c>
      <c r="G20">
        <v>35336481.9638578</v>
      </c>
      <c r="H20">
        <v>8182674.0511037</v>
      </c>
      <c r="I20">
        <v>7949187.1695449203</v>
      </c>
      <c r="J20">
        <f t="shared" si="2"/>
        <v>5.5442814034261545E-2</v>
      </c>
      <c r="K20">
        <v>11074603.5531416</v>
      </c>
      <c r="L20">
        <f t="shared" si="0"/>
        <v>0.85509194446430714</v>
      </c>
      <c r="M20">
        <f t="shared" si="3"/>
        <v>-2.9137457773730224E-3</v>
      </c>
      <c r="N20">
        <f t="shared" si="4"/>
        <v>4.9012862333416507E-2</v>
      </c>
      <c r="O20">
        <v>5108874.5807876997</v>
      </c>
      <c r="P20">
        <v>5002172.7688059798</v>
      </c>
      <c r="Q20">
        <f t="shared" si="5"/>
        <v>4.6364152043675944E-2</v>
      </c>
      <c r="R20">
        <v>13291548.6318914</v>
      </c>
      <c r="S20">
        <v>12951359.938350899</v>
      </c>
      <c r="T20">
        <v>0.38437015296544202</v>
      </c>
      <c r="U20">
        <v>0.38622760795905298</v>
      </c>
      <c r="V20">
        <f t="shared" si="6"/>
        <v>-5.5624560671123646E-3</v>
      </c>
      <c r="W20">
        <v>0.376142385806431</v>
      </c>
      <c r="X20">
        <v>0.36651526180782701</v>
      </c>
      <c r="Y20">
        <f t="shared" si="7"/>
        <v>1.4275280574873594E-3</v>
      </c>
      <c r="Z20">
        <v>0.62435269312708497</v>
      </c>
      <c r="AA20">
        <v>0.62926846004713599</v>
      </c>
      <c r="AB20">
        <v>0.14457790636920401</v>
      </c>
      <c r="AC20">
        <v>0.14155831284852299</v>
      </c>
      <c r="AD20">
        <f t="shared" si="8"/>
        <v>-4.134928009629002E-3</v>
      </c>
      <c r="AE20">
        <v>0.61562984703455803</v>
      </c>
      <c r="AF20">
        <v>0.61377239204094702</v>
      </c>
      <c r="AG20">
        <f t="shared" si="9"/>
        <v>3.5162059234749576E-3</v>
      </c>
      <c r="AH20">
        <v>1968</v>
      </c>
      <c r="AI20">
        <v>5.5442814034261545E-2</v>
      </c>
      <c r="AJ20">
        <v>4.9012862333416507E-2</v>
      </c>
      <c r="AK20">
        <v>5.1926608110786532E-2</v>
      </c>
      <c r="AL20">
        <v>4.6364152043675944E-2</v>
      </c>
      <c r="AN20">
        <v>1968</v>
      </c>
      <c r="AP20">
        <v>-2.9137457773730224E-3</v>
      </c>
      <c r="AQ20">
        <v>-5.5624560671123646E-3</v>
      </c>
      <c r="AR20">
        <v>-2.9137457773730224E-3</v>
      </c>
      <c r="AS20">
        <v>1.4275280574873594E-3</v>
      </c>
      <c r="AT20">
        <v>-2.9137457773730224E-3</v>
      </c>
      <c r="AU20">
        <v>-4.134928009629002E-3</v>
      </c>
      <c r="AV20">
        <v>-2.9137457773730224E-3</v>
      </c>
      <c r="AW20">
        <v>3.5162059234749576E-3</v>
      </c>
      <c r="AY20">
        <v>3.5162059234749576E-3</v>
      </c>
      <c r="AZ20">
        <v>-5.5624560671123646E-3</v>
      </c>
      <c r="BA20">
        <v>3.5162059234749576E-3</v>
      </c>
      <c r="BB20">
        <v>1.4275280574873594E-3</v>
      </c>
      <c r="BC20">
        <v>3.5162059234749576E-3</v>
      </c>
      <c r="BD20">
        <v>-4.134928009629002E-3</v>
      </c>
      <c r="BE20">
        <v>3.5162059234749576E-3</v>
      </c>
      <c r="BF20">
        <v>3.5162059234749576E-3</v>
      </c>
      <c r="BI20">
        <v>0.85509194446430714</v>
      </c>
      <c r="BJ20">
        <v>0.38622760795905298</v>
      </c>
      <c r="BK20">
        <v>0.85509194446430714</v>
      </c>
      <c r="BL20">
        <v>0.36651526180782701</v>
      </c>
      <c r="BM20">
        <v>0.85509194446430714</v>
      </c>
      <c r="BN20">
        <v>0.14155831284852299</v>
      </c>
      <c r="BO20">
        <v>0.85509194446430714</v>
      </c>
      <c r="BP20">
        <v>0.61377239204094702</v>
      </c>
    </row>
    <row r="21" spans="1:68">
      <c r="A21">
        <v>20</v>
      </c>
      <c r="B21">
        <v>1969</v>
      </c>
      <c r="C21">
        <v>328823</v>
      </c>
      <c r="D21">
        <v>14146268.3483472</v>
      </c>
      <c r="E21">
        <v>13779346.6605288</v>
      </c>
      <c r="F21">
        <f t="shared" si="1"/>
        <v>6.1970055131936874E-2</v>
      </c>
      <c r="G21">
        <v>37251404.219652496</v>
      </c>
      <c r="H21">
        <v>8742968.5777924694</v>
      </c>
      <c r="I21">
        <v>8491163.8225695994</v>
      </c>
      <c r="J21">
        <f t="shared" si="2"/>
        <v>6.5956391888635224E-2</v>
      </c>
      <c r="K21">
        <v>11647869.417374</v>
      </c>
      <c r="L21">
        <f t="shared" si="0"/>
        <v>0.84531362076400496</v>
      </c>
      <c r="M21">
        <f t="shared" si="3"/>
        <v>-1.1501293208559665E-2</v>
      </c>
      <c r="N21">
        <f t="shared" si="4"/>
        <v>5.0468761923376348E-2</v>
      </c>
      <c r="O21">
        <v>5403299.7705547297</v>
      </c>
      <c r="P21">
        <v>5288182.8379592001</v>
      </c>
      <c r="Q21">
        <f t="shared" si="5"/>
        <v>5.5602306160958292E-2</v>
      </c>
      <c r="R21">
        <v>14146268.3483472</v>
      </c>
      <c r="S21">
        <v>13779346.6605288</v>
      </c>
      <c r="T21">
        <v>0.38195937172265199</v>
      </c>
      <c r="U21">
        <v>0.38377602133396499</v>
      </c>
      <c r="V21">
        <f t="shared" si="6"/>
        <v>-6.3677489709780266E-3</v>
      </c>
      <c r="W21">
        <v>0.37975127769503397</v>
      </c>
      <c r="X21">
        <v>0.36990140235463398</v>
      </c>
      <c r="Y21">
        <f t="shared" si="7"/>
        <v>9.1963275033661862E-3</v>
      </c>
      <c r="Z21">
        <v>0.61801660642808998</v>
      </c>
      <c r="AA21">
        <v>0.62278657536946302</v>
      </c>
      <c r="AB21">
        <v>0.145049559439269</v>
      </c>
      <c r="AC21">
        <v>0.14195928848151601</v>
      </c>
      <c r="AD21">
        <f t="shared" si="8"/>
        <v>2.8285785323920454E-3</v>
      </c>
      <c r="AE21">
        <v>0.61804062827734796</v>
      </c>
      <c r="AF21">
        <v>0.61622397866603495</v>
      </c>
      <c r="AG21">
        <f t="shared" si="9"/>
        <v>3.986336756696518E-3</v>
      </c>
      <c r="AH21">
        <v>1969</v>
      </c>
      <c r="AI21">
        <v>6.5956391888635224E-2</v>
      </c>
      <c r="AJ21">
        <v>5.0468761923376348E-2</v>
      </c>
      <c r="AK21">
        <v>6.1970055131936874E-2</v>
      </c>
      <c r="AL21">
        <v>5.5602306160958292E-2</v>
      </c>
      <c r="AN21">
        <v>1969</v>
      </c>
      <c r="AP21">
        <v>-1.1501293208559665E-2</v>
      </c>
      <c r="AQ21">
        <v>-6.3677489709780266E-3</v>
      </c>
      <c r="AR21">
        <v>-1.1501293208559665E-2</v>
      </c>
      <c r="AS21">
        <v>9.1963275033661862E-3</v>
      </c>
      <c r="AT21">
        <v>-1.1501293208559665E-2</v>
      </c>
      <c r="AU21">
        <v>2.8285785323920454E-3</v>
      </c>
      <c r="AV21">
        <v>-1.1501293208559665E-2</v>
      </c>
      <c r="AW21">
        <v>3.986336756696518E-3</v>
      </c>
      <c r="AY21">
        <v>3.986336756696518E-3</v>
      </c>
      <c r="AZ21">
        <v>-6.3677489709780266E-3</v>
      </c>
      <c r="BA21">
        <v>3.986336756696518E-3</v>
      </c>
      <c r="BB21">
        <v>9.1963275033661862E-3</v>
      </c>
      <c r="BC21">
        <v>3.986336756696518E-3</v>
      </c>
      <c r="BD21">
        <v>2.8285785323920454E-3</v>
      </c>
      <c r="BE21">
        <v>3.986336756696518E-3</v>
      </c>
      <c r="BF21">
        <v>3.986336756696518E-3</v>
      </c>
      <c r="BI21">
        <v>0.84531362076400496</v>
      </c>
      <c r="BJ21">
        <v>0.38377602133396499</v>
      </c>
      <c r="BK21">
        <v>0.84531362076400496</v>
      </c>
      <c r="BL21">
        <v>0.36990140235463398</v>
      </c>
      <c r="BM21">
        <v>0.84531362076400496</v>
      </c>
      <c r="BN21">
        <v>0.14195928848151601</v>
      </c>
      <c r="BO21">
        <v>0.84531362076400496</v>
      </c>
      <c r="BP21">
        <v>0.61622397866603495</v>
      </c>
    </row>
    <row r="22" spans="1:68">
      <c r="A22">
        <v>21</v>
      </c>
      <c r="B22">
        <v>1970</v>
      </c>
      <c r="C22">
        <v>328990</v>
      </c>
      <c r="D22">
        <v>15422356.9302302</v>
      </c>
      <c r="E22">
        <v>15124958.1532788</v>
      </c>
      <c r="F22">
        <f t="shared" si="1"/>
        <v>9.3175384879398138E-2</v>
      </c>
      <c r="G22">
        <v>40758447.236311696</v>
      </c>
      <c r="H22">
        <v>9426526.6856074706</v>
      </c>
      <c r="I22">
        <v>9168636.9515365306</v>
      </c>
      <c r="J22">
        <f t="shared" si="2"/>
        <v>7.6762560572527505E-2</v>
      </c>
      <c r="K22">
        <v>12583944.4861756</v>
      </c>
      <c r="L22">
        <f t="shared" si="0"/>
        <v>0.83199863157622311</v>
      </c>
      <c r="M22">
        <f t="shared" si="3"/>
        <v>-1.5876911251885423E-2</v>
      </c>
      <c r="N22">
        <f t="shared" si="4"/>
        <v>7.7298473627511299E-2</v>
      </c>
      <c r="O22">
        <v>5995830.2446227297</v>
      </c>
      <c r="P22">
        <v>5956321.20174227</v>
      </c>
      <c r="Q22">
        <f t="shared" si="5"/>
        <v>0.1189783645063347</v>
      </c>
      <c r="R22">
        <v>15422356.9302302</v>
      </c>
      <c r="S22">
        <v>15124958.1532788</v>
      </c>
      <c r="T22">
        <v>0.38877522234425599</v>
      </c>
      <c r="U22">
        <v>0.39380745000283202</v>
      </c>
      <c r="V22">
        <f t="shared" si="6"/>
        <v>2.5802979626937672E-2</v>
      </c>
      <c r="W22">
        <v>0.37838430990301403</v>
      </c>
      <c r="X22">
        <v>0.37108769295322902</v>
      </c>
      <c r="Y22">
        <f t="shared" si="7"/>
        <v>3.2019138192972418E-3</v>
      </c>
      <c r="Z22">
        <v>0.63605932965502898</v>
      </c>
      <c r="AA22">
        <v>0.64964086082000205</v>
      </c>
      <c r="AB22">
        <v>0.147106444214122</v>
      </c>
      <c r="AC22">
        <v>0.146137098089345</v>
      </c>
      <c r="AD22">
        <f t="shared" si="8"/>
        <v>2.9004893446231472E-2</v>
      </c>
      <c r="AE22">
        <v>0.61122477765574401</v>
      </c>
      <c r="AF22">
        <v>0.60619254999716798</v>
      </c>
      <c r="AG22">
        <f t="shared" si="9"/>
        <v>-1.641282430686869E-2</v>
      </c>
      <c r="AH22">
        <v>1970</v>
      </c>
      <c r="AI22">
        <v>7.6762560572527505E-2</v>
      </c>
      <c r="AJ22">
        <v>7.7298473627511299E-2</v>
      </c>
      <c r="AK22">
        <v>9.3175384879398138E-2</v>
      </c>
      <c r="AL22">
        <v>0.1189783645063347</v>
      </c>
      <c r="AN22">
        <v>1970</v>
      </c>
      <c r="AP22">
        <v>-1.5876911251885423E-2</v>
      </c>
      <c r="AQ22">
        <v>2.5802979626937672E-2</v>
      </c>
      <c r="AR22">
        <v>-1.5876911251885423E-2</v>
      </c>
      <c r="AS22">
        <v>3.2019138192972418E-3</v>
      </c>
      <c r="AT22">
        <v>-1.5876911251885423E-2</v>
      </c>
      <c r="AU22">
        <v>2.9004893446231472E-2</v>
      </c>
      <c r="AV22">
        <v>-1.5876911251885423E-2</v>
      </c>
      <c r="AW22">
        <v>-1.641282430686869E-2</v>
      </c>
      <c r="AY22">
        <v>-1.641282430686869E-2</v>
      </c>
      <c r="AZ22">
        <v>2.5802979626937672E-2</v>
      </c>
      <c r="BA22">
        <v>-1.641282430686869E-2</v>
      </c>
      <c r="BB22">
        <v>3.2019138192972418E-3</v>
      </c>
      <c r="BC22">
        <v>-1.641282430686869E-2</v>
      </c>
      <c r="BD22">
        <v>2.9004893446231472E-2</v>
      </c>
      <c r="BE22">
        <v>-1.641282430686869E-2</v>
      </c>
      <c r="BF22">
        <v>-1.641282430686869E-2</v>
      </c>
      <c r="BI22">
        <v>0.83199863157622311</v>
      </c>
      <c r="BJ22">
        <v>0.39380745000283202</v>
      </c>
      <c r="BK22">
        <v>0.83199863157622311</v>
      </c>
      <c r="BL22">
        <v>0.37108769295322902</v>
      </c>
      <c r="BM22">
        <v>0.83199863157622311</v>
      </c>
      <c r="BN22">
        <v>0.146137098089345</v>
      </c>
      <c r="BO22">
        <v>0.83199863157622311</v>
      </c>
      <c r="BP22">
        <v>0.60619254999716798</v>
      </c>
    </row>
    <row r="23" spans="1:68">
      <c r="A23">
        <v>22</v>
      </c>
      <c r="B23">
        <v>1971</v>
      </c>
      <c r="C23">
        <v>329157</v>
      </c>
      <c r="D23">
        <v>16170314.8646235</v>
      </c>
      <c r="E23">
        <v>15859055.0943233</v>
      </c>
      <c r="F23">
        <f t="shared" si="1"/>
        <v>4.739439933263867E-2</v>
      </c>
      <c r="G23">
        <v>43022593.085718803</v>
      </c>
      <c r="H23">
        <v>9826746.1960271504</v>
      </c>
      <c r="I23">
        <v>9553392.1428012401</v>
      </c>
      <c r="J23">
        <f t="shared" si="2"/>
        <v>4.1107656548064142E-2</v>
      </c>
      <c r="K23">
        <v>13161394.81409</v>
      </c>
      <c r="L23">
        <f t="shared" si="0"/>
        <v>0.82989779251104823</v>
      </c>
      <c r="M23">
        <f t="shared" si="3"/>
        <v>-2.5282444245934288E-3</v>
      </c>
      <c r="N23">
        <f t="shared" si="4"/>
        <v>4.4866154908046241E-2</v>
      </c>
      <c r="O23">
        <v>6343568.6685963497</v>
      </c>
      <c r="P23">
        <v>6305662.9515220597</v>
      </c>
      <c r="Q23">
        <f t="shared" si="5"/>
        <v>5.6995068368248525E-2</v>
      </c>
      <c r="R23">
        <v>16170314.8646235</v>
      </c>
      <c r="S23">
        <v>15859055.0943233</v>
      </c>
      <c r="T23">
        <v>0.39229716438450202</v>
      </c>
      <c r="U23">
        <v>0.39760647239186098</v>
      </c>
      <c r="V23">
        <f t="shared" si="6"/>
        <v>9.6006690356105207E-3</v>
      </c>
      <c r="W23">
        <v>0.37585635139205897</v>
      </c>
      <c r="X23">
        <v>0.36862155339464298</v>
      </c>
      <c r="Y23">
        <f t="shared" si="7"/>
        <v>-6.6678866269379578E-3</v>
      </c>
      <c r="Z23">
        <v>0.64554111219042098</v>
      </c>
      <c r="AA23">
        <v>0.66004439651035995</v>
      </c>
      <c r="AB23">
        <v>0.14744738086700901</v>
      </c>
      <c r="AC23">
        <v>0.14656631549285201</v>
      </c>
      <c r="AD23">
        <f t="shared" si="8"/>
        <v>2.9327824086726739E-3</v>
      </c>
      <c r="AE23">
        <v>0.60770283561549898</v>
      </c>
      <c r="AF23">
        <v>0.60239352760813902</v>
      </c>
      <c r="AG23">
        <f t="shared" si="9"/>
        <v>-6.286742784572863E-3</v>
      </c>
      <c r="AH23">
        <v>1971</v>
      </c>
      <c r="AI23">
        <v>4.1107656548064142E-2</v>
      </c>
      <c r="AJ23">
        <v>4.4866154908046241E-2</v>
      </c>
      <c r="AK23">
        <v>4.739439933263867E-2</v>
      </c>
      <c r="AL23">
        <v>5.6995068368248525E-2</v>
      </c>
      <c r="AN23">
        <v>1971</v>
      </c>
      <c r="AP23">
        <v>-2.5282444245934288E-3</v>
      </c>
      <c r="AQ23">
        <v>9.6006690356105207E-3</v>
      </c>
      <c r="AR23">
        <v>-2.5282444245934288E-3</v>
      </c>
      <c r="AS23">
        <v>-6.6678866269379578E-3</v>
      </c>
      <c r="AT23">
        <v>-2.5282444245934288E-3</v>
      </c>
      <c r="AU23">
        <v>2.9327824086726739E-3</v>
      </c>
      <c r="AV23">
        <v>-2.5282444245934288E-3</v>
      </c>
      <c r="AW23">
        <v>-6.286742784572863E-3</v>
      </c>
      <c r="AY23">
        <v>-6.286742784572863E-3</v>
      </c>
      <c r="AZ23">
        <v>9.6006690356105207E-3</v>
      </c>
      <c r="BA23">
        <v>-6.286742784572863E-3</v>
      </c>
      <c r="BB23">
        <v>-6.6678866269379578E-3</v>
      </c>
      <c r="BC23">
        <v>-6.286742784572863E-3</v>
      </c>
      <c r="BD23">
        <v>2.9327824086726739E-3</v>
      </c>
      <c r="BE23">
        <v>-6.286742784572863E-3</v>
      </c>
      <c r="BF23">
        <v>-6.286742784572863E-3</v>
      </c>
      <c r="BI23">
        <v>0.82989779251104823</v>
      </c>
      <c r="BJ23">
        <v>0.39760647239186098</v>
      </c>
      <c r="BK23">
        <v>0.82989779251104823</v>
      </c>
      <c r="BL23">
        <v>0.36862155339464298</v>
      </c>
      <c r="BM23">
        <v>0.82989779251104823</v>
      </c>
      <c r="BN23">
        <v>0.14656631549285201</v>
      </c>
      <c r="BO23">
        <v>0.82989779251104823</v>
      </c>
      <c r="BP23">
        <v>0.60239352760813902</v>
      </c>
    </row>
    <row r="24" spans="1:68">
      <c r="A24">
        <v>23</v>
      </c>
      <c r="B24">
        <v>1972</v>
      </c>
      <c r="C24">
        <v>329324</v>
      </c>
      <c r="D24">
        <v>17104619.894672599</v>
      </c>
      <c r="E24">
        <v>16772876.132177001</v>
      </c>
      <c r="F24">
        <f t="shared" si="1"/>
        <v>5.6022429211623148E-2</v>
      </c>
      <c r="G24">
        <v>45461259.406739302</v>
      </c>
      <c r="H24">
        <v>10405524.4504427</v>
      </c>
      <c r="I24">
        <v>10105534.715779601</v>
      </c>
      <c r="J24">
        <f t="shared" si="2"/>
        <v>5.61869757921869E-2</v>
      </c>
      <c r="K24">
        <v>13845271.6507635</v>
      </c>
      <c r="L24">
        <f t="shared" si="0"/>
        <v>0.82545602445622313</v>
      </c>
      <c r="M24">
        <f t="shared" si="3"/>
        <v>-5.366561117662344E-3</v>
      </c>
      <c r="N24">
        <f t="shared" si="4"/>
        <v>5.0655868093958389E-2</v>
      </c>
      <c r="O24">
        <v>6699095.4442298897</v>
      </c>
      <c r="P24">
        <v>6667341.41639739</v>
      </c>
      <c r="Q24">
        <f t="shared" si="5"/>
        <v>5.5773081384158374E-2</v>
      </c>
      <c r="R24">
        <v>17104619.894672599</v>
      </c>
      <c r="S24">
        <v>16772876.132177001</v>
      </c>
      <c r="T24">
        <v>0.391654154578225</v>
      </c>
      <c r="U24">
        <v>0.39750734244121699</v>
      </c>
      <c r="V24">
        <f t="shared" si="6"/>
        <v>-2.4934782746388606E-4</v>
      </c>
      <c r="W24">
        <v>0.37624606352495699</v>
      </c>
      <c r="X24">
        <v>0.36894877860973901</v>
      </c>
      <c r="Y24">
        <f t="shared" si="7"/>
        <v>8.8730585373675286E-4</v>
      </c>
      <c r="Z24">
        <v>0.64380180702423595</v>
      </c>
      <c r="AA24">
        <v>0.65977126435343003</v>
      </c>
      <c r="AB24">
        <v>0.14735833392325201</v>
      </c>
      <c r="AC24">
        <v>0.14665984848208999</v>
      </c>
      <c r="AD24">
        <f t="shared" si="8"/>
        <v>6.3795802627097942E-4</v>
      </c>
      <c r="AE24">
        <v>0.60834584542177494</v>
      </c>
      <c r="AF24">
        <v>0.60249265755878301</v>
      </c>
      <c r="AG24">
        <f t="shared" si="9"/>
        <v>1.6454658056175298E-4</v>
      </c>
      <c r="AH24">
        <v>1972</v>
      </c>
      <c r="AI24">
        <v>5.61869757921869E-2</v>
      </c>
      <c r="AJ24">
        <v>5.0655868093958389E-2</v>
      </c>
      <c r="AK24">
        <v>5.6022429211623148E-2</v>
      </c>
      <c r="AL24">
        <v>5.5773081384158374E-2</v>
      </c>
      <c r="AN24">
        <v>1972</v>
      </c>
      <c r="AP24">
        <v>-5.366561117662344E-3</v>
      </c>
      <c r="AQ24">
        <v>-2.4934782746388606E-4</v>
      </c>
      <c r="AR24">
        <v>-5.366561117662344E-3</v>
      </c>
      <c r="AS24">
        <v>8.8730585373675286E-4</v>
      </c>
      <c r="AT24">
        <v>-5.366561117662344E-3</v>
      </c>
      <c r="AU24">
        <v>6.3795802627097942E-4</v>
      </c>
      <c r="AV24">
        <v>-5.366561117662344E-3</v>
      </c>
      <c r="AW24">
        <v>1.6454658056175298E-4</v>
      </c>
      <c r="AY24">
        <v>1.6454658056175298E-4</v>
      </c>
      <c r="AZ24">
        <v>-2.4934782746388606E-4</v>
      </c>
      <c r="BA24">
        <v>1.6454658056175298E-4</v>
      </c>
      <c r="BB24">
        <v>8.8730585373675286E-4</v>
      </c>
      <c r="BC24">
        <v>1.6454658056175298E-4</v>
      </c>
      <c r="BD24">
        <v>6.3795802627097942E-4</v>
      </c>
      <c r="BE24">
        <v>1.6454658056175298E-4</v>
      </c>
      <c r="BF24">
        <v>1.6454658056175298E-4</v>
      </c>
      <c r="BI24">
        <v>0.82545602445622313</v>
      </c>
      <c r="BJ24">
        <v>0.39750734244121699</v>
      </c>
      <c r="BK24">
        <v>0.82545602445622313</v>
      </c>
      <c r="BL24">
        <v>0.36894877860973901</v>
      </c>
      <c r="BM24">
        <v>0.82545602445622313</v>
      </c>
      <c r="BN24">
        <v>0.14665984848208999</v>
      </c>
      <c r="BO24">
        <v>0.82545602445622313</v>
      </c>
      <c r="BP24">
        <v>0.60249265755878301</v>
      </c>
    </row>
    <row r="25" spans="1:68">
      <c r="A25">
        <v>24</v>
      </c>
      <c r="B25">
        <v>1973</v>
      </c>
      <c r="C25">
        <v>329491</v>
      </c>
      <c r="D25">
        <v>18302573.638992101</v>
      </c>
      <c r="E25">
        <v>17952743.883271199</v>
      </c>
      <c r="F25">
        <f t="shared" si="1"/>
        <v>6.7979900097803636E-2</v>
      </c>
      <c r="G25">
        <v>48101865.839587703</v>
      </c>
      <c r="H25">
        <v>11150639.963576</v>
      </c>
      <c r="I25">
        <v>10844877.5810009</v>
      </c>
      <c r="J25">
        <f t="shared" si="2"/>
        <v>7.0609590740236428E-2</v>
      </c>
      <c r="K25">
        <v>14548067.4332946</v>
      </c>
      <c r="L25">
        <f t="shared" si="0"/>
        <v>0.81035342162101698</v>
      </c>
      <c r="M25">
        <f t="shared" si="3"/>
        <v>-1.8465515043285141E-2</v>
      </c>
      <c r="N25">
        <f t="shared" si="4"/>
        <v>4.9514385054521881E-2</v>
      </c>
      <c r="O25">
        <v>7151933.6754160598</v>
      </c>
      <c r="P25">
        <v>7107866.3022702998</v>
      </c>
      <c r="Q25">
        <f t="shared" si="5"/>
        <v>6.3980908419267735E-2</v>
      </c>
      <c r="R25">
        <v>18302573.638992101</v>
      </c>
      <c r="S25">
        <v>17952743.883271199</v>
      </c>
      <c r="T25">
        <v>0.39076109275580101</v>
      </c>
      <c r="U25">
        <v>0.39592088810967602</v>
      </c>
      <c r="V25">
        <f t="shared" si="6"/>
        <v>-3.9989916785417856E-3</v>
      </c>
      <c r="W25">
        <v>0.380496126699708</v>
      </c>
      <c r="X25">
        <v>0.37322344091892001</v>
      </c>
      <c r="Y25">
        <f t="shared" si="7"/>
        <v>1.1519454559105302E-2</v>
      </c>
      <c r="Z25">
        <v>0.64139221594259199</v>
      </c>
      <c r="AA25">
        <v>0.65541231324939397</v>
      </c>
      <c r="AB25">
        <v>0.148683082258527</v>
      </c>
      <c r="AC25">
        <v>0.147766956191968</v>
      </c>
      <c r="AD25">
        <f t="shared" si="8"/>
        <v>7.520462880565626E-3</v>
      </c>
      <c r="AE25">
        <v>0.60923890724419905</v>
      </c>
      <c r="AF25">
        <v>0.60407911189032304</v>
      </c>
      <c r="AG25">
        <f t="shared" si="9"/>
        <v>2.6296906424300159E-3</v>
      </c>
      <c r="AH25">
        <v>1973</v>
      </c>
      <c r="AI25">
        <v>7.0609590740236428E-2</v>
      </c>
      <c r="AJ25">
        <v>4.9514385054521881E-2</v>
      </c>
      <c r="AK25">
        <v>6.7979900097803636E-2</v>
      </c>
      <c r="AL25">
        <v>6.3980908419267735E-2</v>
      </c>
      <c r="AN25">
        <v>1973</v>
      </c>
      <c r="AP25">
        <v>-1.8465515043285141E-2</v>
      </c>
      <c r="AQ25">
        <v>-3.9989916785417856E-3</v>
      </c>
      <c r="AR25">
        <v>-1.8465515043285141E-2</v>
      </c>
      <c r="AS25">
        <v>1.1519454559105302E-2</v>
      </c>
      <c r="AT25">
        <v>-1.8465515043285141E-2</v>
      </c>
      <c r="AU25">
        <v>7.520462880565626E-3</v>
      </c>
      <c r="AV25">
        <v>-1.8465515043285141E-2</v>
      </c>
      <c r="AW25">
        <v>2.6296906424300159E-3</v>
      </c>
      <c r="AY25">
        <v>2.6296906424300159E-3</v>
      </c>
      <c r="AZ25">
        <v>-3.9989916785417856E-3</v>
      </c>
      <c r="BA25">
        <v>2.6296906424300159E-3</v>
      </c>
      <c r="BB25">
        <v>1.1519454559105302E-2</v>
      </c>
      <c r="BC25">
        <v>2.6296906424300159E-3</v>
      </c>
      <c r="BD25">
        <v>7.520462880565626E-3</v>
      </c>
      <c r="BE25">
        <v>2.6296906424300159E-3</v>
      </c>
      <c r="BF25">
        <v>2.6296906424300159E-3</v>
      </c>
      <c r="BI25">
        <v>0.81035342162101698</v>
      </c>
      <c r="BJ25">
        <v>0.39592088810967602</v>
      </c>
      <c r="BK25">
        <v>0.81035342162101698</v>
      </c>
      <c r="BL25">
        <v>0.37322344091892001</v>
      </c>
      <c r="BM25">
        <v>0.81035342162101698</v>
      </c>
      <c r="BN25">
        <v>0.147766956191968</v>
      </c>
      <c r="BO25">
        <v>0.81035342162101698</v>
      </c>
      <c r="BP25">
        <v>0.60407911189032304</v>
      </c>
    </row>
    <row r="26" spans="1:68">
      <c r="A26">
        <v>25</v>
      </c>
      <c r="B26">
        <v>1974</v>
      </c>
      <c r="C26">
        <v>329658</v>
      </c>
      <c r="D26">
        <v>18670556.184853099</v>
      </c>
      <c r="E26">
        <v>18436544.764763601</v>
      </c>
      <c r="F26">
        <f t="shared" si="1"/>
        <v>2.6591857559356669E-2</v>
      </c>
      <c r="G26">
        <v>50609646.916085199</v>
      </c>
      <c r="H26">
        <v>11266062.6471134</v>
      </c>
      <c r="I26">
        <v>11066502.8899277</v>
      </c>
      <c r="J26">
        <f t="shared" si="2"/>
        <v>2.0229931885708652E-2</v>
      </c>
      <c r="K26">
        <v>14907217.313183701</v>
      </c>
      <c r="L26">
        <f t="shared" si="0"/>
        <v>0.80856893216101744</v>
      </c>
      <c r="M26">
        <f t="shared" si="3"/>
        <v>-2.2045407904201231E-3</v>
      </c>
      <c r="N26">
        <f t="shared" si="4"/>
        <v>2.4387316768937239E-2</v>
      </c>
      <c r="O26">
        <v>7404493.5377396801</v>
      </c>
      <c r="P26">
        <v>7370041.8748359298</v>
      </c>
      <c r="Q26">
        <f t="shared" si="5"/>
        <v>3.6221287337902197E-2</v>
      </c>
      <c r="R26">
        <v>18670556.184853099</v>
      </c>
      <c r="S26">
        <v>18436544.764763601</v>
      </c>
      <c r="T26">
        <v>0.396586661073693</v>
      </c>
      <c r="U26">
        <v>0.39975179562505397</v>
      </c>
      <c r="V26">
        <f t="shared" si="6"/>
        <v>9.6294297785496363E-3</v>
      </c>
      <c r="W26">
        <v>0.36891299035953301</v>
      </c>
      <c r="X26">
        <v>0.36428914027661202</v>
      </c>
      <c r="Y26">
        <f t="shared" si="7"/>
        <v>-2.4229383874893151E-2</v>
      </c>
      <c r="Z26">
        <v>0.65723880380133104</v>
      </c>
      <c r="AA26">
        <v>0.66597749516189797</v>
      </c>
      <c r="AB26">
        <v>0.14630597107339799</v>
      </c>
      <c r="AC26">
        <v>0.14562523795228299</v>
      </c>
      <c r="AD26">
        <f t="shared" si="8"/>
        <v>-1.4599954096342405E-2</v>
      </c>
      <c r="AE26">
        <v>0.603413338926307</v>
      </c>
      <c r="AF26">
        <v>0.60024820437494597</v>
      </c>
      <c r="AG26">
        <f t="shared" si="9"/>
        <v>-6.3619256736487939E-3</v>
      </c>
      <c r="AH26">
        <v>1974</v>
      </c>
      <c r="AI26">
        <v>2.0229931885708652E-2</v>
      </c>
      <c r="AJ26">
        <v>2.4387316768937239E-2</v>
      </c>
      <c r="AK26">
        <v>2.6591857559356669E-2</v>
      </c>
      <c r="AL26">
        <v>3.6221287337902197E-2</v>
      </c>
      <c r="AN26">
        <v>1974</v>
      </c>
      <c r="AP26">
        <v>-2.2045407904201231E-3</v>
      </c>
      <c r="AQ26">
        <v>9.6294297785496363E-3</v>
      </c>
      <c r="AR26">
        <v>-2.2045407904201231E-3</v>
      </c>
      <c r="AS26">
        <v>-2.4229383874893151E-2</v>
      </c>
      <c r="AT26">
        <v>-2.2045407904201231E-3</v>
      </c>
      <c r="AU26">
        <v>-1.4599954096342405E-2</v>
      </c>
      <c r="AV26">
        <v>-2.2045407904201231E-3</v>
      </c>
      <c r="AW26">
        <v>-6.3619256736487939E-3</v>
      </c>
      <c r="AY26">
        <v>-6.3619256736487939E-3</v>
      </c>
      <c r="AZ26">
        <v>9.6294297785496363E-3</v>
      </c>
      <c r="BA26">
        <v>-6.3619256736487939E-3</v>
      </c>
      <c r="BB26">
        <v>-2.4229383874893151E-2</v>
      </c>
      <c r="BC26">
        <v>-6.3619256736487939E-3</v>
      </c>
      <c r="BD26">
        <v>-1.4599954096342405E-2</v>
      </c>
      <c r="BE26">
        <v>-6.3619256736487939E-3</v>
      </c>
      <c r="BF26">
        <v>-6.3619256736487939E-3</v>
      </c>
      <c r="BI26">
        <v>0.80856893216101744</v>
      </c>
      <c r="BJ26">
        <v>0.39975179562505397</v>
      </c>
      <c r="BK26">
        <v>0.80856893216101744</v>
      </c>
      <c r="BL26">
        <v>0.36428914027661202</v>
      </c>
      <c r="BM26">
        <v>0.80856893216101744</v>
      </c>
      <c r="BN26">
        <v>0.14562523795228299</v>
      </c>
      <c r="BO26">
        <v>0.80856893216101744</v>
      </c>
      <c r="BP26">
        <v>0.60024820437494597</v>
      </c>
    </row>
    <row r="27" spans="1:68">
      <c r="A27">
        <v>26</v>
      </c>
      <c r="B27">
        <v>1975</v>
      </c>
      <c r="C27">
        <v>329825</v>
      </c>
      <c r="D27">
        <v>18920221.684981801</v>
      </c>
      <c r="E27">
        <v>18747341.803706601</v>
      </c>
      <c r="F27">
        <f t="shared" si="1"/>
        <v>1.6717148507922275E-2</v>
      </c>
      <c r="G27">
        <v>53033333.645800099</v>
      </c>
      <c r="H27">
        <v>11358980.684061401</v>
      </c>
      <c r="I27">
        <v>11176537.3604449</v>
      </c>
      <c r="J27">
        <f t="shared" si="2"/>
        <v>9.8939144001128909E-3</v>
      </c>
      <c r="K27">
        <v>15459855.403948899</v>
      </c>
      <c r="L27">
        <f t="shared" si="0"/>
        <v>0.82464253150237432</v>
      </c>
      <c r="M27">
        <f t="shared" si="3"/>
        <v>1.9684062582797257E-2</v>
      </c>
      <c r="N27">
        <f t="shared" si="4"/>
        <v>3.6401211090719698E-2</v>
      </c>
      <c r="O27">
        <v>7561241.0009204401</v>
      </c>
      <c r="P27">
        <v>7570804.4432617202</v>
      </c>
      <c r="Q27">
        <f t="shared" si="5"/>
        <v>2.6875941096042411E-2</v>
      </c>
      <c r="R27">
        <v>18920221.684981801</v>
      </c>
      <c r="S27">
        <v>18747341.803706601</v>
      </c>
      <c r="T27">
        <v>0.39963807648841099</v>
      </c>
      <c r="U27">
        <v>0.403833488637033</v>
      </c>
      <c r="V27">
        <f t="shared" si="6"/>
        <v>1.0158792588118581E-2</v>
      </c>
      <c r="W27">
        <v>0.35676093476126702</v>
      </c>
      <c r="X27">
        <v>0.35350110043839</v>
      </c>
      <c r="Y27">
        <f t="shared" si="7"/>
        <v>-3.0061295422161516E-2</v>
      </c>
      <c r="Z27">
        <v>0.66566192964217197</v>
      </c>
      <c r="AA27">
        <v>0.67738371904483796</v>
      </c>
      <c r="AB27">
        <v>0.14257525373419999</v>
      </c>
      <c r="AC27">
        <v>0.142755582627065</v>
      </c>
      <c r="AD27">
        <f t="shared" si="8"/>
        <v>-1.9902502834045821E-2</v>
      </c>
      <c r="AE27">
        <v>0.60036192351158901</v>
      </c>
      <c r="AF27">
        <v>0.59616651136296706</v>
      </c>
      <c r="AG27">
        <f t="shared" si="9"/>
        <v>-6.8232341078078296E-3</v>
      </c>
      <c r="AH27">
        <v>1975</v>
      </c>
      <c r="AI27">
        <v>9.8939144001128909E-3</v>
      </c>
      <c r="AJ27">
        <v>3.6401211090719698E-2</v>
      </c>
      <c r="AK27">
        <v>1.6717148507922275E-2</v>
      </c>
      <c r="AL27">
        <v>2.6875941096042411E-2</v>
      </c>
      <c r="AN27">
        <v>1975</v>
      </c>
      <c r="AP27">
        <v>1.9684062582797257E-2</v>
      </c>
      <c r="AQ27">
        <v>1.0158792588118581E-2</v>
      </c>
      <c r="AR27">
        <v>1.9684062582797257E-2</v>
      </c>
      <c r="AS27">
        <v>-3.0061295422161516E-2</v>
      </c>
      <c r="AT27">
        <v>1.9684062582797257E-2</v>
      </c>
      <c r="AU27">
        <v>-1.9902502834045821E-2</v>
      </c>
      <c r="AV27">
        <v>1.9684062582797257E-2</v>
      </c>
      <c r="AW27">
        <v>-6.8232341078078296E-3</v>
      </c>
      <c r="AY27">
        <v>-6.8232341078078296E-3</v>
      </c>
      <c r="AZ27">
        <v>1.0158792588118581E-2</v>
      </c>
      <c r="BA27">
        <v>-6.8232341078078296E-3</v>
      </c>
      <c r="BB27">
        <v>-3.0061295422161516E-2</v>
      </c>
      <c r="BC27">
        <v>-6.8232341078078296E-3</v>
      </c>
      <c r="BD27">
        <v>-1.9902502834045821E-2</v>
      </c>
      <c r="BE27">
        <v>-6.8232341078078296E-3</v>
      </c>
      <c r="BF27">
        <v>-6.8232341078078296E-3</v>
      </c>
      <c r="BI27">
        <v>0.82464253150237432</v>
      </c>
      <c r="BJ27">
        <v>0.403833488637033</v>
      </c>
      <c r="BK27">
        <v>0.82464253150237432</v>
      </c>
      <c r="BL27">
        <v>0.35350110043839</v>
      </c>
      <c r="BM27">
        <v>0.82464253150237432</v>
      </c>
      <c r="BN27">
        <v>0.142755582627065</v>
      </c>
      <c r="BO27">
        <v>0.82464253150237432</v>
      </c>
      <c r="BP27">
        <v>0.59616651136296706</v>
      </c>
    </row>
    <row r="28" spans="1:68">
      <c r="A28">
        <v>27</v>
      </c>
      <c r="B28">
        <v>1976</v>
      </c>
      <c r="C28">
        <v>329992</v>
      </c>
      <c r="D28">
        <v>19959257.9986801</v>
      </c>
      <c r="E28">
        <v>19731957.240043901</v>
      </c>
      <c r="F28">
        <f t="shared" si="1"/>
        <v>5.118754443600082E-2</v>
      </c>
      <c r="G28">
        <v>55638108.453365698</v>
      </c>
      <c r="H28">
        <v>11959713.737364899</v>
      </c>
      <c r="I28">
        <v>11747848.739822101</v>
      </c>
      <c r="J28">
        <f t="shared" si="2"/>
        <v>4.9853435413279357E-2</v>
      </c>
      <c r="K28">
        <v>16149583.1607369</v>
      </c>
      <c r="L28">
        <f t="shared" si="0"/>
        <v>0.81844811258576233</v>
      </c>
      <c r="M28">
        <f t="shared" si="3"/>
        <v>-7.5399957826119968E-3</v>
      </c>
      <c r="N28">
        <f t="shared" si="4"/>
        <v>4.3647548653385826E-2</v>
      </c>
      <c r="O28">
        <v>7999544.2613151902</v>
      </c>
      <c r="P28">
        <v>7984108.5002218196</v>
      </c>
      <c r="Q28">
        <f t="shared" si="5"/>
        <v>5.3153799546898028E-2</v>
      </c>
      <c r="R28">
        <v>19959257.9986801</v>
      </c>
      <c r="S28">
        <v>19731957.240043901</v>
      </c>
      <c r="T28">
        <v>0.40079366987711701</v>
      </c>
      <c r="U28">
        <v>0.40462830945218797</v>
      </c>
      <c r="V28">
        <f t="shared" si="6"/>
        <v>1.9662551109003168E-3</v>
      </c>
      <c r="W28">
        <v>0.35873358303345998</v>
      </c>
      <c r="X28">
        <v>0.35464824000231199</v>
      </c>
      <c r="Y28">
        <f t="shared" si="7"/>
        <v>3.2398266914102081E-3</v>
      </c>
      <c r="Z28">
        <v>0.66887422533557594</v>
      </c>
      <c r="AA28">
        <v>0.67962302520612305</v>
      </c>
      <c r="AB28">
        <v>0.14377814925214799</v>
      </c>
      <c r="AC28">
        <v>0.14350071780232901</v>
      </c>
      <c r="AD28">
        <f t="shared" si="8"/>
        <v>5.2060818023098587E-3</v>
      </c>
      <c r="AE28">
        <v>0.59920633012288305</v>
      </c>
      <c r="AF28">
        <v>0.59537169054781203</v>
      </c>
      <c r="AG28">
        <f t="shared" si="9"/>
        <v>-1.3341090227215746E-3</v>
      </c>
      <c r="AH28">
        <v>1976</v>
      </c>
      <c r="AI28">
        <v>4.9853435413279357E-2</v>
      </c>
      <c r="AJ28">
        <v>4.3647548653385826E-2</v>
      </c>
      <c r="AK28">
        <v>5.118754443600082E-2</v>
      </c>
      <c r="AL28">
        <v>5.3153799546898028E-2</v>
      </c>
      <c r="AN28">
        <v>1976</v>
      </c>
      <c r="AP28">
        <v>-7.5399957826119968E-3</v>
      </c>
      <c r="AQ28">
        <v>1.9662551109003168E-3</v>
      </c>
      <c r="AR28">
        <v>-7.5399957826119968E-3</v>
      </c>
      <c r="AS28">
        <v>3.2398266914102081E-3</v>
      </c>
      <c r="AT28">
        <v>-7.5399957826119968E-3</v>
      </c>
      <c r="AU28">
        <v>5.2060818023098587E-3</v>
      </c>
      <c r="AV28">
        <v>-7.5399957826119968E-3</v>
      </c>
      <c r="AW28">
        <v>-1.3341090227215746E-3</v>
      </c>
      <c r="AY28">
        <v>-1.3341090227215746E-3</v>
      </c>
      <c r="AZ28">
        <v>1.9662551109003168E-3</v>
      </c>
      <c r="BA28">
        <v>-1.3341090227215746E-3</v>
      </c>
      <c r="BB28">
        <v>3.2398266914102081E-3</v>
      </c>
      <c r="BC28">
        <v>-1.3341090227215746E-3</v>
      </c>
      <c r="BD28">
        <v>5.2060818023098587E-3</v>
      </c>
      <c r="BE28">
        <v>-1.3341090227215746E-3</v>
      </c>
      <c r="BF28">
        <v>-1.3341090227215746E-3</v>
      </c>
      <c r="BI28">
        <v>0.81844811258576233</v>
      </c>
      <c r="BJ28">
        <v>0.40462830945218797</v>
      </c>
      <c r="BK28">
        <v>0.81844811258576233</v>
      </c>
      <c r="BL28">
        <v>0.35464824000231199</v>
      </c>
      <c r="BM28">
        <v>0.81844811258576233</v>
      </c>
      <c r="BN28">
        <v>0.14350071780232901</v>
      </c>
      <c r="BO28">
        <v>0.81844811258576233</v>
      </c>
      <c r="BP28">
        <v>0.59537169054781203</v>
      </c>
    </row>
    <row r="29" spans="1:68">
      <c r="A29">
        <v>28</v>
      </c>
      <c r="B29">
        <v>1977</v>
      </c>
      <c r="C29">
        <v>330159</v>
      </c>
      <c r="D29">
        <v>20746166.6536038</v>
      </c>
      <c r="E29">
        <v>20474937.9787637</v>
      </c>
      <c r="F29">
        <f t="shared" si="1"/>
        <v>3.6962084281277896E-2</v>
      </c>
      <c r="G29">
        <v>58406558.261057399</v>
      </c>
      <c r="H29">
        <v>12442607.336206</v>
      </c>
      <c r="I29">
        <v>12217447.323475</v>
      </c>
      <c r="J29">
        <f t="shared" si="2"/>
        <v>3.919490073424825E-2</v>
      </c>
      <c r="K29">
        <v>16815372.434403598</v>
      </c>
      <c r="L29">
        <f t="shared" si="0"/>
        <v>0.82126609867361999</v>
      </c>
      <c r="M29">
        <f t="shared" si="3"/>
        <v>3.4371707494485759E-3</v>
      </c>
      <c r="N29">
        <f t="shared" si="4"/>
        <v>4.0399255030727943E-2</v>
      </c>
      <c r="O29">
        <v>8303559.3173978301</v>
      </c>
      <c r="P29">
        <v>8257490.6552886898</v>
      </c>
      <c r="Q29">
        <f t="shared" si="5"/>
        <v>3.36676179947073E-2</v>
      </c>
      <c r="R29">
        <v>20746166.6536038</v>
      </c>
      <c r="S29">
        <v>20474937.9787637</v>
      </c>
      <c r="T29">
        <v>0.40024547455158099</v>
      </c>
      <c r="U29">
        <v>0.403297468537059</v>
      </c>
      <c r="V29">
        <f t="shared" si="6"/>
        <v>-3.2944662865740382E-3</v>
      </c>
      <c r="W29">
        <v>0.35520269078132499</v>
      </c>
      <c r="X29">
        <v>0.35055888565198001</v>
      </c>
      <c r="Y29">
        <f t="shared" si="7"/>
        <v>-1.1597727926436097E-2</v>
      </c>
      <c r="Z29">
        <v>0.66734881950632796</v>
      </c>
      <c r="AA29">
        <v>0.67587691902075797</v>
      </c>
      <c r="AB29">
        <v>0.14216826953376999</v>
      </c>
      <c r="AC29">
        <v>0.14137951115661601</v>
      </c>
      <c r="AD29">
        <f t="shared" si="8"/>
        <v>-1.4892194213006693E-2</v>
      </c>
      <c r="AE29">
        <v>0.59975452544841901</v>
      </c>
      <c r="AF29">
        <v>0.59670253146294105</v>
      </c>
      <c r="AG29">
        <f t="shared" si="9"/>
        <v>2.2328164529716865E-3</v>
      </c>
      <c r="AH29">
        <v>1977</v>
      </c>
      <c r="AI29">
        <v>3.919490073424825E-2</v>
      </c>
      <c r="AJ29">
        <v>4.0399255030727943E-2</v>
      </c>
      <c r="AK29">
        <v>3.6962084281277896E-2</v>
      </c>
      <c r="AL29">
        <v>3.36676179947073E-2</v>
      </c>
      <c r="AN29">
        <v>1977</v>
      </c>
      <c r="AP29">
        <v>3.4371707494485759E-3</v>
      </c>
      <c r="AQ29">
        <v>-3.2944662865740382E-3</v>
      </c>
      <c r="AR29">
        <v>3.4371707494485759E-3</v>
      </c>
      <c r="AS29">
        <v>-1.1597727926436097E-2</v>
      </c>
      <c r="AT29">
        <v>3.4371707494485759E-3</v>
      </c>
      <c r="AU29">
        <v>-1.4892194213006693E-2</v>
      </c>
      <c r="AV29">
        <v>3.4371707494485759E-3</v>
      </c>
      <c r="AW29">
        <v>2.2328164529716865E-3</v>
      </c>
      <c r="AY29">
        <v>2.2328164529716865E-3</v>
      </c>
      <c r="AZ29">
        <v>-3.2944662865740382E-3</v>
      </c>
      <c r="BA29">
        <v>2.2328164529716865E-3</v>
      </c>
      <c r="BB29">
        <v>-1.1597727926436097E-2</v>
      </c>
      <c r="BC29">
        <v>2.2328164529716865E-3</v>
      </c>
      <c r="BD29">
        <v>-1.4892194213006693E-2</v>
      </c>
      <c r="BE29">
        <v>2.2328164529716865E-3</v>
      </c>
      <c r="BF29">
        <v>2.2328164529716865E-3</v>
      </c>
      <c r="BI29">
        <v>0.82126609867361999</v>
      </c>
      <c r="BJ29">
        <v>0.403297468537059</v>
      </c>
      <c r="BK29">
        <v>0.82126609867361999</v>
      </c>
      <c r="BL29">
        <v>0.35055888565198001</v>
      </c>
      <c r="BM29">
        <v>0.82126609867361999</v>
      </c>
      <c r="BN29">
        <v>0.14137951115661601</v>
      </c>
      <c r="BO29">
        <v>0.82126609867361999</v>
      </c>
      <c r="BP29">
        <v>0.59670253146294105</v>
      </c>
    </row>
    <row r="30" spans="1:68">
      <c r="A30">
        <v>29</v>
      </c>
      <c r="B30">
        <v>1978</v>
      </c>
      <c r="C30">
        <v>330326</v>
      </c>
      <c r="D30">
        <v>21815169.442526799</v>
      </c>
      <c r="E30">
        <v>21505392.704818901</v>
      </c>
      <c r="F30">
        <f t="shared" si="1"/>
        <v>4.9102126548280722E-2</v>
      </c>
      <c r="G30">
        <v>61342192.771994799</v>
      </c>
      <c r="H30">
        <v>13120001.859924201</v>
      </c>
      <c r="I30">
        <v>12869831.725492399</v>
      </c>
      <c r="J30">
        <f t="shared" si="2"/>
        <v>5.2020907990694809E-2</v>
      </c>
      <c r="K30">
        <v>17537661.297047701</v>
      </c>
      <c r="L30">
        <f t="shared" si="0"/>
        <v>0.81550062990097749</v>
      </c>
      <c r="M30">
        <f t="shared" si="3"/>
        <v>-7.0449777818787918E-3</v>
      </c>
      <c r="N30">
        <f t="shared" si="4"/>
        <v>4.2057148766403429E-2</v>
      </c>
      <c r="O30">
        <v>8695167.5826026294</v>
      </c>
      <c r="P30">
        <v>8635560.9793264903</v>
      </c>
      <c r="Q30">
        <f t="shared" si="5"/>
        <v>4.4767928628500542E-2</v>
      </c>
      <c r="R30">
        <v>21815169.442526799</v>
      </c>
      <c r="S30">
        <v>21505392.704818901</v>
      </c>
      <c r="T30">
        <v>0.39858354552370101</v>
      </c>
      <c r="U30">
        <v>0.40155328004735502</v>
      </c>
      <c r="V30">
        <f t="shared" si="6"/>
        <v>-4.3341979197808467E-3</v>
      </c>
      <c r="W30">
        <v>0.35563074055100102</v>
      </c>
      <c r="X30">
        <v>0.35058076232705199</v>
      </c>
      <c r="Y30">
        <f t="shared" si="7"/>
        <v>6.2403189270865411E-5</v>
      </c>
      <c r="Z30">
        <v>0.66274133764893295</v>
      </c>
      <c r="AA30">
        <v>0.67099253226608102</v>
      </c>
      <c r="AB30">
        <v>0.14174856146603801</v>
      </c>
      <c r="AC30">
        <v>0.14077685503393</v>
      </c>
      <c r="AD30">
        <f t="shared" si="8"/>
        <v>-4.2717947305104254E-3</v>
      </c>
      <c r="AE30">
        <v>0.60141645447629899</v>
      </c>
      <c r="AF30">
        <v>0.59844671995264498</v>
      </c>
      <c r="AG30">
        <f t="shared" si="9"/>
        <v>2.9187814424144198E-3</v>
      </c>
      <c r="AH30">
        <v>1978</v>
      </c>
      <c r="AI30">
        <v>5.2020907990694809E-2</v>
      </c>
      <c r="AJ30">
        <v>4.2057148766403429E-2</v>
      </c>
      <c r="AK30">
        <v>4.9102126548280722E-2</v>
      </c>
      <c r="AL30">
        <v>4.4767928628500542E-2</v>
      </c>
      <c r="AN30">
        <v>1978</v>
      </c>
      <c r="AP30">
        <v>-7.0449777818787918E-3</v>
      </c>
      <c r="AQ30">
        <v>-4.3341979197808467E-3</v>
      </c>
      <c r="AR30">
        <v>-7.0449777818787918E-3</v>
      </c>
      <c r="AS30">
        <v>6.2403189270865411E-5</v>
      </c>
      <c r="AT30">
        <v>-7.0449777818787918E-3</v>
      </c>
      <c r="AU30">
        <v>-4.2717947305104254E-3</v>
      </c>
      <c r="AV30">
        <v>-7.0449777818787918E-3</v>
      </c>
      <c r="AW30">
        <v>2.9187814424144198E-3</v>
      </c>
      <c r="AY30">
        <v>2.9187814424144198E-3</v>
      </c>
      <c r="AZ30">
        <v>-4.3341979197808467E-3</v>
      </c>
      <c r="BA30">
        <v>2.9187814424144198E-3</v>
      </c>
      <c r="BB30">
        <v>6.2403189270865411E-5</v>
      </c>
      <c r="BC30">
        <v>2.9187814424144198E-3</v>
      </c>
      <c r="BD30">
        <v>-4.2717947305104254E-3</v>
      </c>
      <c r="BE30">
        <v>2.9187814424144198E-3</v>
      </c>
      <c r="BF30">
        <v>2.9187814424144198E-3</v>
      </c>
      <c r="BI30">
        <v>0.81550062990097749</v>
      </c>
      <c r="BJ30">
        <v>0.40155328004735502</v>
      </c>
      <c r="BK30">
        <v>0.81550062990097749</v>
      </c>
      <c r="BL30">
        <v>0.35058076232705199</v>
      </c>
      <c r="BM30">
        <v>0.81550062990097749</v>
      </c>
      <c r="BN30">
        <v>0.14077685503393</v>
      </c>
      <c r="BO30">
        <v>0.81550062990097749</v>
      </c>
      <c r="BP30">
        <v>0.59844671995264498</v>
      </c>
    </row>
    <row r="31" spans="1:68">
      <c r="A31">
        <v>30</v>
      </c>
      <c r="B31">
        <v>1979</v>
      </c>
      <c r="C31">
        <v>330493</v>
      </c>
      <c r="D31">
        <v>22734356.350225698</v>
      </c>
      <c r="E31">
        <v>22402681.0197706</v>
      </c>
      <c r="F31">
        <f t="shared" si="1"/>
        <v>4.0876912918914599E-2</v>
      </c>
      <c r="G31">
        <v>64335283.416617498</v>
      </c>
      <c r="H31">
        <v>13592139.6484647</v>
      </c>
      <c r="I31">
        <v>13346944.7236718</v>
      </c>
      <c r="J31">
        <f t="shared" si="2"/>
        <v>3.6401552423598105E-2</v>
      </c>
      <c r="K31">
        <v>18188191.145679899</v>
      </c>
      <c r="L31">
        <f t="shared" si="0"/>
        <v>0.81187564692050163</v>
      </c>
      <c r="M31">
        <f t="shared" si="3"/>
        <v>-4.4550102241982803E-3</v>
      </c>
      <c r="N31">
        <f t="shared" si="4"/>
        <v>3.6421902694712571E-2</v>
      </c>
      <c r="O31">
        <v>9142216.7017609794</v>
      </c>
      <c r="P31">
        <v>9055736.2960988395</v>
      </c>
      <c r="Q31">
        <f t="shared" si="5"/>
        <v>4.7509726542646291E-2</v>
      </c>
      <c r="R31">
        <v>22734356.350225698</v>
      </c>
      <c r="S31">
        <v>22402681.0197706</v>
      </c>
      <c r="T31">
        <v>0.40213219855112398</v>
      </c>
      <c r="U31">
        <v>0.40422556068655602</v>
      </c>
      <c r="V31">
        <f t="shared" si="6"/>
        <v>6.6328136237340241E-3</v>
      </c>
      <c r="W31">
        <v>0.35337306595829099</v>
      </c>
      <c r="X31">
        <v>0.348217647145456</v>
      </c>
      <c r="Y31">
        <f t="shared" si="7"/>
        <v>-6.7633931550215021E-3</v>
      </c>
      <c r="Z31">
        <v>0.67261056303181999</v>
      </c>
      <c r="AA31">
        <v>0.67848758525521102</v>
      </c>
      <c r="AB31">
        <v>0.14210268792255901</v>
      </c>
      <c r="AC31">
        <v>0.140758473658325</v>
      </c>
      <c r="AD31">
        <f t="shared" si="8"/>
        <v>-1.3057953129025357E-4</v>
      </c>
      <c r="AE31">
        <v>0.59786780144887597</v>
      </c>
      <c r="AF31">
        <v>0.59577443931344398</v>
      </c>
      <c r="AG31">
        <f t="shared" si="9"/>
        <v>-4.4753604953169379E-3</v>
      </c>
      <c r="AH31">
        <v>1979</v>
      </c>
      <c r="AI31">
        <v>3.6401552423598105E-2</v>
      </c>
      <c r="AJ31">
        <v>3.6421902694712571E-2</v>
      </c>
      <c r="AK31">
        <v>4.0876912918914599E-2</v>
      </c>
      <c r="AL31">
        <v>4.7509726542646291E-2</v>
      </c>
      <c r="AN31">
        <v>1979</v>
      </c>
      <c r="AP31">
        <v>-4.4550102241982803E-3</v>
      </c>
      <c r="AQ31">
        <v>6.6328136237340241E-3</v>
      </c>
      <c r="AR31">
        <v>-4.4550102241982803E-3</v>
      </c>
      <c r="AS31">
        <v>-6.7633931550215021E-3</v>
      </c>
      <c r="AT31">
        <v>-4.4550102241982803E-3</v>
      </c>
      <c r="AU31">
        <v>-1.3057953129025357E-4</v>
      </c>
      <c r="AV31">
        <v>-4.4550102241982803E-3</v>
      </c>
      <c r="AW31">
        <v>-4.4753604953169379E-3</v>
      </c>
      <c r="AY31">
        <v>-4.4753604953169379E-3</v>
      </c>
      <c r="AZ31">
        <v>6.6328136237340241E-3</v>
      </c>
      <c r="BA31">
        <v>-4.4753604953169379E-3</v>
      </c>
      <c r="BB31">
        <v>-6.7633931550215021E-3</v>
      </c>
      <c r="BC31">
        <v>-4.4753604953169379E-3</v>
      </c>
      <c r="BD31">
        <v>-1.3057953129025357E-4</v>
      </c>
      <c r="BE31">
        <v>-4.4753604953169379E-3</v>
      </c>
      <c r="BF31">
        <v>-4.4753604953169379E-3</v>
      </c>
      <c r="BI31">
        <v>0.81187564692050163</v>
      </c>
      <c r="BJ31">
        <v>0.40422556068655602</v>
      </c>
      <c r="BK31">
        <v>0.81187564692050163</v>
      </c>
      <c r="BL31">
        <v>0.348217647145456</v>
      </c>
      <c r="BM31">
        <v>0.81187564692050163</v>
      </c>
      <c r="BN31">
        <v>0.140758473658325</v>
      </c>
      <c r="BO31">
        <v>0.81187564692050163</v>
      </c>
      <c r="BP31">
        <v>0.59577443931344398</v>
      </c>
    </row>
    <row r="32" spans="1:68">
      <c r="A32">
        <v>31</v>
      </c>
      <c r="B32">
        <v>1980</v>
      </c>
      <c r="C32">
        <v>330660</v>
      </c>
      <c r="D32">
        <v>23066420.108482201</v>
      </c>
      <c r="E32">
        <v>22862957.2502959</v>
      </c>
      <c r="F32">
        <f t="shared" si="1"/>
        <v>2.0337373448398921E-2</v>
      </c>
      <c r="G32">
        <v>67314899.440973297</v>
      </c>
      <c r="H32">
        <v>13777855.6105505</v>
      </c>
      <c r="I32">
        <v>13634929.242672799</v>
      </c>
      <c r="J32">
        <f t="shared" si="2"/>
        <v>2.1347327890648415E-2</v>
      </c>
      <c r="K32">
        <v>18596778.3354646</v>
      </c>
      <c r="L32">
        <f t="shared" si="0"/>
        <v>0.81340213918406878</v>
      </c>
      <c r="M32">
        <f t="shared" si="3"/>
        <v>1.8784391511095511E-3</v>
      </c>
      <c r="N32">
        <f t="shared" si="4"/>
        <v>2.2215812599512219E-2</v>
      </c>
      <c r="O32">
        <v>9288564.4979317393</v>
      </c>
      <c r="P32">
        <v>9228028.00762311</v>
      </c>
      <c r="Q32">
        <f t="shared" si="5"/>
        <v>1.8846973586775562E-2</v>
      </c>
      <c r="R32">
        <v>23066420.108482201</v>
      </c>
      <c r="S32">
        <v>22862957.2502959</v>
      </c>
      <c r="T32">
        <v>0.40268773629576199</v>
      </c>
      <c r="U32">
        <v>0.40362355169533798</v>
      </c>
      <c r="V32">
        <f t="shared" si="6"/>
        <v>-1.490399861626468E-3</v>
      </c>
      <c r="W32">
        <v>0.34266440713780699</v>
      </c>
      <c r="X32">
        <v>0.33964185403476399</v>
      </c>
      <c r="Y32">
        <f t="shared" si="7"/>
        <v>-2.4936015171274972E-2</v>
      </c>
      <c r="Z32">
        <v>0.67416619541425404</v>
      </c>
      <c r="AA32">
        <v>0.67679324500947602</v>
      </c>
      <c r="AB32">
        <v>0.13798675441945299</v>
      </c>
      <c r="AC32">
        <v>0.137087451429901</v>
      </c>
      <c r="AD32">
        <f t="shared" si="8"/>
        <v>-2.6426415032899442E-2</v>
      </c>
      <c r="AE32">
        <v>0.59731226370423796</v>
      </c>
      <c r="AF32">
        <v>0.59637644830466197</v>
      </c>
      <c r="AG32">
        <f t="shared" si="9"/>
        <v>1.0099544422468298E-3</v>
      </c>
      <c r="AH32">
        <v>1980</v>
      </c>
      <c r="AI32">
        <v>2.1347327890648415E-2</v>
      </c>
      <c r="AJ32">
        <v>2.2215812599512219E-2</v>
      </c>
      <c r="AK32">
        <v>2.0337373448398921E-2</v>
      </c>
      <c r="AL32">
        <v>1.8846973586775562E-2</v>
      </c>
      <c r="AN32">
        <v>1980</v>
      </c>
      <c r="AP32">
        <v>1.8784391511095511E-3</v>
      </c>
      <c r="AQ32">
        <v>-1.490399861626468E-3</v>
      </c>
      <c r="AR32">
        <v>1.8784391511095511E-3</v>
      </c>
      <c r="AS32">
        <v>-2.4936015171274972E-2</v>
      </c>
      <c r="AT32">
        <v>1.8784391511095511E-3</v>
      </c>
      <c r="AU32">
        <v>-2.6426415032899442E-2</v>
      </c>
      <c r="AV32">
        <v>1.8784391511095511E-3</v>
      </c>
      <c r="AW32">
        <v>1.0099544422468298E-3</v>
      </c>
      <c r="AY32">
        <v>1.0099544422468298E-3</v>
      </c>
      <c r="AZ32">
        <v>-1.490399861626468E-3</v>
      </c>
      <c r="BA32">
        <v>1.0099544422468298E-3</v>
      </c>
      <c r="BB32">
        <v>-2.4936015171274972E-2</v>
      </c>
      <c r="BC32">
        <v>1.0099544422468298E-3</v>
      </c>
      <c r="BD32">
        <v>-2.6426415032899442E-2</v>
      </c>
      <c r="BE32">
        <v>1.0099544422468298E-3</v>
      </c>
      <c r="BF32">
        <v>1.0099544422468298E-3</v>
      </c>
      <c r="BI32">
        <v>0.81340213918406878</v>
      </c>
      <c r="BJ32">
        <v>0.40362355169533798</v>
      </c>
      <c r="BK32">
        <v>0.81340213918406878</v>
      </c>
      <c r="BL32">
        <v>0.33964185403476399</v>
      </c>
      <c r="BM32">
        <v>0.81340213918406878</v>
      </c>
      <c r="BN32">
        <v>0.137087451429901</v>
      </c>
      <c r="BO32">
        <v>0.81340213918406878</v>
      </c>
      <c r="BP32">
        <v>0.59637644830466197</v>
      </c>
    </row>
    <row r="33" spans="1:68">
      <c r="A33">
        <v>32</v>
      </c>
      <c r="B33">
        <v>1981</v>
      </c>
      <c r="C33">
        <v>330827</v>
      </c>
      <c r="D33">
        <v>23309326.427911799</v>
      </c>
      <c r="E33">
        <v>23180540.588312101</v>
      </c>
      <c r="F33">
        <f t="shared" si="1"/>
        <v>1.3795145434681189E-2</v>
      </c>
      <c r="G33">
        <v>70239042.866881207</v>
      </c>
      <c r="H33">
        <v>13818629.728307299</v>
      </c>
      <c r="I33">
        <v>13718414.0305105</v>
      </c>
      <c r="J33">
        <f t="shared" si="2"/>
        <v>6.1041932777428087E-3</v>
      </c>
      <c r="K33">
        <v>19024715.352898002</v>
      </c>
      <c r="L33">
        <f t="shared" si="0"/>
        <v>0.82071922699207822</v>
      </c>
      <c r="M33">
        <f t="shared" si="3"/>
        <v>8.9554385149853144E-3</v>
      </c>
      <c r="N33">
        <f t="shared" si="4"/>
        <v>2.2750583949662229E-2</v>
      </c>
      <c r="O33">
        <v>9490696.6996045206</v>
      </c>
      <c r="P33">
        <v>9462126.5578016192</v>
      </c>
      <c r="Q33">
        <f t="shared" si="5"/>
        <v>2.5051777118267893E-2</v>
      </c>
      <c r="R33">
        <v>23309326.427911799</v>
      </c>
      <c r="S33">
        <v>23180540.588312101</v>
      </c>
      <c r="T33">
        <v>0.407163061058678</v>
      </c>
      <c r="U33">
        <v>0.408192661502145</v>
      </c>
      <c r="V33">
        <f t="shared" si="6"/>
        <v>1.1256631683591589E-2</v>
      </c>
      <c r="W33">
        <v>0.33185711929600498</v>
      </c>
      <c r="X33">
        <v>0.330023582927296</v>
      </c>
      <c r="Y33">
        <f t="shared" si="7"/>
        <v>-2.8727576616431438E-2</v>
      </c>
      <c r="Z33">
        <v>0.686804472382884</v>
      </c>
      <c r="AA33">
        <v>0.68973910079965095</v>
      </c>
      <c r="AB33">
        <v>0.13511996052667599</v>
      </c>
      <c r="AC33">
        <v>0.13471320467356701</v>
      </c>
      <c r="AD33">
        <f t="shared" si="8"/>
        <v>-1.7470944932838517E-2</v>
      </c>
      <c r="AE33">
        <v>0.59283693894132194</v>
      </c>
      <c r="AF33">
        <v>0.59180733849785505</v>
      </c>
      <c r="AG33">
        <f t="shared" si="9"/>
        <v>-7.6909521569352712E-3</v>
      </c>
      <c r="AH33">
        <v>1981</v>
      </c>
      <c r="AI33">
        <v>6.1041932777428087E-3</v>
      </c>
      <c r="AJ33">
        <v>2.2750583949662229E-2</v>
      </c>
      <c r="AK33">
        <v>1.3795145434681189E-2</v>
      </c>
      <c r="AL33">
        <v>2.5051777118267893E-2</v>
      </c>
      <c r="AN33">
        <v>1981</v>
      </c>
      <c r="AP33">
        <v>8.9554385149853144E-3</v>
      </c>
      <c r="AQ33">
        <v>1.1256631683591589E-2</v>
      </c>
      <c r="AR33">
        <v>8.9554385149853144E-3</v>
      </c>
      <c r="AS33">
        <v>-2.8727576616431438E-2</v>
      </c>
      <c r="AT33">
        <v>8.9554385149853144E-3</v>
      </c>
      <c r="AU33">
        <v>-1.7470944932838517E-2</v>
      </c>
      <c r="AV33">
        <v>8.9554385149853144E-3</v>
      </c>
      <c r="AW33">
        <v>-7.6909521569352712E-3</v>
      </c>
      <c r="AY33">
        <v>-7.6909521569352712E-3</v>
      </c>
      <c r="AZ33">
        <v>1.1256631683591589E-2</v>
      </c>
      <c r="BA33">
        <v>-7.6909521569352712E-3</v>
      </c>
      <c r="BB33">
        <v>-2.8727576616431438E-2</v>
      </c>
      <c r="BC33">
        <v>-7.6909521569352712E-3</v>
      </c>
      <c r="BD33">
        <v>-1.7470944932838517E-2</v>
      </c>
      <c r="BE33">
        <v>-7.6909521569352712E-3</v>
      </c>
      <c r="BF33">
        <v>-7.6909521569352712E-3</v>
      </c>
      <c r="BI33">
        <v>0.82071922699207822</v>
      </c>
      <c r="BJ33">
        <v>0.408192661502145</v>
      </c>
      <c r="BK33">
        <v>0.82071922699207822</v>
      </c>
      <c r="BL33">
        <v>0.330023582927296</v>
      </c>
      <c r="BM33">
        <v>0.82071922699207822</v>
      </c>
      <c r="BN33">
        <v>0.13471320467356701</v>
      </c>
      <c r="BO33">
        <v>0.82071922699207822</v>
      </c>
      <c r="BP33">
        <v>0.59180733849785505</v>
      </c>
    </row>
    <row r="34" spans="1:68">
      <c r="A34">
        <v>33</v>
      </c>
      <c r="B34">
        <v>1982</v>
      </c>
      <c r="C34">
        <v>330994</v>
      </c>
      <c r="D34">
        <v>23241854.756032899</v>
      </c>
      <c r="E34">
        <v>23059704.169055302</v>
      </c>
      <c r="F34">
        <f t="shared" si="1"/>
        <v>-5.2264729546713795E-3</v>
      </c>
      <c r="G34">
        <v>72802776.425608203</v>
      </c>
      <c r="H34">
        <v>13774160.8600109</v>
      </c>
      <c r="I34">
        <v>13638704.745300001</v>
      </c>
      <c r="J34">
        <f t="shared" si="2"/>
        <v>-5.8273322878967804E-3</v>
      </c>
      <c r="K34">
        <v>19418191.706801001</v>
      </c>
      <c r="L34">
        <f t="shared" si="0"/>
        <v>0.8420832966651417</v>
      </c>
      <c r="M34">
        <f t="shared" si="3"/>
        <v>2.5697874591678438E-2</v>
      </c>
      <c r="N34">
        <f t="shared" si="4"/>
        <v>2.0471401637010445E-2</v>
      </c>
      <c r="O34">
        <v>9467693.8960219808</v>
      </c>
      <c r="P34">
        <v>9420999.4237552807</v>
      </c>
      <c r="Q34">
        <f t="shared" si="5"/>
        <v>-4.3559735943148326E-3</v>
      </c>
      <c r="R34">
        <v>23241854.756032899</v>
      </c>
      <c r="S34">
        <v>23059704.169055302</v>
      </c>
      <c r="T34">
        <v>0.40735535074129398</v>
      </c>
      <c r="U34">
        <v>0.40854814765566999</v>
      </c>
      <c r="V34">
        <f t="shared" si="6"/>
        <v>8.7049936035288322E-4</v>
      </c>
      <c r="W34">
        <v>0.319244071409585</v>
      </c>
      <c r="X34">
        <v>0.31674209832667999</v>
      </c>
      <c r="Y34">
        <f t="shared" si="7"/>
        <v>-4.1076242520926121E-2</v>
      </c>
      <c r="Z34">
        <v>0.68735177353043397</v>
      </c>
      <c r="AA34">
        <v>0.690754701395073</v>
      </c>
      <c r="AB34">
        <v>0.13004578068113001</v>
      </c>
      <c r="AC34">
        <v>0.129404397555935</v>
      </c>
      <c r="AD34">
        <f t="shared" si="8"/>
        <v>-4.0205743160576013E-2</v>
      </c>
      <c r="AE34">
        <v>0.59264464925870597</v>
      </c>
      <c r="AF34">
        <v>0.59145185234432995</v>
      </c>
      <c r="AG34">
        <f t="shared" si="9"/>
        <v>-6.0085933322395757E-4</v>
      </c>
      <c r="AH34">
        <v>1982</v>
      </c>
      <c r="AI34">
        <v>-5.8273322878967804E-3</v>
      </c>
      <c r="AJ34">
        <v>2.0471401637010445E-2</v>
      </c>
      <c r="AK34">
        <v>-5.2264729546713795E-3</v>
      </c>
      <c r="AL34">
        <v>-4.3559735943148326E-3</v>
      </c>
      <c r="AN34">
        <v>1982</v>
      </c>
      <c r="AP34">
        <v>2.5697874591678438E-2</v>
      </c>
      <c r="AQ34">
        <v>8.7049936035288322E-4</v>
      </c>
      <c r="AR34">
        <v>2.5697874591678438E-2</v>
      </c>
      <c r="AS34">
        <v>-4.1076242520926121E-2</v>
      </c>
      <c r="AT34">
        <v>2.5697874591678438E-2</v>
      </c>
      <c r="AU34">
        <v>-4.0205743160576013E-2</v>
      </c>
      <c r="AV34">
        <v>2.5697874591678438E-2</v>
      </c>
      <c r="AW34">
        <v>-6.0085933322395757E-4</v>
      </c>
      <c r="AY34">
        <v>-6.0085933322395757E-4</v>
      </c>
      <c r="AZ34">
        <v>8.7049936035288322E-4</v>
      </c>
      <c r="BA34">
        <v>-6.0085933322395757E-4</v>
      </c>
      <c r="BB34">
        <v>-4.1076242520926121E-2</v>
      </c>
      <c r="BC34">
        <v>-6.0085933322395757E-4</v>
      </c>
      <c r="BD34">
        <v>-4.0205743160576013E-2</v>
      </c>
      <c r="BE34">
        <v>-6.0085933322395757E-4</v>
      </c>
      <c r="BF34">
        <v>-6.0085933322395757E-4</v>
      </c>
      <c r="BI34">
        <v>0.8420832966651417</v>
      </c>
      <c r="BJ34">
        <v>0.40854814765566999</v>
      </c>
      <c r="BK34">
        <v>0.8420832966651417</v>
      </c>
      <c r="BL34">
        <v>0.31674209832667999</v>
      </c>
      <c r="BM34">
        <v>0.8420832966651417</v>
      </c>
      <c r="BN34">
        <v>0.129404397555935</v>
      </c>
      <c r="BO34">
        <v>0.8420832966651417</v>
      </c>
      <c r="BP34">
        <v>0.59145185234432995</v>
      </c>
    </row>
    <row r="35" spans="1:68">
      <c r="A35">
        <v>34</v>
      </c>
      <c r="B35">
        <v>1983</v>
      </c>
      <c r="C35">
        <v>331161</v>
      </c>
      <c r="D35">
        <v>23782779.961102299</v>
      </c>
      <c r="E35">
        <v>23517754.0817669</v>
      </c>
      <c r="F35">
        <f t="shared" si="1"/>
        <v>1.966894274026032E-2</v>
      </c>
      <c r="G35">
        <v>75330893.137609094</v>
      </c>
      <c r="H35">
        <v>13993730.784176299</v>
      </c>
      <c r="I35">
        <v>13813646.694943801</v>
      </c>
      <c r="J35">
        <f t="shared" si="2"/>
        <v>1.2745306586246841E-2</v>
      </c>
      <c r="K35">
        <v>20061984.2039552</v>
      </c>
      <c r="L35">
        <f t="shared" si="0"/>
        <v>0.85305697704820682</v>
      </c>
      <c r="M35">
        <f t="shared" si="3"/>
        <v>1.2947404826394782E-2</v>
      </c>
      <c r="N35">
        <f t="shared" si="4"/>
        <v>3.2616347566651882E-2</v>
      </c>
      <c r="O35">
        <v>9789049.1769260205</v>
      </c>
      <c r="P35">
        <v>9704107.3868230507</v>
      </c>
      <c r="Q35">
        <f t="shared" si="5"/>
        <v>2.9608058923070502E-2</v>
      </c>
      <c r="R35">
        <v>23782779.961102299</v>
      </c>
      <c r="S35">
        <v>23517754.0817669</v>
      </c>
      <c r="T35">
        <v>0.41160239437678903</v>
      </c>
      <c r="U35">
        <v>0.412629001608047</v>
      </c>
      <c r="V35">
        <f t="shared" si="6"/>
        <v>9.9391161828138452E-3</v>
      </c>
      <c r="W35">
        <v>0.31571084545164801</v>
      </c>
      <c r="X35">
        <v>0.31219268884554902</v>
      </c>
      <c r="Y35">
        <f t="shared" si="7"/>
        <v>-1.4467283170829903E-2</v>
      </c>
      <c r="Z35">
        <v>0.69953104914632303</v>
      </c>
      <c r="AA35">
        <v>0.70250149009348895</v>
      </c>
      <c r="AB35">
        <v>0.12994733991861901</v>
      </c>
      <c r="AC35">
        <v>0.128819757507671</v>
      </c>
      <c r="AD35">
        <f t="shared" si="8"/>
        <v>-4.528166988011062E-3</v>
      </c>
      <c r="AE35">
        <v>0.58839760562321097</v>
      </c>
      <c r="AF35">
        <v>0.58737099839195295</v>
      </c>
      <c r="AG35">
        <f t="shared" si="9"/>
        <v>-6.9236361540110369E-3</v>
      </c>
      <c r="AH35">
        <v>1983</v>
      </c>
      <c r="AI35">
        <v>1.2745306586246841E-2</v>
      </c>
      <c r="AJ35">
        <v>3.2616347566651882E-2</v>
      </c>
      <c r="AK35">
        <v>1.966894274026032E-2</v>
      </c>
      <c r="AL35">
        <v>2.9608058923070502E-2</v>
      </c>
      <c r="AN35">
        <v>1983</v>
      </c>
      <c r="AP35">
        <v>1.2947404826394782E-2</v>
      </c>
      <c r="AQ35">
        <v>9.9391161828138452E-3</v>
      </c>
      <c r="AR35">
        <v>1.2947404826394782E-2</v>
      </c>
      <c r="AS35">
        <v>-1.4467283170829903E-2</v>
      </c>
      <c r="AT35">
        <v>1.2947404826394782E-2</v>
      </c>
      <c r="AU35">
        <v>-4.528166988011062E-3</v>
      </c>
      <c r="AV35">
        <v>1.2947404826394782E-2</v>
      </c>
      <c r="AW35">
        <v>-6.9236361540110369E-3</v>
      </c>
      <c r="AY35">
        <v>-6.9236361540110369E-3</v>
      </c>
      <c r="AZ35">
        <v>9.9391161828138452E-3</v>
      </c>
      <c r="BA35">
        <v>-6.9236361540110369E-3</v>
      </c>
      <c r="BB35">
        <v>-1.4467283170829903E-2</v>
      </c>
      <c r="BC35">
        <v>-6.9236361540110369E-3</v>
      </c>
      <c r="BD35">
        <v>-4.528166988011062E-3</v>
      </c>
      <c r="BE35">
        <v>-6.9236361540110369E-3</v>
      </c>
      <c r="BF35">
        <v>-6.9236361540110369E-3</v>
      </c>
      <c r="BI35">
        <v>0.85305697704820682</v>
      </c>
      <c r="BJ35">
        <v>0.412629001608047</v>
      </c>
      <c r="BK35">
        <v>0.85305697704820682</v>
      </c>
      <c r="BL35">
        <v>0.31219268884554902</v>
      </c>
      <c r="BM35">
        <v>0.85305697704820682</v>
      </c>
      <c r="BN35">
        <v>0.128819757507671</v>
      </c>
      <c r="BO35">
        <v>0.85305697704820682</v>
      </c>
      <c r="BP35">
        <v>0.58737099839195295</v>
      </c>
    </row>
    <row r="36" spans="1:68">
      <c r="A36">
        <v>35</v>
      </c>
      <c r="B36">
        <v>1984</v>
      </c>
      <c r="C36">
        <v>331328</v>
      </c>
      <c r="D36">
        <v>25058027.247049302</v>
      </c>
      <c r="E36">
        <v>24765315.660344299</v>
      </c>
      <c r="F36">
        <f t="shared" si="1"/>
        <v>5.1688483437089872E-2</v>
      </c>
      <c r="G36">
        <v>77967654.358062193</v>
      </c>
      <c r="H36">
        <v>14633300.2012884</v>
      </c>
      <c r="I36">
        <v>14440821.851916799</v>
      </c>
      <c r="J36">
        <f t="shared" si="2"/>
        <v>4.4402052327193076E-2</v>
      </c>
      <c r="K36">
        <v>20986675.727304202</v>
      </c>
      <c r="L36">
        <f t="shared" si="0"/>
        <v>0.84742209690100256</v>
      </c>
      <c r="M36">
        <f t="shared" si="3"/>
        <v>-6.6274273626616143E-3</v>
      </c>
      <c r="N36">
        <f t="shared" si="4"/>
        <v>4.5061056074430894E-2</v>
      </c>
      <c r="O36">
        <v>10424727.0457609</v>
      </c>
      <c r="P36">
        <v>10324493.8084275</v>
      </c>
      <c r="Q36">
        <f t="shared" si="5"/>
        <v>6.1969874003512615E-2</v>
      </c>
      <c r="R36">
        <v>25058027.247049302</v>
      </c>
      <c r="S36">
        <v>24765315.660344299</v>
      </c>
      <c r="T36">
        <v>0.41602345400069002</v>
      </c>
      <c r="U36">
        <v>0.41689328535229098</v>
      </c>
      <c r="V36">
        <f t="shared" si="6"/>
        <v>1.0281390566421189E-2</v>
      </c>
      <c r="W36">
        <v>0.32139003607793099</v>
      </c>
      <c r="X36">
        <v>0.31763576657841902</v>
      </c>
      <c r="Y36">
        <f t="shared" si="7"/>
        <v>1.7284748572282682E-2</v>
      </c>
      <c r="Z36">
        <v>0.712397538652489</v>
      </c>
      <c r="AA36">
        <v>0.71495195455631599</v>
      </c>
      <c r="AB36">
        <v>0.13370579289054699</v>
      </c>
      <c r="AC36">
        <v>0.132420218274271</v>
      </c>
      <c r="AD36">
        <f t="shared" si="8"/>
        <v>2.7566139138703871E-2</v>
      </c>
      <c r="AE36">
        <v>0.58397654599931004</v>
      </c>
      <c r="AF36">
        <v>0.58310671464770902</v>
      </c>
      <c r="AG36">
        <f t="shared" si="9"/>
        <v>-7.2864311098990164E-3</v>
      </c>
      <c r="AH36">
        <v>1984</v>
      </c>
      <c r="AI36">
        <v>4.4402052327193076E-2</v>
      </c>
      <c r="AJ36">
        <v>4.5061056074430894E-2</v>
      </c>
      <c r="AK36">
        <v>5.1688483437089872E-2</v>
      </c>
      <c r="AL36">
        <v>6.1969874003512615E-2</v>
      </c>
      <c r="AN36">
        <v>1984</v>
      </c>
      <c r="AP36">
        <v>-6.6274273626616143E-3</v>
      </c>
      <c r="AQ36">
        <v>1.0281390566421189E-2</v>
      </c>
      <c r="AR36">
        <v>-6.6274273626616143E-3</v>
      </c>
      <c r="AS36">
        <v>1.7284748572282682E-2</v>
      </c>
      <c r="AT36">
        <v>-6.6274273626616143E-3</v>
      </c>
      <c r="AU36">
        <v>2.7566139138703871E-2</v>
      </c>
      <c r="AV36">
        <v>-6.6274273626616143E-3</v>
      </c>
      <c r="AW36">
        <v>-7.2864311098990164E-3</v>
      </c>
      <c r="AY36">
        <v>-7.2864311098990164E-3</v>
      </c>
      <c r="AZ36">
        <v>1.0281390566421189E-2</v>
      </c>
      <c r="BA36">
        <v>-7.2864311098990164E-3</v>
      </c>
      <c r="BB36">
        <v>1.7284748572282682E-2</v>
      </c>
      <c r="BC36">
        <v>-7.2864311098990164E-3</v>
      </c>
      <c r="BD36">
        <v>2.7566139138703871E-2</v>
      </c>
      <c r="BE36">
        <v>-7.2864311098990164E-3</v>
      </c>
      <c r="BF36">
        <v>-7.2864311098990164E-3</v>
      </c>
      <c r="BI36">
        <v>0.84742209690100256</v>
      </c>
      <c r="BJ36">
        <v>0.41689328535229098</v>
      </c>
      <c r="BK36">
        <v>0.84742209690100256</v>
      </c>
      <c r="BL36">
        <v>0.31763576657841902</v>
      </c>
      <c r="BM36">
        <v>0.84742209690100256</v>
      </c>
      <c r="BN36">
        <v>0.132420218274271</v>
      </c>
      <c r="BO36">
        <v>0.84742209690100256</v>
      </c>
      <c r="BP36">
        <v>0.58310671464770902</v>
      </c>
    </row>
    <row r="37" spans="1:68">
      <c r="A37">
        <v>36</v>
      </c>
      <c r="B37">
        <v>1985</v>
      </c>
      <c r="C37">
        <v>331495</v>
      </c>
      <c r="D37">
        <v>25855784.8801651</v>
      </c>
      <c r="E37">
        <v>25619213.408485901</v>
      </c>
      <c r="F37">
        <f t="shared" si="1"/>
        <v>3.3898481565085348E-2</v>
      </c>
      <c r="G37">
        <v>80696888.991481394</v>
      </c>
      <c r="H37">
        <v>15031974.3678586</v>
      </c>
      <c r="I37">
        <v>14864789.0237206</v>
      </c>
      <c r="J37">
        <f t="shared" si="2"/>
        <v>2.893621673088731E-2</v>
      </c>
      <c r="K37">
        <v>21811061.1600051</v>
      </c>
      <c r="L37">
        <f t="shared" si="0"/>
        <v>0.85135561393858339</v>
      </c>
      <c r="M37">
        <f t="shared" si="3"/>
        <v>4.6310050366187849E-3</v>
      </c>
      <c r="N37">
        <f t="shared" si="4"/>
        <v>3.8529486601703411E-2</v>
      </c>
      <c r="O37">
        <v>10823810.5123065</v>
      </c>
      <c r="P37">
        <v>10754424.384765301</v>
      </c>
      <c r="Q37">
        <f t="shared" si="5"/>
        <v>4.0798128750402896E-2</v>
      </c>
      <c r="R37">
        <v>25855784.8801651</v>
      </c>
      <c r="S37">
        <v>25619213.408485901</v>
      </c>
      <c r="T37">
        <v>0.41862239195105</v>
      </c>
      <c r="U37">
        <v>0.419779647926393</v>
      </c>
      <c r="V37">
        <f t="shared" si="6"/>
        <v>6.8996471853213226E-3</v>
      </c>
      <c r="W37">
        <v>0.32040621643908102</v>
      </c>
      <c r="X37">
        <v>0.31747461059112603</v>
      </c>
      <c r="Y37">
        <f t="shared" si="7"/>
        <v>-5.074897105916687E-4</v>
      </c>
      <c r="Z37">
        <v>0.72005248594955096</v>
      </c>
      <c r="AA37">
        <v>0.72348314985190199</v>
      </c>
      <c r="AB37">
        <v>0.13412921672171399</v>
      </c>
      <c r="AC37">
        <v>0.13326938025951199</v>
      </c>
      <c r="AD37">
        <f t="shared" si="8"/>
        <v>6.3921574747292098E-3</v>
      </c>
      <c r="AE37">
        <v>0.58137760804895</v>
      </c>
      <c r="AF37">
        <v>0.580220352073607</v>
      </c>
      <c r="AG37">
        <f t="shared" si="9"/>
        <v>-4.9622648342014797E-3</v>
      </c>
      <c r="AH37">
        <v>1985</v>
      </c>
      <c r="AI37">
        <v>2.893621673088731E-2</v>
      </c>
      <c r="AJ37">
        <v>3.8529486601703411E-2</v>
      </c>
      <c r="AK37">
        <v>3.3898481565085348E-2</v>
      </c>
      <c r="AL37">
        <v>4.0798128750402896E-2</v>
      </c>
      <c r="AN37">
        <v>1985</v>
      </c>
      <c r="AP37">
        <v>4.6310050366187849E-3</v>
      </c>
      <c r="AQ37">
        <v>6.8996471853213226E-3</v>
      </c>
      <c r="AR37">
        <v>4.6310050366187849E-3</v>
      </c>
      <c r="AS37">
        <v>-5.074897105916687E-4</v>
      </c>
      <c r="AT37">
        <v>4.6310050366187849E-3</v>
      </c>
      <c r="AU37">
        <v>6.3921574747292098E-3</v>
      </c>
      <c r="AV37">
        <v>4.6310050366187849E-3</v>
      </c>
      <c r="AW37">
        <v>-4.9622648342014797E-3</v>
      </c>
      <c r="AY37">
        <v>-4.9622648342014797E-3</v>
      </c>
      <c r="AZ37">
        <v>6.8996471853213226E-3</v>
      </c>
      <c r="BA37">
        <v>-4.9622648342014797E-3</v>
      </c>
      <c r="BB37">
        <v>-5.074897105916687E-4</v>
      </c>
      <c r="BC37">
        <v>-4.9622648342014797E-3</v>
      </c>
      <c r="BD37">
        <v>6.3921574747292098E-3</v>
      </c>
      <c r="BE37">
        <v>-4.9622648342014797E-3</v>
      </c>
      <c r="BF37">
        <v>-4.9622648342014797E-3</v>
      </c>
      <c r="BI37">
        <v>0.85135561393858339</v>
      </c>
      <c r="BJ37">
        <v>0.419779647926393</v>
      </c>
      <c r="BK37">
        <v>0.85135561393858339</v>
      </c>
      <c r="BL37">
        <v>0.31747461059112603</v>
      </c>
      <c r="BM37">
        <v>0.85135561393858339</v>
      </c>
      <c r="BN37">
        <v>0.13326938025951199</v>
      </c>
      <c r="BO37">
        <v>0.85135561393858339</v>
      </c>
      <c r="BP37">
        <v>0.580220352073607</v>
      </c>
    </row>
    <row r="38" spans="1:68">
      <c r="A38">
        <v>37</v>
      </c>
      <c r="B38">
        <v>1986</v>
      </c>
      <c r="C38">
        <v>331662</v>
      </c>
      <c r="D38">
        <v>26897632.928621199</v>
      </c>
      <c r="E38">
        <v>26748860.815612599</v>
      </c>
      <c r="F38">
        <f t="shared" si="1"/>
        <v>4.3149292350580737E-2</v>
      </c>
      <c r="G38">
        <v>83527523.331090495</v>
      </c>
      <c r="H38">
        <v>15648678.8439011</v>
      </c>
      <c r="I38">
        <v>15540666.586626699</v>
      </c>
      <c r="J38">
        <f t="shared" si="2"/>
        <v>4.4464975383203154E-2</v>
      </c>
      <c r="K38">
        <v>22667538.450449601</v>
      </c>
      <c r="L38">
        <f t="shared" si="0"/>
        <v>0.84742070350970466</v>
      </c>
      <c r="M38">
        <f t="shared" si="3"/>
        <v>-4.6326493086392417E-3</v>
      </c>
      <c r="N38">
        <f t="shared" si="4"/>
        <v>3.8516643041941023E-2</v>
      </c>
      <c r="O38">
        <v>11248954.084720099</v>
      </c>
      <c r="P38">
        <v>11208194.2289859</v>
      </c>
      <c r="Q38">
        <f t="shared" si="5"/>
        <v>4.1327897802549529E-2</v>
      </c>
      <c r="R38">
        <v>26897632.928621199</v>
      </c>
      <c r="S38">
        <v>26748860.815612599</v>
      </c>
      <c r="T38">
        <v>0.41821353256517801</v>
      </c>
      <c r="U38">
        <v>0.419015759446622</v>
      </c>
      <c r="V38">
        <f t="shared" si="6"/>
        <v>-1.8213945480348714E-3</v>
      </c>
      <c r="W38">
        <v>0.32202119560043801</v>
      </c>
      <c r="X38">
        <v>0.32024008074062199</v>
      </c>
      <c r="Y38">
        <f t="shared" si="7"/>
        <v>8.6731183165149606E-3</v>
      </c>
      <c r="Z38">
        <v>0.71884369261653602</v>
      </c>
      <c r="AA38">
        <v>0.72121708335413104</v>
      </c>
      <c r="AB38">
        <v>0.134673621772921</v>
      </c>
      <c r="AC38">
        <v>0.13418564063677901</v>
      </c>
      <c r="AD38">
        <f t="shared" si="8"/>
        <v>6.8517237684750931E-3</v>
      </c>
      <c r="AE38">
        <v>0.58178646743482199</v>
      </c>
      <c r="AF38">
        <v>0.58098424055337805</v>
      </c>
      <c r="AG38">
        <f t="shared" si="9"/>
        <v>1.3156830326259694E-3</v>
      </c>
      <c r="AH38">
        <v>1986</v>
      </c>
      <c r="AI38">
        <v>4.4464975383203154E-2</v>
      </c>
      <c r="AJ38">
        <v>3.8516643041941023E-2</v>
      </c>
      <c r="AK38">
        <v>4.3149292350580737E-2</v>
      </c>
      <c r="AL38">
        <v>4.1327897802549529E-2</v>
      </c>
      <c r="AN38">
        <v>1986</v>
      </c>
      <c r="AP38">
        <v>-4.6326493086392417E-3</v>
      </c>
      <c r="AQ38">
        <v>-1.8213945480348714E-3</v>
      </c>
      <c r="AR38">
        <v>-4.6326493086392417E-3</v>
      </c>
      <c r="AS38">
        <v>8.6731183165149606E-3</v>
      </c>
      <c r="AT38">
        <v>-4.6326493086392417E-3</v>
      </c>
      <c r="AU38">
        <v>6.8517237684750931E-3</v>
      </c>
      <c r="AV38">
        <v>-4.6326493086392417E-3</v>
      </c>
      <c r="AW38">
        <v>1.3156830326259694E-3</v>
      </c>
      <c r="AY38">
        <v>1.3156830326259694E-3</v>
      </c>
      <c r="AZ38">
        <v>-1.8213945480348714E-3</v>
      </c>
      <c r="BA38">
        <v>1.3156830326259694E-3</v>
      </c>
      <c r="BB38">
        <v>8.6731183165149606E-3</v>
      </c>
      <c r="BC38">
        <v>1.3156830326259694E-3</v>
      </c>
      <c r="BD38">
        <v>6.8517237684750931E-3</v>
      </c>
      <c r="BE38">
        <v>1.3156830326259694E-3</v>
      </c>
      <c r="BF38">
        <v>1.3156830326259694E-3</v>
      </c>
      <c r="BI38">
        <v>0.84742070350970466</v>
      </c>
      <c r="BJ38">
        <v>0.419015759446622</v>
      </c>
      <c r="BK38">
        <v>0.84742070350970466</v>
      </c>
      <c r="BL38">
        <v>0.32024008074062199</v>
      </c>
      <c r="BM38">
        <v>0.84742070350970466</v>
      </c>
      <c r="BN38">
        <v>0.13418564063677901</v>
      </c>
      <c r="BO38">
        <v>0.84742070350970466</v>
      </c>
      <c r="BP38">
        <v>0.58098424055337805</v>
      </c>
    </row>
    <row r="39" spans="1:68">
      <c r="A39">
        <v>38</v>
      </c>
      <c r="B39">
        <v>1987</v>
      </c>
      <c r="C39">
        <v>331829</v>
      </c>
      <c r="D39">
        <v>28088660.025521301</v>
      </c>
      <c r="E39">
        <v>28012366.631709199</v>
      </c>
      <c r="F39">
        <f t="shared" si="1"/>
        <v>4.6154191984975057E-2</v>
      </c>
      <c r="G39">
        <v>86512435.332920894</v>
      </c>
      <c r="H39">
        <v>16341965.697498299</v>
      </c>
      <c r="I39">
        <v>16280679.0656804</v>
      </c>
      <c r="J39">
        <f t="shared" si="2"/>
        <v>4.651883244375199E-2</v>
      </c>
      <c r="K39">
        <v>23410888.281112999</v>
      </c>
      <c r="L39">
        <f t="shared" si="0"/>
        <v>0.83573403807347513</v>
      </c>
      <c r="M39">
        <f t="shared" si="3"/>
        <v>-1.3886843503947588E-2</v>
      </c>
      <c r="N39">
        <f t="shared" si="4"/>
        <v>3.226734848102808E-2</v>
      </c>
      <c r="O39">
        <v>11746694.328023</v>
      </c>
      <c r="P39">
        <v>11731687.5660288</v>
      </c>
      <c r="Q39">
        <f t="shared" si="5"/>
        <v>4.564838145899941E-2</v>
      </c>
      <c r="R39">
        <v>28088660.025521301</v>
      </c>
      <c r="S39">
        <v>28012366.631709199</v>
      </c>
      <c r="T39">
        <v>0.41820059473645199</v>
      </c>
      <c r="U39">
        <v>0.418803870457303</v>
      </c>
      <c r="V39">
        <f t="shared" si="6"/>
        <v>-5.0581052597409304E-4</v>
      </c>
      <c r="W39">
        <v>0.32467771734120399</v>
      </c>
      <c r="X39">
        <v>0.32379583956815899</v>
      </c>
      <c r="Y39">
        <f t="shared" si="7"/>
        <v>1.1042225580997433E-2</v>
      </c>
      <c r="Z39">
        <v>0.71880546963950998</v>
      </c>
      <c r="AA39">
        <v>0.72058957238209898</v>
      </c>
      <c r="AB39">
        <v>0.13578041448976499</v>
      </c>
      <c r="AC39">
        <v>0.135606950849117</v>
      </c>
      <c r="AD39">
        <f t="shared" si="8"/>
        <v>1.0536415055025783E-2</v>
      </c>
      <c r="AE39">
        <v>0.58179940526354801</v>
      </c>
      <c r="AF39">
        <v>0.58119612954269695</v>
      </c>
      <c r="AG39">
        <f t="shared" si="9"/>
        <v>3.6464045877693252E-4</v>
      </c>
      <c r="AH39">
        <v>1987</v>
      </c>
      <c r="AI39">
        <v>4.651883244375199E-2</v>
      </c>
      <c r="AJ39">
        <v>3.226734848102808E-2</v>
      </c>
      <c r="AK39">
        <v>4.6154191984975057E-2</v>
      </c>
      <c r="AL39">
        <v>4.564838145899941E-2</v>
      </c>
      <c r="AN39">
        <v>1987</v>
      </c>
      <c r="AP39">
        <v>-1.3886843503947588E-2</v>
      </c>
      <c r="AQ39">
        <v>-5.0581052597409304E-4</v>
      </c>
      <c r="AR39">
        <v>-1.3886843503947588E-2</v>
      </c>
      <c r="AS39">
        <v>1.1042225580997433E-2</v>
      </c>
      <c r="AT39">
        <v>-1.3886843503947588E-2</v>
      </c>
      <c r="AU39">
        <v>1.0536415055025783E-2</v>
      </c>
      <c r="AV39">
        <v>-1.3886843503947588E-2</v>
      </c>
      <c r="AW39">
        <v>3.6464045877693252E-4</v>
      </c>
      <c r="AY39">
        <v>3.6464045877693252E-4</v>
      </c>
      <c r="AZ39">
        <v>-5.0581052597409304E-4</v>
      </c>
      <c r="BA39">
        <v>3.6464045877693252E-4</v>
      </c>
      <c r="BB39">
        <v>1.1042225580997433E-2</v>
      </c>
      <c r="BC39">
        <v>3.6464045877693252E-4</v>
      </c>
      <c r="BD39">
        <v>1.0536415055025783E-2</v>
      </c>
      <c r="BE39">
        <v>3.6464045877693252E-4</v>
      </c>
      <c r="BF39">
        <v>3.6464045877693252E-4</v>
      </c>
      <c r="BI39">
        <v>0.83573403807347513</v>
      </c>
      <c r="BJ39">
        <v>0.418803870457303</v>
      </c>
      <c r="BK39">
        <v>0.83573403807347513</v>
      </c>
      <c r="BL39">
        <v>0.32379583956815899</v>
      </c>
      <c r="BM39">
        <v>0.83573403807347513</v>
      </c>
      <c r="BN39">
        <v>0.135606950849117</v>
      </c>
      <c r="BO39">
        <v>0.83573403807347513</v>
      </c>
      <c r="BP39">
        <v>0.58119612954269695</v>
      </c>
    </row>
    <row r="40" spans="1:68">
      <c r="A40">
        <v>39</v>
      </c>
      <c r="B40">
        <v>1988</v>
      </c>
      <c r="C40">
        <v>331996</v>
      </c>
      <c r="D40">
        <v>29400340.450440001</v>
      </c>
      <c r="E40">
        <v>29225920.156303499</v>
      </c>
      <c r="F40">
        <f t="shared" si="1"/>
        <v>4.2409914020183237E-2</v>
      </c>
      <c r="G40">
        <v>89755664.250197604</v>
      </c>
      <c r="H40">
        <v>17106118.5410356</v>
      </c>
      <c r="I40">
        <v>16981216.417993698</v>
      </c>
      <c r="J40">
        <f t="shared" si="2"/>
        <v>4.2128745241644339E-2</v>
      </c>
      <c r="K40">
        <v>24282427.645098601</v>
      </c>
      <c r="L40">
        <f t="shared" si="0"/>
        <v>0.83085245957127962</v>
      </c>
      <c r="M40">
        <f t="shared" si="3"/>
        <v>-5.8581927427816538E-3</v>
      </c>
      <c r="N40">
        <f t="shared" si="4"/>
        <v>3.6551721277401583E-2</v>
      </c>
      <c r="O40">
        <v>12294221.909404401</v>
      </c>
      <c r="P40">
        <v>12244703.738309801</v>
      </c>
      <c r="Q40">
        <f t="shared" si="5"/>
        <v>4.279997576927741E-2</v>
      </c>
      <c r="R40">
        <v>29400340.450440001</v>
      </c>
      <c r="S40">
        <v>29225920.156303499</v>
      </c>
      <c r="T40">
        <v>0.41816597090529101</v>
      </c>
      <c r="U40">
        <v>0.41896726169180398</v>
      </c>
      <c r="V40">
        <f t="shared" si="6"/>
        <v>3.9006174909250735E-4</v>
      </c>
      <c r="W40">
        <v>0.327559722230848</v>
      </c>
      <c r="X40">
        <v>0.32561644326797101</v>
      </c>
      <c r="Y40">
        <f t="shared" si="7"/>
        <v>5.6069418998545562E-3</v>
      </c>
      <c r="Z40">
        <v>0.71870318681072498</v>
      </c>
      <c r="AA40">
        <v>0.72107341646826695</v>
      </c>
      <c r="AB40">
        <v>0.13697432927613001</v>
      </c>
      <c r="AC40">
        <v>0.13642262959780599</v>
      </c>
      <c r="AD40">
        <f t="shared" si="8"/>
        <v>5.9970036489431777E-3</v>
      </c>
      <c r="AE40">
        <v>0.58183402909470905</v>
      </c>
      <c r="AF40">
        <v>0.58103273830819602</v>
      </c>
      <c r="AG40">
        <f t="shared" si="9"/>
        <v>-2.8116877853756606E-4</v>
      </c>
      <c r="AH40">
        <v>1988</v>
      </c>
      <c r="AI40">
        <v>4.2128745241644339E-2</v>
      </c>
      <c r="AJ40">
        <v>3.6551721277401583E-2</v>
      </c>
      <c r="AK40">
        <v>4.2409914020183237E-2</v>
      </c>
      <c r="AL40">
        <v>4.279997576927741E-2</v>
      </c>
      <c r="AN40">
        <v>1988</v>
      </c>
      <c r="AP40">
        <v>-5.8581927427816538E-3</v>
      </c>
      <c r="AQ40">
        <v>3.9006174909250735E-4</v>
      </c>
      <c r="AR40">
        <v>-5.8581927427816538E-3</v>
      </c>
      <c r="AS40">
        <v>5.6069418998545562E-3</v>
      </c>
      <c r="AT40">
        <v>-5.8581927427816538E-3</v>
      </c>
      <c r="AU40">
        <v>5.9970036489431777E-3</v>
      </c>
      <c r="AV40">
        <v>-5.8581927427816538E-3</v>
      </c>
      <c r="AW40">
        <v>-2.8116877853756606E-4</v>
      </c>
      <c r="AY40">
        <v>-2.8116877853756606E-4</v>
      </c>
      <c r="AZ40">
        <v>3.9006174909250735E-4</v>
      </c>
      <c r="BA40">
        <v>-2.8116877853756606E-4</v>
      </c>
      <c r="BB40">
        <v>5.6069418998545562E-3</v>
      </c>
      <c r="BC40">
        <v>-2.8116877853756606E-4</v>
      </c>
      <c r="BD40">
        <v>5.9970036489431777E-3</v>
      </c>
      <c r="BE40">
        <v>-2.8116877853756606E-4</v>
      </c>
      <c r="BF40">
        <v>-2.8116877853756606E-4</v>
      </c>
      <c r="BI40">
        <v>0.83085245957127962</v>
      </c>
      <c r="BJ40">
        <v>0.41896726169180398</v>
      </c>
      <c r="BK40">
        <v>0.83085245957127962</v>
      </c>
      <c r="BL40">
        <v>0.32561644326797101</v>
      </c>
      <c r="BM40">
        <v>0.83085245957127962</v>
      </c>
      <c r="BN40">
        <v>0.13642262959780599</v>
      </c>
      <c r="BO40">
        <v>0.83085245957127962</v>
      </c>
      <c r="BP40">
        <v>0.58103273830819602</v>
      </c>
    </row>
    <row r="41" spans="1:68">
      <c r="A41">
        <v>40</v>
      </c>
      <c r="B41">
        <v>1989</v>
      </c>
      <c r="C41">
        <v>332163</v>
      </c>
      <c r="D41">
        <v>30477705.0171538</v>
      </c>
      <c r="E41">
        <v>30174178.5163901</v>
      </c>
      <c r="F41">
        <f t="shared" si="1"/>
        <v>3.1930550524460699E-2</v>
      </c>
      <c r="G41">
        <v>93129941.950382397</v>
      </c>
      <c r="H41">
        <v>17585322.6898195</v>
      </c>
      <c r="I41">
        <v>17382406.583492201</v>
      </c>
      <c r="J41">
        <f t="shared" si="2"/>
        <v>2.335076220946064E-2</v>
      </c>
      <c r="K41">
        <v>24919543.077097699</v>
      </c>
      <c r="L41">
        <f t="shared" si="0"/>
        <v>0.82585655359471766</v>
      </c>
      <c r="M41">
        <f t="shared" si="3"/>
        <v>-6.0311389393534198E-3</v>
      </c>
      <c r="N41">
        <f t="shared" si="4"/>
        <v>2.5899411585104559E-2</v>
      </c>
      <c r="O41">
        <v>12892382.3273343</v>
      </c>
      <c r="P41">
        <v>12791771.932897899</v>
      </c>
      <c r="Q41">
        <f t="shared" si="5"/>
        <v>4.3708650878951261E-2</v>
      </c>
      <c r="R41">
        <v>30477705.0171538</v>
      </c>
      <c r="S41">
        <v>30174178.5163901</v>
      </c>
      <c r="T41">
        <v>0.42301027324984303</v>
      </c>
      <c r="U41">
        <v>0.42393107490729598</v>
      </c>
      <c r="V41">
        <f t="shared" si="6"/>
        <v>1.177810035449145E-2</v>
      </c>
      <c r="W41">
        <v>0.32726000230292901</v>
      </c>
      <c r="X41">
        <v>0.32400083028577698</v>
      </c>
      <c r="Y41">
        <f t="shared" si="7"/>
        <v>-4.9740558910194022E-3</v>
      </c>
      <c r="Z41">
        <v>0.73313311076162502</v>
      </c>
      <c r="AA41">
        <v>0.73590339010054195</v>
      </c>
      <c r="AB41">
        <v>0.138434342997906</v>
      </c>
      <c r="AC41">
        <v>0.137354020253906</v>
      </c>
      <c r="AD41">
        <f t="shared" si="8"/>
        <v>6.8040444634769326E-3</v>
      </c>
      <c r="AE41">
        <v>0.57698972675015703</v>
      </c>
      <c r="AF41">
        <v>0.57606892509270402</v>
      </c>
      <c r="AG41">
        <f t="shared" si="9"/>
        <v>-8.5797883149998366E-3</v>
      </c>
      <c r="AH41">
        <v>1989</v>
      </c>
      <c r="AI41">
        <v>2.335076220946064E-2</v>
      </c>
      <c r="AJ41">
        <v>2.5899411585104559E-2</v>
      </c>
      <c r="AK41">
        <v>3.1930550524460699E-2</v>
      </c>
      <c r="AL41">
        <v>4.3708650878951261E-2</v>
      </c>
      <c r="AN41">
        <v>1989</v>
      </c>
      <c r="AP41">
        <v>-6.0311389393534198E-3</v>
      </c>
      <c r="AQ41">
        <v>1.177810035449145E-2</v>
      </c>
      <c r="AR41">
        <v>-6.0311389393534198E-3</v>
      </c>
      <c r="AS41">
        <v>-4.9740558910194022E-3</v>
      </c>
      <c r="AT41">
        <v>-6.0311389393534198E-3</v>
      </c>
      <c r="AU41">
        <v>6.8040444634769326E-3</v>
      </c>
      <c r="AV41">
        <v>-6.0311389393534198E-3</v>
      </c>
      <c r="AW41">
        <v>-8.5797883149998366E-3</v>
      </c>
      <c r="AY41">
        <v>-8.5797883149998366E-3</v>
      </c>
      <c r="AZ41">
        <v>1.177810035449145E-2</v>
      </c>
      <c r="BA41">
        <v>-8.5797883149998366E-3</v>
      </c>
      <c r="BB41">
        <v>-4.9740558910194022E-3</v>
      </c>
      <c r="BC41">
        <v>-8.5797883149998366E-3</v>
      </c>
      <c r="BD41">
        <v>6.8040444634769326E-3</v>
      </c>
      <c r="BE41">
        <v>-8.5797883149998366E-3</v>
      </c>
      <c r="BF41">
        <v>-8.5797883149998366E-3</v>
      </c>
      <c r="BI41">
        <v>0.82585655359471766</v>
      </c>
      <c r="BJ41">
        <v>0.42393107490729598</v>
      </c>
      <c r="BK41">
        <v>0.82585655359471766</v>
      </c>
      <c r="BL41">
        <v>0.32400083028577698</v>
      </c>
      <c r="BM41">
        <v>0.82585655359471766</v>
      </c>
      <c r="BN41">
        <v>0.137354020253906</v>
      </c>
      <c r="BO41">
        <v>0.82585655359471766</v>
      </c>
      <c r="BP41">
        <v>0.57606892509270402</v>
      </c>
    </row>
    <row r="42" spans="1:68">
      <c r="A42">
        <v>41</v>
      </c>
      <c r="B42">
        <v>1990</v>
      </c>
      <c r="C42">
        <v>332330</v>
      </c>
      <c r="D42">
        <v>35964576.270528696</v>
      </c>
      <c r="E42">
        <v>35824596.837451801</v>
      </c>
      <c r="F42">
        <f t="shared" si="1"/>
        <v>0.17164817735335092</v>
      </c>
      <c r="G42">
        <v>106049635.098784</v>
      </c>
      <c r="H42">
        <v>20358957.143456299</v>
      </c>
      <c r="I42">
        <v>20231472.699035201</v>
      </c>
      <c r="J42">
        <f t="shared" si="2"/>
        <v>0.15178086750062292</v>
      </c>
      <c r="K42">
        <v>27889908.859587699</v>
      </c>
      <c r="L42">
        <f t="shared" si="0"/>
        <v>0.77851284652646779</v>
      </c>
      <c r="M42">
        <f t="shared" si="3"/>
        <v>-5.9035601733185811E-2</v>
      </c>
      <c r="N42">
        <f t="shared" si="4"/>
        <v>0.1126125756201688</v>
      </c>
      <c r="O42">
        <v>15605619.127072399</v>
      </c>
      <c r="P42">
        <v>15593124.138416599</v>
      </c>
      <c r="Q42">
        <f t="shared" si="5"/>
        <v>0.19802791024687139</v>
      </c>
      <c r="R42">
        <v>35964576.270528696</v>
      </c>
      <c r="S42">
        <v>35824596.837451801</v>
      </c>
      <c r="T42">
        <v>0.43391639066412302</v>
      </c>
      <c r="U42">
        <v>0.435263073836333</v>
      </c>
      <c r="V42">
        <f t="shared" si="6"/>
        <v>2.6379732893522134E-2</v>
      </c>
      <c r="W42">
        <v>0.339129656005209</v>
      </c>
      <c r="X42">
        <v>0.33780971338639199</v>
      </c>
      <c r="Y42">
        <f t="shared" si="7"/>
        <v>4.1736680405081383E-2</v>
      </c>
      <c r="Z42">
        <v>0.76652350201976305</v>
      </c>
      <c r="AA42">
        <v>0.77073598992921</v>
      </c>
      <c r="AB42">
        <v>0.14715391630094601</v>
      </c>
      <c r="AC42">
        <v>0.14703609422033201</v>
      </c>
      <c r="AD42">
        <f t="shared" si="8"/>
        <v>6.8116413298604517E-2</v>
      </c>
      <c r="AE42">
        <v>0.56608360933587698</v>
      </c>
      <c r="AF42">
        <v>0.564736926163667</v>
      </c>
      <c r="AG42">
        <f t="shared" si="9"/>
        <v>-1.9867309852732884E-2</v>
      </c>
      <c r="AH42">
        <v>1990</v>
      </c>
      <c r="AI42">
        <v>0.15178086750062292</v>
      </c>
      <c r="AJ42">
        <v>0.1126125756201688</v>
      </c>
      <c r="AK42">
        <v>0.17164817735335092</v>
      </c>
      <c r="AL42">
        <v>0.19802791024687139</v>
      </c>
      <c r="AN42">
        <v>1990</v>
      </c>
      <c r="AP42">
        <v>-5.9035601733185811E-2</v>
      </c>
      <c r="AQ42">
        <v>2.6379732893522134E-2</v>
      </c>
      <c r="AR42">
        <v>-5.9035601733185811E-2</v>
      </c>
      <c r="AS42">
        <v>4.1736680405081383E-2</v>
      </c>
      <c r="AT42">
        <v>-5.9035601733185811E-2</v>
      </c>
      <c r="AU42">
        <v>6.8116413298604517E-2</v>
      </c>
      <c r="AV42">
        <v>-5.9035601733185811E-2</v>
      </c>
      <c r="AW42">
        <v>-1.9867309852732884E-2</v>
      </c>
      <c r="AY42">
        <v>-1.9867309852732884E-2</v>
      </c>
      <c r="AZ42">
        <v>2.6379732893522134E-2</v>
      </c>
      <c r="BA42">
        <v>-1.9867309852732884E-2</v>
      </c>
      <c r="BB42">
        <v>4.1736680405081383E-2</v>
      </c>
      <c r="BC42">
        <v>-1.9867309852732884E-2</v>
      </c>
      <c r="BD42">
        <v>6.8116413298604517E-2</v>
      </c>
      <c r="BE42">
        <v>-1.9867309852732884E-2</v>
      </c>
      <c r="BF42">
        <v>-1.9867309852732884E-2</v>
      </c>
      <c r="BI42">
        <v>0.77851284652646779</v>
      </c>
      <c r="BJ42">
        <v>0.435263073836333</v>
      </c>
      <c r="BK42">
        <v>0.77851284652646779</v>
      </c>
      <c r="BL42">
        <v>0.33780971338639199</v>
      </c>
      <c r="BM42">
        <v>0.77851284652646779</v>
      </c>
      <c r="BN42">
        <v>0.14703609422033201</v>
      </c>
      <c r="BO42">
        <v>0.77851284652646779</v>
      </c>
      <c r="BP42">
        <v>0.564736926163667</v>
      </c>
    </row>
    <row r="43" spans="1:68">
      <c r="A43">
        <v>42</v>
      </c>
      <c r="B43">
        <v>1991</v>
      </c>
      <c r="C43">
        <v>332497</v>
      </c>
      <c r="D43">
        <v>36788293.570591398</v>
      </c>
      <c r="E43">
        <v>36635696.685022801</v>
      </c>
      <c r="F43">
        <f t="shared" si="1"/>
        <v>2.2388364369511748E-2</v>
      </c>
      <c r="G43">
        <v>110933965.613088</v>
      </c>
      <c r="H43">
        <v>20860374.3318987</v>
      </c>
      <c r="I43">
        <v>20709473.286779098</v>
      </c>
      <c r="J43">
        <f t="shared" si="2"/>
        <v>2.3351795979969836E-2</v>
      </c>
      <c r="K43">
        <v>28389389.092323299</v>
      </c>
      <c r="L43">
        <f t="shared" si="0"/>
        <v>0.77491058342366093</v>
      </c>
      <c r="M43">
        <f t="shared" si="3"/>
        <v>-4.6378463080890553E-3</v>
      </c>
      <c r="N43">
        <f t="shared" si="4"/>
        <v>1.7750518061422582E-2</v>
      </c>
      <c r="O43">
        <v>15927919.238692701</v>
      </c>
      <c r="P43">
        <v>15926223.398243699</v>
      </c>
      <c r="Q43">
        <f t="shared" si="5"/>
        <v>2.1136964269029335E-2</v>
      </c>
      <c r="R43">
        <v>36788293.570591398</v>
      </c>
      <c r="S43">
        <v>36635696.685022801</v>
      </c>
      <c r="T43">
        <v>0.432961621558481</v>
      </c>
      <c r="U43">
        <v>0.434718726251345</v>
      </c>
      <c r="V43">
        <f t="shared" si="6"/>
        <v>-1.2514001004861885E-3</v>
      </c>
      <c r="W43">
        <v>0.33162335239056001</v>
      </c>
      <c r="X43">
        <v>0.33024778734404597</v>
      </c>
      <c r="Y43">
        <f t="shared" si="7"/>
        <v>-2.2639515366888574E-2</v>
      </c>
      <c r="Z43">
        <v>0.76354906126188005</v>
      </c>
      <c r="AA43">
        <v>0.76903082843787296</v>
      </c>
      <c r="AB43">
        <v>0.143580184397676</v>
      </c>
      <c r="AC43">
        <v>0.14356489746152901</v>
      </c>
      <c r="AD43">
        <f t="shared" si="8"/>
        <v>-2.3890915467375429E-2</v>
      </c>
      <c r="AE43">
        <v>0.56703837844151905</v>
      </c>
      <c r="AF43">
        <v>0.565281273748655</v>
      </c>
      <c r="AG43">
        <f t="shared" si="9"/>
        <v>9.6343161045642223E-4</v>
      </c>
      <c r="AH43">
        <v>1991</v>
      </c>
      <c r="AI43">
        <v>2.3351795979969836E-2</v>
      </c>
      <c r="AJ43">
        <v>1.7750518061422582E-2</v>
      </c>
      <c r="AK43">
        <v>2.2388364369511748E-2</v>
      </c>
      <c r="AL43">
        <v>2.1136964269029335E-2</v>
      </c>
      <c r="AN43">
        <v>1991</v>
      </c>
      <c r="AP43">
        <v>-4.6378463080890553E-3</v>
      </c>
      <c r="AQ43">
        <v>-1.2514001004861885E-3</v>
      </c>
      <c r="AR43">
        <v>-4.6378463080890553E-3</v>
      </c>
      <c r="AS43">
        <v>-2.2639515366888574E-2</v>
      </c>
      <c r="AT43">
        <v>-4.6378463080890553E-3</v>
      </c>
      <c r="AU43">
        <v>-2.3890915467375429E-2</v>
      </c>
      <c r="AV43">
        <v>-4.6378463080890553E-3</v>
      </c>
      <c r="AW43">
        <v>9.6343161045642223E-4</v>
      </c>
      <c r="AY43">
        <v>9.6343161045642223E-4</v>
      </c>
      <c r="AZ43">
        <v>-1.2514001004861885E-3</v>
      </c>
      <c r="BA43">
        <v>9.6343161045642223E-4</v>
      </c>
      <c r="BB43">
        <v>-2.2639515366888574E-2</v>
      </c>
      <c r="BC43">
        <v>9.6343161045642223E-4</v>
      </c>
      <c r="BD43">
        <v>-2.3890915467375429E-2</v>
      </c>
      <c r="BE43">
        <v>9.6343161045642223E-4</v>
      </c>
      <c r="BF43">
        <v>9.6343161045642223E-4</v>
      </c>
      <c r="BI43">
        <v>0.77491058342366093</v>
      </c>
      <c r="BJ43">
        <v>0.434718726251345</v>
      </c>
      <c r="BK43">
        <v>0.77491058342366093</v>
      </c>
      <c r="BL43">
        <v>0.33024778734404597</v>
      </c>
      <c r="BM43">
        <v>0.77491058342366093</v>
      </c>
      <c r="BN43">
        <v>0.14356489746152901</v>
      </c>
      <c r="BO43">
        <v>0.77491058342366093</v>
      </c>
      <c r="BP43">
        <v>0.565281273748655</v>
      </c>
    </row>
    <row r="44" spans="1:68">
      <c r="A44">
        <v>43</v>
      </c>
      <c r="B44">
        <v>1992</v>
      </c>
      <c r="C44">
        <v>332664</v>
      </c>
      <c r="D44">
        <v>37738379.123480797</v>
      </c>
      <c r="E44">
        <v>37203677.623751298</v>
      </c>
      <c r="F44">
        <f t="shared" si="1"/>
        <v>1.5384532890781344E-2</v>
      </c>
      <c r="G44">
        <v>114697239.364575</v>
      </c>
      <c r="H44">
        <v>21425675.820635598</v>
      </c>
      <c r="I44">
        <v>21099164.983817499</v>
      </c>
      <c r="J44">
        <f t="shared" si="2"/>
        <v>1.8642223184965445E-2</v>
      </c>
      <c r="K44">
        <v>29173547.529146701</v>
      </c>
      <c r="L44">
        <f t="shared" si="0"/>
        <v>0.78415762614075391</v>
      </c>
      <c r="M44">
        <f t="shared" si="3"/>
        <v>1.1862407423308935E-2</v>
      </c>
      <c r="N44">
        <f t="shared" si="4"/>
        <v>2.7246940314089585E-2</v>
      </c>
      <c r="O44">
        <v>16312703.302845201</v>
      </c>
      <c r="P44">
        <v>16104512.6399338</v>
      </c>
      <c r="Q44">
        <f t="shared" si="5"/>
        <v>1.1132499908452331E-2</v>
      </c>
      <c r="R44">
        <v>37738379.123480797</v>
      </c>
      <c r="S44">
        <v>37203677.623751298</v>
      </c>
      <c r="T44">
        <v>0.432257656044783</v>
      </c>
      <c r="U44">
        <v>0.43287421213575</v>
      </c>
      <c r="V44">
        <f t="shared" si="6"/>
        <v>-4.2520329823293457E-3</v>
      </c>
      <c r="W44">
        <v>0.32902604572309102</v>
      </c>
      <c r="X44">
        <v>0.324364194202585</v>
      </c>
      <c r="Y44">
        <f t="shared" si="7"/>
        <v>-1.7976302742645833E-2</v>
      </c>
      <c r="Z44">
        <v>0.76136236912228406</v>
      </c>
      <c r="AA44">
        <v>0.76327725065354401</v>
      </c>
      <c r="AB44">
        <v>0.142224027301947</v>
      </c>
      <c r="AC44">
        <v>0.140408895010492</v>
      </c>
      <c r="AD44">
        <f t="shared" si="8"/>
        <v>-2.2228335724972625E-2</v>
      </c>
      <c r="AE44">
        <v>0.56774234395521705</v>
      </c>
      <c r="AF44">
        <v>0.56712578786425005</v>
      </c>
      <c r="AG44">
        <f t="shared" si="9"/>
        <v>3.2576902941895414E-3</v>
      </c>
      <c r="AH44">
        <v>1992</v>
      </c>
      <c r="AI44">
        <v>1.8642223184965445E-2</v>
      </c>
      <c r="AJ44">
        <v>2.7246940314089585E-2</v>
      </c>
      <c r="AK44">
        <v>1.5384532890781344E-2</v>
      </c>
      <c r="AL44">
        <v>1.1132499908452331E-2</v>
      </c>
      <c r="AN44">
        <v>1992</v>
      </c>
      <c r="AP44">
        <v>1.1862407423308935E-2</v>
      </c>
      <c r="AQ44">
        <v>-4.2520329823293457E-3</v>
      </c>
      <c r="AR44">
        <v>1.1862407423308935E-2</v>
      </c>
      <c r="AS44">
        <v>-1.7976302742645833E-2</v>
      </c>
      <c r="AT44">
        <v>1.1862407423308935E-2</v>
      </c>
      <c r="AU44">
        <v>-2.2228335724972625E-2</v>
      </c>
      <c r="AV44">
        <v>1.1862407423308935E-2</v>
      </c>
      <c r="AW44">
        <v>3.2576902941895414E-3</v>
      </c>
      <c r="AY44">
        <v>3.2576902941895414E-3</v>
      </c>
      <c r="AZ44">
        <v>-4.2520329823293457E-3</v>
      </c>
      <c r="BA44">
        <v>3.2576902941895414E-3</v>
      </c>
      <c r="BB44">
        <v>-1.7976302742645833E-2</v>
      </c>
      <c r="BC44">
        <v>3.2576902941895414E-3</v>
      </c>
      <c r="BD44">
        <v>-2.2228335724972625E-2</v>
      </c>
      <c r="BE44">
        <v>3.2576902941895414E-3</v>
      </c>
      <c r="BF44">
        <v>3.2576902941895414E-3</v>
      </c>
      <c r="BI44">
        <v>0.78415762614075391</v>
      </c>
      <c r="BJ44">
        <v>0.43287421213575</v>
      </c>
      <c r="BK44">
        <v>0.78415762614075391</v>
      </c>
      <c r="BL44">
        <v>0.324364194202585</v>
      </c>
      <c r="BM44">
        <v>0.78415762614075391</v>
      </c>
      <c r="BN44">
        <v>0.140408895010492</v>
      </c>
      <c r="BO44">
        <v>0.78415762614075391</v>
      </c>
      <c r="BP44">
        <v>0.56712578786425005</v>
      </c>
    </row>
    <row r="45" spans="1:68">
      <c r="A45">
        <v>44</v>
      </c>
      <c r="B45">
        <v>1993</v>
      </c>
      <c r="C45">
        <v>332831</v>
      </c>
      <c r="D45">
        <v>38557398.458183698</v>
      </c>
      <c r="E45">
        <v>38188496.216394298</v>
      </c>
      <c r="F45">
        <f t="shared" si="1"/>
        <v>2.6126706845012393E-2</v>
      </c>
      <c r="G45">
        <v>118406998.00824</v>
      </c>
      <c r="H45">
        <v>22026694.923758902</v>
      </c>
      <c r="I45">
        <v>21768637.413456</v>
      </c>
      <c r="J45">
        <f t="shared" si="2"/>
        <v>3.1236817712255061E-2</v>
      </c>
      <c r="K45">
        <v>29897284.169743799</v>
      </c>
      <c r="L45">
        <f t="shared" si="0"/>
        <v>0.7828871815305708</v>
      </c>
      <c r="M45">
        <f t="shared" si="3"/>
        <v>-1.6214531739088545E-3</v>
      </c>
      <c r="N45">
        <f t="shared" si="4"/>
        <v>2.4505253671101457E-2</v>
      </c>
      <c r="O45">
        <v>16530703.5344248</v>
      </c>
      <c r="P45">
        <v>16419858.802938299</v>
      </c>
      <c r="Q45">
        <f t="shared" si="5"/>
        <v>1.9391983985407535E-2</v>
      </c>
      <c r="R45">
        <v>38557398.458183698</v>
      </c>
      <c r="S45">
        <v>38188496.216394298</v>
      </c>
      <c r="T45">
        <v>0.428729743070003</v>
      </c>
      <c r="U45">
        <v>0.42996871911099999</v>
      </c>
      <c r="V45">
        <f t="shared" si="6"/>
        <v>-6.7347228596001951E-3</v>
      </c>
      <c r="W45">
        <v>0.32563445663490698</v>
      </c>
      <c r="X45">
        <v>0.322518912385033</v>
      </c>
      <c r="Y45">
        <f t="shared" si="7"/>
        <v>-5.7051631242592826E-3</v>
      </c>
      <c r="Z45">
        <v>0.75048497251370005</v>
      </c>
      <c r="AA45">
        <v>0.75428969168224602</v>
      </c>
      <c r="AB45">
        <v>0.13960917692782401</v>
      </c>
      <c r="AC45">
        <v>0.13867304364726599</v>
      </c>
      <c r="AD45">
        <f t="shared" si="8"/>
        <v>-1.2439885983860144E-2</v>
      </c>
      <c r="AE45">
        <v>0.571270256929997</v>
      </c>
      <c r="AF45">
        <v>0.57003128088900001</v>
      </c>
      <c r="AG45">
        <f t="shared" si="9"/>
        <v>5.1101108672421125E-3</v>
      </c>
      <c r="AH45">
        <v>1993</v>
      </c>
      <c r="AI45">
        <v>3.1236817712255061E-2</v>
      </c>
      <c r="AJ45">
        <v>2.4505253671101457E-2</v>
      </c>
      <c r="AK45">
        <v>2.6126706845012393E-2</v>
      </c>
      <c r="AL45">
        <v>1.9391983985407535E-2</v>
      </c>
      <c r="AN45">
        <v>1993</v>
      </c>
      <c r="AP45">
        <v>-1.6214531739088545E-3</v>
      </c>
      <c r="AQ45">
        <v>-6.7347228596001951E-3</v>
      </c>
      <c r="AR45">
        <v>-1.6214531739088545E-3</v>
      </c>
      <c r="AS45">
        <v>-5.7051631242592826E-3</v>
      </c>
      <c r="AT45">
        <v>-1.6214531739088545E-3</v>
      </c>
      <c r="AU45">
        <v>-1.2439885983860144E-2</v>
      </c>
      <c r="AV45">
        <v>-1.6214531739088545E-3</v>
      </c>
      <c r="AW45">
        <v>5.1101108672421125E-3</v>
      </c>
      <c r="AY45">
        <v>5.1101108672421125E-3</v>
      </c>
      <c r="AZ45">
        <v>-6.7347228596001951E-3</v>
      </c>
      <c r="BA45">
        <v>5.1101108672421125E-3</v>
      </c>
      <c r="BB45">
        <v>-5.7051631242592826E-3</v>
      </c>
      <c r="BC45">
        <v>5.1101108672421125E-3</v>
      </c>
      <c r="BD45">
        <v>-1.2439885983860144E-2</v>
      </c>
      <c r="BE45">
        <v>5.1101108672421125E-3</v>
      </c>
      <c r="BF45">
        <v>5.1101108672421125E-3</v>
      </c>
      <c r="BI45">
        <v>0.7828871815305708</v>
      </c>
      <c r="BJ45">
        <v>0.42996871911099999</v>
      </c>
      <c r="BK45">
        <v>0.7828871815305708</v>
      </c>
      <c r="BL45">
        <v>0.322518912385033</v>
      </c>
      <c r="BM45">
        <v>0.7828871815305708</v>
      </c>
      <c r="BN45">
        <v>0.13867304364726599</v>
      </c>
      <c r="BO45">
        <v>0.7828871815305708</v>
      </c>
      <c r="BP45">
        <v>0.57003128088900001</v>
      </c>
    </row>
    <row r="46" spans="1:68">
      <c r="A46">
        <v>45</v>
      </c>
      <c r="B46">
        <v>1994</v>
      </c>
      <c r="C46">
        <v>332998</v>
      </c>
      <c r="D46">
        <v>40018580.192352198</v>
      </c>
      <c r="E46">
        <v>39508585.456551999</v>
      </c>
      <c r="F46">
        <f t="shared" si="1"/>
        <v>3.398367752846454E-2</v>
      </c>
      <c r="G46">
        <v>122639110.603696</v>
      </c>
      <c r="H46">
        <v>22824819.636679001</v>
      </c>
      <c r="I46">
        <v>22496235.339967199</v>
      </c>
      <c r="J46">
        <f t="shared" si="2"/>
        <v>3.2877693802902286E-2</v>
      </c>
      <c r="K46">
        <v>30704145.327796798</v>
      </c>
      <c r="L46">
        <f t="shared" si="0"/>
        <v>0.77715121847534796</v>
      </c>
      <c r="M46">
        <f t="shared" si="3"/>
        <v>-7.3536509145238904E-3</v>
      </c>
      <c r="N46">
        <f t="shared" si="4"/>
        <v>2.6630026613943869E-2</v>
      </c>
      <c r="O46">
        <v>17193760.555673201</v>
      </c>
      <c r="P46">
        <v>17012350.1165848</v>
      </c>
      <c r="Q46">
        <f t="shared" si="5"/>
        <v>3.5448052848302325E-2</v>
      </c>
      <c r="R46">
        <v>40018580.192352198</v>
      </c>
      <c r="S46">
        <v>39508585.456551999</v>
      </c>
      <c r="T46">
        <v>0.429644441982452</v>
      </c>
      <c r="U46">
        <v>0.43059881592808402</v>
      </c>
      <c r="V46">
        <f t="shared" si="6"/>
        <v>1.4643753198368969E-3</v>
      </c>
      <c r="W46">
        <v>0.326311728741013</v>
      </c>
      <c r="X46">
        <v>0.322153228787044</v>
      </c>
      <c r="Y46">
        <f t="shared" si="7"/>
        <v>-1.1344794162968519E-3</v>
      </c>
      <c r="Z46">
        <v>0.75329228573807105</v>
      </c>
      <c r="AA46">
        <v>0.75623098085039897</v>
      </c>
      <c r="AB46">
        <v>0.140198020607262</v>
      </c>
      <c r="AC46">
        <v>0.13871879886311</v>
      </c>
      <c r="AD46">
        <f t="shared" si="8"/>
        <v>3.2989590353427189E-4</v>
      </c>
      <c r="AE46">
        <v>0.570355558017548</v>
      </c>
      <c r="AF46">
        <v>0.56940118407191598</v>
      </c>
      <c r="AG46">
        <f t="shared" si="9"/>
        <v>-1.1059837255620319E-3</v>
      </c>
      <c r="AH46">
        <v>1994</v>
      </c>
      <c r="AI46">
        <v>3.2877693802902286E-2</v>
      </c>
      <c r="AJ46">
        <v>2.6630026613943869E-2</v>
      </c>
      <c r="AK46">
        <v>3.398367752846454E-2</v>
      </c>
      <c r="AL46">
        <v>3.5448052848302325E-2</v>
      </c>
      <c r="AN46">
        <v>1994</v>
      </c>
      <c r="AP46">
        <v>-7.3536509145238904E-3</v>
      </c>
      <c r="AQ46">
        <v>1.4643753198368969E-3</v>
      </c>
      <c r="AR46">
        <v>-7.3536509145238904E-3</v>
      </c>
      <c r="AS46">
        <v>-1.1344794162968519E-3</v>
      </c>
      <c r="AT46">
        <v>-7.3536509145238904E-3</v>
      </c>
      <c r="AU46">
        <v>3.2989590353427189E-4</v>
      </c>
      <c r="AV46">
        <v>-7.3536509145238904E-3</v>
      </c>
      <c r="AW46">
        <v>-1.1059837255620319E-3</v>
      </c>
      <c r="AY46">
        <v>-1.1059837255620319E-3</v>
      </c>
      <c r="AZ46">
        <v>1.4643753198368969E-3</v>
      </c>
      <c r="BA46">
        <v>-1.1059837255620319E-3</v>
      </c>
      <c r="BB46">
        <v>-1.1344794162968519E-3</v>
      </c>
      <c r="BC46">
        <v>-1.1059837255620319E-3</v>
      </c>
      <c r="BD46">
        <v>3.2989590353427189E-4</v>
      </c>
      <c r="BE46">
        <v>-1.1059837255620319E-3</v>
      </c>
      <c r="BF46">
        <v>-1.1059837255620319E-3</v>
      </c>
      <c r="BI46">
        <v>0.77715121847534796</v>
      </c>
      <c r="BJ46">
        <v>0.43059881592808402</v>
      </c>
      <c r="BK46">
        <v>0.77715121847534796</v>
      </c>
      <c r="BL46">
        <v>0.322153228787044</v>
      </c>
      <c r="BM46">
        <v>0.77715121847534796</v>
      </c>
      <c r="BN46">
        <v>0.13871879886311</v>
      </c>
      <c r="BO46">
        <v>0.77715121847534796</v>
      </c>
      <c r="BP46">
        <v>0.56940118407191598</v>
      </c>
    </row>
    <row r="47" spans="1:68">
      <c r="A47">
        <v>46</v>
      </c>
      <c r="B47">
        <v>1995</v>
      </c>
      <c r="C47">
        <v>333165</v>
      </c>
      <c r="D47">
        <v>41896815.867173404</v>
      </c>
      <c r="E47">
        <v>41389674.602334701</v>
      </c>
      <c r="F47">
        <f t="shared" si="1"/>
        <v>4.6513442364084057E-2</v>
      </c>
      <c r="G47">
        <v>126880978.95766</v>
      </c>
      <c r="H47">
        <v>23669661.138540599</v>
      </c>
      <c r="I47">
        <v>23346417.309936602</v>
      </c>
      <c r="J47">
        <f t="shared" si="2"/>
        <v>3.7095561091270213E-2</v>
      </c>
      <c r="K47">
        <v>31521033.800203301</v>
      </c>
      <c r="L47">
        <f t="shared" si="0"/>
        <v>0.76156756734746756</v>
      </c>
      <c r="M47">
        <f t="shared" si="3"/>
        <v>-2.0256052124351609E-2</v>
      </c>
      <c r="N47">
        <f t="shared" si="4"/>
        <v>2.6257390239731393E-2</v>
      </c>
      <c r="O47">
        <v>18227154.7286328</v>
      </c>
      <c r="P47">
        <v>18043257.292398099</v>
      </c>
      <c r="Q47">
        <f t="shared" si="5"/>
        <v>5.8832500035780555E-2</v>
      </c>
      <c r="R47">
        <v>41896815.867173404</v>
      </c>
      <c r="S47">
        <v>41389674.602334701</v>
      </c>
      <c r="T47">
        <v>0.435048686907828</v>
      </c>
      <c r="U47">
        <v>0.43593619582069199</v>
      </c>
      <c r="V47">
        <f t="shared" si="6"/>
        <v>1.2319057671694389E-2</v>
      </c>
      <c r="W47">
        <v>0.33020564793367602</v>
      </c>
      <c r="X47">
        <v>0.32620866375996499</v>
      </c>
      <c r="Y47">
        <f t="shared" si="7"/>
        <v>1.250995133629762E-2</v>
      </c>
      <c r="Z47">
        <v>0.77006403352999897</v>
      </c>
      <c r="AA47">
        <v>0.77284908655850304</v>
      </c>
      <c r="AB47">
        <v>0.14365553354309399</v>
      </c>
      <c r="AC47">
        <v>0.14220616392327101</v>
      </c>
      <c r="AD47">
        <f t="shared" si="8"/>
        <v>2.4829009007998559E-2</v>
      </c>
      <c r="AE47">
        <v>0.56495131309217195</v>
      </c>
      <c r="AF47">
        <v>0.56406380417930801</v>
      </c>
      <c r="AG47">
        <f t="shared" si="9"/>
        <v>-9.4178812728135108E-3</v>
      </c>
      <c r="AH47">
        <v>1995</v>
      </c>
      <c r="AI47">
        <v>3.7095561091270213E-2</v>
      </c>
      <c r="AJ47">
        <v>2.6257390239731393E-2</v>
      </c>
      <c r="AK47">
        <v>4.6513442364084057E-2</v>
      </c>
      <c r="AL47">
        <v>5.8832500035780555E-2</v>
      </c>
      <c r="AN47">
        <v>1995</v>
      </c>
      <c r="AP47">
        <v>-2.0256052124351609E-2</v>
      </c>
      <c r="AQ47">
        <v>1.2319057671694389E-2</v>
      </c>
      <c r="AR47">
        <v>-2.0256052124351609E-2</v>
      </c>
      <c r="AS47">
        <v>1.250995133629762E-2</v>
      </c>
      <c r="AT47">
        <v>-2.0256052124351609E-2</v>
      </c>
      <c r="AU47">
        <v>2.4829009007998559E-2</v>
      </c>
      <c r="AV47">
        <v>-2.0256052124351609E-2</v>
      </c>
      <c r="AW47">
        <v>-9.4178812728135108E-3</v>
      </c>
      <c r="AY47">
        <v>-9.4178812728135108E-3</v>
      </c>
      <c r="AZ47">
        <v>1.2319057671694389E-2</v>
      </c>
      <c r="BA47">
        <v>-9.4178812728135108E-3</v>
      </c>
      <c r="BB47">
        <v>1.250995133629762E-2</v>
      </c>
      <c r="BC47">
        <v>-9.4178812728135108E-3</v>
      </c>
      <c r="BD47">
        <v>2.4829009007998559E-2</v>
      </c>
      <c r="BE47">
        <v>-9.4178812728135108E-3</v>
      </c>
      <c r="BF47">
        <v>-9.4178812728135108E-3</v>
      </c>
      <c r="BI47">
        <v>0.76156756734746756</v>
      </c>
      <c r="BJ47">
        <v>0.43593619582069199</v>
      </c>
      <c r="BK47">
        <v>0.76156756734746756</v>
      </c>
      <c r="BL47">
        <v>0.32620866375996499</v>
      </c>
      <c r="BM47">
        <v>0.76156756734746756</v>
      </c>
      <c r="BN47">
        <v>0.14220616392327101</v>
      </c>
      <c r="BO47">
        <v>0.76156756734746756</v>
      </c>
      <c r="BP47">
        <v>0.56406380417930801</v>
      </c>
    </row>
    <row r="48" spans="1:68">
      <c r="A48">
        <v>47</v>
      </c>
      <c r="B48">
        <v>1996</v>
      </c>
      <c r="C48">
        <v>333332</v>
      </c>
      <c r="D48">
        <v>43549083.304438002</v>
      </c>
      <c r="E48">
        <v>42997634.838693</v>
      </c>
      <c r="F48">
        <f t="shared" si="1"/>
        <v>3.8113666445696026E-2</v>
      </c>
      <c r="G48">
        <v>131484193.038947</v>
      </c>
      <c r="H48">
        <v>24538268.856964499</v>
      </c>
      <c r="I48">
        <v>24180486.993243501</v>
      </c>
      <c r="J48">
        <f t="shared" si="2"/>
        <v>3.5102447237775891E-2</v>
      </c>
      <c r="K48">
        <v>32666965.847019799</v>
      </c>
      <c r="L48">
        <f t="shared" si="0"/>
        <v>0.75973866864005346</v>
      </c>
      <c r="M48">
        <f t="shared" si="3"/>
        <v>-2.4043805845649358E-3</v>
      </c>
      <c r="N48">
        <f t="shared" si="4"/>
        <v>3.5709285861130979E-2</v>
      </c>
      <c r="O48">
        <v>19010814.4474735</v>
      </c>
      <c r="P48">
        <v>18817147.8454495</v>
      </c>
      <c r="Q48">
        <f t="shared" si="5"/>
        <v>4.1996515765394093E-2</v>
      </c>
      <c r="R48">
        <v>43549083.304438002</v>
      </c>
      <c r="S48">
        <v>42997634.838693</v>
      </c>
      <c r="T48">
        <v>0.43653764912971499</v>
      </c>
      <c r="U48">
        <v>0.43763216083960499</v>
      </c>
      <c r="V48">
        <f t="shared" si="6"/>
        <v>3.8828493196959579E-3</v>
      </c>
      <c r="W48">
        <v>0.33121154944867298</v>
      </c>
      <c r="X48">
        <v>0.32701752085101798</v>
      </c>
      <c r="Y48">
        <f t="shared" si="7"/>
        <v>2.4765005552609409E-3</v>
      </c>
      <c r="Z48">
        <v>0.77474146845032299</v>
      </c>
      <c r="AA48">
        <v>0.77819556945678603</v>
      </c>
      <c r="AB48">
        <v>0.14458631116093401</v>
      </c>
      <c r="AC48">
        <v>0.143113384282442</v>
      </c>
      <c r="AD48">
        <f t="shared" si="8"/>
        <v>6.3593498749552335E-3</v>
      </c>
      <c r="AE48">
        <v>0.56346235087028496</v>
      </c>
      <c r="AF48">
        <v>0.56236783916039501</v>
      </c>
      <c r="AG48">
        <f t="shared" si="9"/>
        <v>-3.0112192079223554E-3</v>
      </c>
      <c r="AH48">
        <v>1996</v>
      </c>
      <c r="AI48">
        <v>3.5102447237775891E-2</v>
      </c>
      <c r="AJ48">
        <v>3.5709285861130979E-2</v>
      </c>
      <c r="AK48">
        <v>3.8113666445696026E-2</v>
      </c>
      <c r="AL48">
        <v>4.1996515765394093E-2</v>
      </c>
      <c r="AN48">
        <v>1996</v>
      </c>
      <c r="AP48">
        <v>-2.4043805845649358E-3</v>
      </c>
      <c r="AQ48">
        <v>3.8828493196959579E-3</v>
      </c>
      <c r="AR48">
        <v>-2.4043805845649358E-3</v>
      </c>
      <c r="AS48">
        <v>2.4765005552609409E-3</v>
      </c>
      <c r="AT48">
        <v>-2.4043805845649358E-3</v>
      </c>
      <c r="AU48">
        <v>6.3593498749552335E-3</v>
      </c>
      <c r="AV48">
        <v>-2.4043805845649358E-3</v>
      </c>
      <c r="AW48">
        <v>-3.0112192079223554E-3</v>
      </c>
      <c r="AY48">
        <v>-3.0112192079223554E-3</v>
      </c>
      <c r="AZ48">
        <v>3.8828493196959579E-3</v>
      </c>
      <c r="BA48">
        <v>-3.0112192079223554E-3</v>
      </c>
      <c r="BB48">
        <v>2.4765005552609409E-3</v>
      </c>
      <c r="BC48">
        <v>-3.0112192079223554E-3</v>
      </c>
      <c r="BD48">
        <v>6.3593498749552335E-3</v>
      </c>
      <c r="BE48">
        <v>-3.0112192079223554E-3</v>
      </c>
      <c r="BF48">
        <v>-3.0112192079223554E-3</v>
      </c>
      <c r="BI48">
        <v>0.75973866864005346</v>
      </c>
      <c r="BJ48">
        <v>0.43763216083960499</v>
      </c>
      <c r="BK48">
        <v>0.75973866864005346</v>
      </c>
      <c r="BL48">
        <v>0.32701752085101798</v>
      </c>
      <c r="BM48">
        <v>0.75973866864005346</v>
      </c>
      <c r="BN48">
        <v>0.143113384282442</v>
      </c>
      <c r="BO48">
        <v>0.75973866864005346</v>
      </c>
      <c r="BP48">
        <v>0.56236783916039501</v>
      </c>
    </row>
    <row r="49" spans="1:68">
      <c r="A49">
        <v>48</v>
      </c>
      <c r="B49">
        <v>1997</v>
      </c>
      <c r="C49">
        <v>333499</v>
      </c>
      <c r="D49">
        <v>45344082.552089401</v>
      </c>
      <c r="E49">
        <v>44370154.548039697</v>
      </c>
      <c r="F49">
        <f t="shared" si="1"/>
        <v>3.1421938120473669E-2</v>
      </c>
      <c r="G49">
        <v>136334594.83068401</v>
      </c>
      <c r="H49">
        <v>25443874.599918202</v>
      </c>
      <c r="I49">
        <v>24856435.617092501</v>
      </c>
      <c r="J49">
        <f t="shared" si="2"/>
        <v>2.7570712252028784E-2</v>
      </c>
      <c r="K49">
        <v>33721172.393548101</v>
      </c>
      <c r="L49">
        <f t="shared" si="0"/>
        <v>0.75999673061850814</v>
      </c>
      <c r="M49">
        <f t="shared" si="3"/>
        <v>3.3961435794804817E-4</v>
      </c>
      <c r="N49">
        <f t="shared" si="4"/>
        <v>3.1761552478421606E-2</v>
      </c>
      <c r="O49">
        <v>19900207.952171199</v>
      </c>
      <c r="P49">
        <v>19513718.930947199</v>
      </c>
      <c r="Q49">
        <f t="shared" si="5"/>
        <v>3.6349179578841984E-2</v>
      </c>
      <c r="R49">
        <v>45344082.552089401</v>
      </c>
      <c r="S49">
        <v>44370154.548039697</v>
      </c>
      <c r="T49">
        <v>0.438871112439217</v>
      </c>
      <c r="U49">
        <v>0.43979380125484302</v>
      </c>
      <c r="V49">
        <f t="shared" si="6"/>
        <v>4.9272414583736435E-3</v>
      </c>
      <c r="W49">
        <v>0.332594105028169</v>
      </c>
      <c r="X49">
        <v>0.32545044493764602</v>
      </c>
      <c r="Y49">
        <f t="shared" si="7"/>
        <v>-4.8035428826167514E-3</v>
      </c>
      <c r="Z49">
        <v>0.78212175877627899</v>
      </c>
      <c r="AA49">
        <v>0.78505700622371899</v>
      </c>
      <c r="AB49">
        <v>0.14596594486443801</v>
      </c>
      <c r="AC49">
        <v>0.14313108829920701</v>
      </c>
      <c r="AD49">
        <f t="shared" si="8"/>
        <v>1.23698575751785E-4</v>
      </c>
      <c r="AE49">
        <v>0.56112888756078305</v>
      </c>
      <c r="AF49">
        <v>0.56020619874515698</v>
      </c>
      <c r="AG49">
        <f t="shared" si="9"/>
        <v>-3.8512258684466616E-3</v>
      </c>
      <c r="AH49">
        <v>1997</v>
      </c>
      <c r="AI49">
        <v>2.7570712252028784E-2</v>
      </c>
      <c r="AJ49">
        <v>3.1761552478421606E-2</v>
      </c>
      <c r="AK49">
        <v>3.1421938120473669E-2</v>
      </c>
      <c r="AL49">
        <v>3.6349179578841984E-2</v>
      </c>
      <c r="AN49">
        <v>1997</v>
      </c>
      <c r="AP49">
        <v>3.3961435794804817E-4</v>
      </c>
      <c r="AQ49">
        <v>4.9272414583736435E-3</v>
      </c>
      <c r="AR49">
        <v>3.3961435794804817E-4</v>
      </c>
      <c r="AS49">
        <v>-4.8035428826167514E-3</v>
      </c>
      <c r="AT49">
        <v>3.3961435794804817E-4</v>
      </c>
      <c r="AU49">
        <v>1.23698575751785E-4</v>
      </c>
      <c r="AV49">
        <v>3.3961435794804817E-4</v>
      </c>
      <c r="AW49">
        <v>-3.8512258684466616E-3</v>
      </c>
      <c r="AY49">
        <v>-3.8512258684466616E-3</v>
      </c>
      <c r="AZ49">
        <v>4.9272414583736435E-3</v>
      </c>
      <c r="BA49">
        <v>-3.8512258684466616E-3</v>
      </c>
      <c r="BB49">
        <v>-4.8035428826167514E-3</v>
      </c>
      <c r="BC49">
        <v>-3.8512258684466616E-3</v>
      </c>
      <c r="BD49">
        <v>1.23698575751785E-4</v>
      </c>
      <c r="BE49">
        <v>-3.8512258684466616E-3</v>
      </c>
      <c r="BF49">
        <v>-3.8512258684466616E-3</v>
      </c>
      <c r="BI49">
        <v>0.75999673061850814</v>
      </c>
      <c r="BJ49">
        <v>0.43979380125484302</v>
      </c>
      <c r="BK49">
        <v>0.75999673061850814</v>
      </c>
      <c r="BL49">
        <v>0.32545044493764602</v>
      </c>
      <c r="BM49">
        <v>0.75999673061850814</v>
      </c>
      <c r="BN49">
        <v>0.14313108829920701</v>
      </c>
      <c r="BO49">
        <v>0.75999673061850814</v>
      </c>
      <c r="BP49">
        <v>0.56020619874515698</v>
      </c>
    </row>
    <row r="50" spans="1:68">
      <c r="A50">
        <v>49</v>
      </c>
      <c r="B50">
        <v>1998</v>
      </c>
      <c r="C50">
        <v>333666</v>
      </c>
      <c r="D50">
        <v>46301720.925572798</v>
      </c>
      <c r="E50">
        <v>44761192.660969101</v>
      </c>
      <c r="F50">
        <f t="shared" si="1"/>
        <v>8.7744802262115229E-3</v>
      </c>
      <c r="G50">
        <v>141186013.448309</v>
      </c>
      <c r="H50">
        <v>26139689.830108501</v>
      </c>
      <c r="I50">
        <v>25247147.391093802</v>
      </c>
      <c r="J50">
        <f t="shared" si="2"/>
        <v>1.559647716059942E-2</v>
      </c>
      <c r="K50">
        <v>34738490.058276802</v>
      </c>
      <c r="L50">
        <f t="shared" si="0"/>
        <v>0.77608499669330966</v>
      </c>
      <c r="M50">
        <f t="shared" si="3"/>
        <v>2.0947914552950642E-2</v>
      </c>
      <c r="N50">
        <f t="shared" si="4"/>
        <v>2.9722394779160055E-2</v>
      </c>
      <c r="O50">
        <v>20162031.0954643</v>
      </c>
      <c r="P50">
        <v>19514045.269875299</v>
      </c>
      <c r="Q50">
        <f t="shared" si="5"/>
        <v>1.6723424199227566E-5</v>
      </c>
      <c r="R50">
        <v>46301720.925572798</v>
      </c>
      <c r="S50">
        <v>44761192.660969101</v>
      </c>
      <c r="T50">
        <v>0.43544884925278499</v>
      </c>
      <c r="U50">
        <v>0.43595901069211701</v>
      </c>
      <c r="V50">
        <f t="shared" si="6"/>
        <v>-8.7577568020141827E-3</v>
      </c>
      <c r="W50">
        <v>0.327948355468828</v>
      </c>
      <c r="X50">
        <v>0.31703701781591198</v>
      </c>
      <c r="Y50">
        <f t="shared" si="7"/>
        <v>-2.6191664659324765E-2</v>
      </c>
      <c r="Z50">
        <v>0.77131868153389505</v>
      </c>
      <c r="AA50">
        <v>0.77292079646032197</v>
      </c>
      <c r="AB50">
        <v>0.142804734003244</v>
      </c>
      <c r="AC50">
        <v>0.138215144639804</v>
      </c>
      <c r="AD50">
        <f t="shared" si="8"/>
        <v>-3.4949421461337282E-2</v>
      </c>
      <c r="AE50">
        <v>0.56455115074721496</v>
      </c>
      <c r="AF50">
        <v>0.56404098930788305</v>
      </c>
      <c r="AG50">
        <f t="shared" si="9"/>
        <v>6.8219969343883413E-3</v>
      </c>
      <c r="AH50">
        <v>1998</v>
      </c>
      <c r="AI50">
        <v>1.559647716059942E-2</v>
      </c>
      <c r="AJ50">
        <v>2.9722394779160055E-2</v>
      </c>
      <c r="AK50">
        <v>8.7744802262115229E-3</v>
      </c>
      <c r="AL50">
        <v>1.6723424199227566E-5</v>
      </c>
      <c r="AN50">
        <v>1998</v>
      </c>
      <c r="AP50">
        <v>2.0947914552950642E-2</v>
      </c>
      <c r="AQ50">
        <v>-8.7577568020141827E-3</v>
      </c>
      <c r="AR50">
        <v>2.0947914552950642E-2</v>
      </c>
      <c r="AS50">
        <v>-2.6191664659324765E-2</v>
      </c>
      <c r="AT50">
        <v>2.0947914552950642E-2</v>
      </c>
      <c r="AU50">
        <v>-3.4949421461337282E-2</v>
      </c>
      <c r="AV50">
        <v>2.0947914552950642E-2</v>
      </c>
      <c r="AW50">
        <v>6.8219969343883413E-3</v>
      </c>
      <c r="AY50">
        <v>6.8219969343883413E-3</v>
      </c>
      <c r="AZ50">
        <v>-8.7577568020141827E-3</v>
      </c>
      <c r="BA50">
        <v>6.8219969343883413E-3</v>
      </c>
      <c r="BB50">
        <v>-2.6191664659324765E-2</v>
      </c>
      <c r="BC50">
        <v>6.8219969343883413E-3</v>
      </c>
      <c r="BD50">
        <v>-3.4949421461337282E-2</v>
      </c>
      <c r="BE50">
        <v>6.8219969343883413E-3</v>
      </c>
      <c r="BF50">
        <v>6.8219969343883413E-3</v>
      </c>
      <c r="BI50">
        <v>0.77608499669330966</v>
      </c>
      <c r="BJ50">
        <v>0.43595901069211701</v>
      </c>
      <c r="BK50">
        <v>0.77608499669330966</v>
      </c>
      <c r="BL50">
        <v>0.31703701781591198</v>
      </c>
      <c r="BM50">
        <v>0.77608499669330966</v>
      </c>
      <c r="BN50">
        <v>0.138215144639804</v>
      </c>
      <c r="BO50">
        <v>0.77608499669330966</v>
      </c>
      <c r="BP50">
        <v>0.56404098930788305</v>
      </c>
    </row>
    <row r="51" spans="1:68">
      <c r="A51">
        <v>50</v>
      </c>
      <c r="B51">
        <v>1999</v>
      </c>
      <c r="C51">
        <v>333833</v>
      </c>
      <c r="D51">
        <v>48000825.954064503</v>
      </c>
      <c r="E51">
        <v>46425327.347451001</v>
      </c>
      <c r="F51">
        <f t="shared" si="1"/>
        <v>3.6503629540625582E-2</v>
      </c>
      <c r="G51">
        <v>146111643.544644</v>
      </c>
      <c r="H51">
        <v>26972774.3799266</v>
      </c>
      <c r="I51">
        <v>26066031.398484699</v>
      </c>
      <c r="J51">
        <f t="shared" si="2"/>
        <v>3.1919812954946281E-2</v>
      </c>
      <c r="K51">
        <v>36085758.794847503</v>
      </c>
      <c r="L51">
        <f t="shared" si="0"/>
        <v>0.77728603882054914</v>
      </c>
      <c r="M51">
        <f t="shared" si="3"/>
        <v>1.5463689474234932E-3</v>
      </c>
      <c r="N51">
        <f t="shared" si="4"/>
        <v>3.8049998488052239E-2</v>
      </c>
      <c r="O51">
        <v>21028051.5741379</v>
      </c>
      <c r="P51">
        <v>20359295.948966298</v>
      </c>
      <c r="Q51">
        <f t="shared" si="5"/>
        <v>4.2403134425114786E-2</v>
      </c>
      <c r="R51">
        <v>48000825.954064503</v>
      </c>
      <c r="S51">
        <v>46425327.347451001</v>
      </c>
      <c r="T51">
        <v>0.43807686964097597</v>
      </c>
      <c r="U51">
        <v>0.438538554539329</v>
      </c>
      <c r="V51">
        <f t="shared" si="6"/>
        <v>5.899504884489537E-3</v>
      </c>
      <c r="W51">
        <v>0.328521566040682</v>
      </c>
      <c r="X51">
        <v>0.31773872513634199</v>
      </c>
      <c r="Y51">
        <f t="shared" si="7"/>
        <v>2.210883494052629E-3</v>
      </c>
      <c r="Z51">
        <v>0.77960284240493904</v>
      </c>
      <c r="AA51">
        <v>0.78106619445528302</v>
      </c>
      <c r="AB51">
        <v>0.14391769926065301</v>
      </c>
      <c r="AC51">
        <v>0.13934068124246099</v>
      </c>
      <c r="AD51">
        <f t="shared" si="8"/>
        <v>8.1103883785458297E-3</v>
      </c>
      <c r="AE51">
        <v>0.56192313035902397</v>
      </c>
      <c r="AF51">
        <v>0.561461445460671</v>
      </c>
      <c r="AG51">
        <f t="shared" si="9"/>
        <v>-4.5838165856794122E-3</v>
      </c>
      <c r="AH51">
        <v>1999</v>
      </c>
      <c r="AI51">
        <v>3.1919812954946281E-2</v>
      </c>
      <c r="AJ51">
        <v>3.8049998488052239E-2</v>
      </c>
      <c r="AK51">
        <v>3.6503629540625582E-2</v>
      </c>
      <c r="AL51">
        <v>4.2403134425114786E-2</v>
      </c>
      <c r="AN51">
        <v>1999</v>
      </c>
      <c r="AP51">
        <v>1.5463689474234932E-3</v>
      </c>
      <c r="AQ51">
        <v>5.899504884489537E-3</v>
      </c>
      <c r="AR51">
        <v>1.5463689474234932E-3</v>
      </c>
      <c r="AS51">
        <v>2.210883494052629E-3</v>
      </c>
      <c r="AT51">
        <v>1.5463689474234932E-3</v>
      </c>
      <c r="AU51">
        <v>8.1103883785458297E-3</v>
      </c>
      <c r="AV51">
        <v>1.5463689474234932E-3</v>
      </c>
      <c r="AW51">
        <v>-4.5838165856794122E-3</v>
      </c>
      <c r="AY51">
        <v>-4.5838165856794122E-3</v>
      </c>
      <c r="AZ51">
        <v>5.899504884489537E-3</v>
      </c>
      <c r="BA51">
        <v>-4.5838165856794122E-3</v>
      </c>
      <c r="BB51">
        <v>2.210883494052629E-3</v>
      </c>
      <c r="BC51">
        <v>-4.5838165856794122E-3</v>
      </c>
      <c r="BD51">
        <v>8.1103883785458297E-3</v>
      </c>
      <c r="BE51">
        <v>-4.5838165856794122E-3</v>
      </c>
      <c r="BF51">
        <v>-4.5838165856794122E-3</v>
      </c>
      <c r="BI51">
        <v>0.77728603882054914</v>
      </c>
      <c r="BJ51">
        <v>0.438538554539329</v>
      </c>
      <c r="BK51">
        <v>0.77728603882054914</v>
      </c>
      <c r="BL51">
        <v>0.31773872513634199</v>
      </c>
      <c r="BM51">
        <v>0.77728603882054914</v>
      </c>
      <c r="BN51">
        <v>0.13934068124246099</v>
      </c>
      <c r="BO51">
        <v>0.77728603882054914</v>
      </c>
      <c r="BP51">
        <v>0.561461445460671</v>
      </c>
    </row>
    <row r="52" spans="1:68">
      <c r="A52">
        <v>51</v>
      </c>
      <c r="B52">
        <v>2000</v>
      </c>
      <c r="C52">
        <v>334000</v>
      </c>
      <c r="D52">
        <v>50227329.6759215</v>
      </c>
      <c r="E52">
        <v>49431732.748037599</v>
      </c>
      <c r="F52">
        <f t="shared" si="1"/>
        <v>6.2747422970684141E-2</v>
      </c>
      <c r="G52">
        <v>151348425.94430599</v>
      </c>
      <c r="H52">
        <v>28100398.628725499</v>
      </c>
      <c r="I52">
        <v>27619672.060231399</v>
      </c>
      <c r="J52">
        <f t="shared" si="2"/>
        <v>5.7895286954746439E-2</v>
      </c>
      <c r="K52">
        <v>37593454.973739602</v>
      </c>
      <c r="L52">
        <f t="shared" si="0"/>
        <v>0.76051258743771288</v>
      </c>
      <c r="M52">
        <f t="shared" si="3"/>
        <v>-2.1815751862493571E-2</v>
      </c>
      <c r="N52">
        <f t="shared" si="4"/>
        <v>4.093167110818996E-2</v>
      </c>
      <c r="O52">
        <v>22126931.047196001</v>
      </c>
      <c r="P52">
        <v>21812060.6878062</v>
      </c>
      <c r="Q52">
        <f t="shared" si="5"/>
        <v>6.8925448398012179E-2</v>
      </c>
      <c r="R52">
        <v>50227329.6759215</v>
      </c>
      <c r="S52">
        <v>49431732.748037599</v>
      </c>
      <c r="T52">
        <v>0.44053568425723899</v>
      </c>
      <c r="U52">
        <v>0.44125624321093898</v>
      </c>
      <c r="V52">
        <f t="shared" si="6"/>
        <v>6.1780254273275936E-3</v>
      </c>
      <c r="W52">
        <v>0.33186555699234199</v>
      </c>
      <c r="X52">
        <v>0.32660883282808401</v>
      </c>
      <c r="Y52">
        <f t="shared" si="7"/>
        <v>2.7533798961521416E-2</v>
      </c>
      <c r="Z52">
        <v>0.78742409812567205</v>
      </c>
      <c r="AA52">
        <v>0.78972916985544706</v>
      </c>
      <c r="AB52">
        <v>0.146198620231031</v>
      </c>
      <c r="AC52">
        <v>0.14411818657323</v>
      </c>
      <c r="AD52">
        <f t="shared" si="8"/>
        <v>3.3711824388846345E-2</v>
      </c>
      <c r="AE52">
        <v>0.55946431574276101</v>
      </c>
      <c r="AF52">
        <v>0.55874375678906096</v>
      </c>
      <c r="AG52">
        <f t="shared" si="9"/>
        <v>-4.8521360159359261E-3</v>
      </c>
      <c r="AH52">
        <v>2000</v>
      </c>
      <c r="AI52">
        <v>5.7895286954746439E-2</v>
      </c>
      <c r="AJ52">
        <v>4.093167110818996E-2</v>
      </c>
      <c r="AK52">
        <v>6.2747422970684141E-2</v>
      </c>
      <c r="AL52">
        <v>6.8925448398012179E-2</v>
      </c>
      <c r="AN52">
        <v>2000</v>
      </c>
      <c r="AP52">
        <v>-2.1815751862493571E-2</v>
      </c>
      <c r="AQ52">
        <v>6.1780254273275936E-3</v>
      </c>
      <c r="AR52">
        <v>-2.1815751862493571E-2</v>
      </c>
      <c r="AS52">
        <v>2.7533798961521416E-2</v>
      </c>
      <c r="AT52">
        <v>-2.1815751862493571E-2</v>
      </c>
      <c r="AU52">
        <v>3.3711824388846345E-2</v>
      </c>
      <c r="AV52">
        <v>-2.1815751862493571E-2</v>
      </c>
      <c r="AW52">
        <v>-4.8521360159359261E-3</v>
      </c>
      <c r="AY52">
        <v>-4.8521360159359261E-3</v>
      </c>
      <c r="AZ52">
        <v>6.1780254273275936E-3</v>
      </c>
      <c r="BA52">
        <v>-4.8521360159359261E-3</v>
      </c>
      <c r="BB52">
        <v>2.7533798961521416E-2</v>
      </c>
      <c r="BC52">
        <v>-4.8521360159359261E-3</v>
      </c>
      <c r="BD52">
        <v>3.3711824388846345E-2</v>
      </c>
      <c r="BE52">
        <v>-4.8521360159359261E-3</v>
      </c>
      <c r="BF52">
        <v>-4.8521360159359261E-3</v>
      </c>
      <c r="BI52">
        <v>0.76051258743771288</v>
      </c>
      <c r="BJ52">
        <v>0.44125624321093898</v>
      </c>
      <c r="BK52">
        <v>0.76051258743771288</v>
      </c>
      <c r="BL52">
        <v>0.32660883282808401</v>
      </c>
      <c r="BM52">
        <v>0.76051258743771288</v>
      </c>
      <c r="BN52">
        <v>0.14411818657323</v>
      </c>
      <c r="BO52">
        <v>0.76051258743771288</v>
      </c>
      <c r="BP52">
        <v>0.55874375678906096</v>
      </c>
    </row>
    <row r="53" spans="1:68">
      <c r="A53">
        <v>52</v>
      </c>
      <c r="B53">
        <v>2001</v>
      </c>
      <c r="C53">
        <v>334167</v>
      </c>
      <c r="D53">
        <v>51252945.886022203</v>
      </c>
      <c r="E53">
        <v>50178468.992681302</v>
      </c>
      <c r="F53">
        <f t="shared" si="1"/>
        <v>1.4993448876097659E-2</v>
      </c>
      <c r="G53">
        <v>156469890.81256399</v>
      </c>
      <c r="H53">
        <v>28701524.569615599</v>
      </c>
      <c r="I53">
        <v>28047588.917466</v>
      </c>
      <c r="J53">
        <f t="shared" si="2"/>
        <v>1.5374397038844023E-2</v>
      </c>
      <c r="K53">
        <v>38859543.000299796</v>
      </c>
      <c r="L53">
        <f t="shared" si="0"/>
        <v>0.77442663716917293</v>
      </c>
      <c r="M53">
        <f t="shared" si="3"/>
        <v>1.8130269450482239E-2</v>
      </c>
      <c r="N53">
        <f t="shared" si="4"/>
        <v>3.3123718326578455E-2</v>
      </c>
      <c r="O53">
        <v>22551421.3164066</v>
      </c>
      <c r="P53">
        <v>22130880.075215299</v>
      </c>
      <c r="Q53">
        <f t="shared" si="5"/>
        <v>1.4510862323145801E-2</v>
      </c>
      <c r="R53">
        <v>51252945.886022203</v>
      </c>
      <c r="S53">
        <v>50178468.992681302</v>
      </c>
      <c r="T53">
        <v>0.440002441353462</v>
      </c>
      <c r="U53">
        <v>0.44104335025532798</v>
      </c>
      <c r="V53">
        <f t="shared" si="6"/>
        <v>-4.8258655295607689E-4</v>
      </c>
      <c r="W53">
        <v>0.32755788107130701</v>
      </c>
      <c r="X53">
        <v>0.32069089287465702</v>
      </c>
      <c r="Y53">
        <f t="shared" si="7"/>
        <v>-1.8285516310606598E-2</v>
      </c>
      <c r="Z53">
        <v>0.78572207067635602</v>
      </c>
      <c r="AA53">
        <v>0.78904750566398096</v>
      </c>
      <c r="AB53">
        <v>0.144126267355942</v>
      </c>
      <c r="AC53">
        <v>0.141438585789812</v>
      </c>
      <c r="AD53">
        <f t="shared" si="8"/>
        <v>-1.8768102863557345E-2</v>
      </c>
      <c r="AE53">
        <v>0.559997558646538</v>
      </c>
      <c r="AF53">
        <v>0.55895664974467196</v>
      </c>
      <c r="AG53">
        <f t="shared" si="9"/>
        <v>3.8094816274758525E-4</v>
      </c>
      <c r="AH53">
        <v>2001</v>
      </c>
      <c r="AI53">
        <v>1.5374397038844023E-2</v>
      </c>
      <c r="AJ53">
        <v>3.3123718326578455E-2</v>
      </c>
      <c r="AK53">
        <v>1.4993448876097659E-2</v>
      </c>
      <c r="AL53">
        <v>1.4510862323145801E-2</v>
      </c>
      <c r="AN53">
        <v>2001</v>
      </c>
      <c r="AP53">
        <v>1.8130269450482239E-2</v>
      </c>
      <c r="AQ53">
        <v>-4.8258655295607689E-4</v>
      </c>
      <c r="AR53">
        <v>1.8130269450482239E-2</v>
      </c>
      <c r="AS53">
        <v>-1.8285516310606598E-2</v>
      </c>
      <c r="AT53">
        <v>1.8130269450482239E-2</v>
      </c>
      <c r="AU53">
        <v>-1.8768102863557345E-2</v>
      </c>
      <c r="AV53">
        <v>1.8130269450482239E-2</v>
      </c>
      <c r="AW53">
        <v>3.8094816274758525E-4</v>
      </c>
      <c r="AY53">
        <v>3.8094816274758525E-4</v>
      </c>
      <c r="AZ53">
        <v>-4.8258655295607689E-4</v>
      </c>
      <c r="BA53">
        <v>3.8094816274758525E-4</v>
      </c>
      <c r="BB53">
        <v>-1.8285516310606598E-2</v>
      </c>
      <c r="BC53">
        <v>3.8094816274758525E-4</v>
      </c>
      <c r="BD53">
        <v>-1.8768102863557345E-2</v>
      </c>
      <c r="BE53">
        <v>3.8094816274758525E-4</v>
      </c>
      <c r="BF53">
        <v>3.8094816274758525E-4</v>
      </c>
      <c r="BI53">
        <v>0.77442663716917293</v>
      </c>
      <c r="BJ53">
        <v>0.44104335025532798</v>
      </c>
      <c r="BK53">
        <v>0.77442663716917293</v>
      </c>
      <c r="BL53">
        <v>0.32069089287465702</v>
      </c>
      <c r="BM53">
        <v>0.77442663716917293</v>
      </c>
      <c r="BN53">
        <v>0.141438585789812</v>
      </c>
      <c r="BO53">
        <v>0.77442663716917293</v>
      </c>
      <c r="BP53">
        <v>0.55895664974467196</v>
      </c>
    </row>
    <row r="54" spans="1:68">
      <c r="A54">
        <v>53</v>
      </c>
      <c r="B54">
        <v>2002</v>
      </c>
      <c r="C54">
        <v>334334</v>
      </c>
      <c r="D54">
        <v>52808929.608732097</v>
      </c>
      <c r="E54">
        <v>51485206.459838599</v>
      </c>
      <c r="F54">
        <f t="shared" si="1"/>
        <v>2.5708483034001972E-2</v>
      </c>
      <c r="G54">
        <v>161556216.13424301</v>
      </c>
      <c r="H54">
        <v>29173568.677940801</v>
      </c>
      <c r="I54">
        <v>28386871.0395157</v>
      </c>
      <c r="J54">
        <f t="shared" si="2"/>
        <v>1.202407926077953E-2</v>
      </c>
      <c r="K54">
        <v>40110830.7390313</v>
      </c>
      <c r="L54">
        <f t="shared" si="0"/>
        <v>0.77907487406736997</v>
      </c>
      <c r="M54">
        <f t="shared" si="3"/>
        <v>5.9842243294207231E-3</v>
      </c>
      <c r="N54">
        <f t="shared" si="4"/>
        <v>3.1692707363422556E-2</v>
      </c>
      <c r="O54">
        <v>23635360.9307913</v>
      </c>
      <c r="P54">
        <v>23098335.420322899</v>
      </c>
      <c r="Q54">
        <f t="shared" si="5"/>
        <v>4.2786633509177108E-2</v>
      </c>
      <c r="R54">
        <v>52808929.608732097</v>
      </c>
      <c r="S54">
        <v>51485206.459838599</v>
      </c>
      <c r="T54">
        <v>0.44756371897534403</v>
      </c>
      <c r="U54">
        <v>0.44864024073285802</v>
      </c>
      <c r="V54">
        <f t="shared" si="6"/>
        <v>1.7078150475177689E-2</v>
      </c>
      <c r="W54">
        <v>0.32687649458719198</v>
      </c>
      <c r="X54">
        <v>0.31868291850223601</v>
      </c>
      <c r="Y54">
        <f t="shared" si="7"/>
        <v>-6.2810860821775893E-3</v>
      </c>
      <c r="Z54">
        <v>0.81016351450560797</v>
      </c>
      <c r="AA54">
        <v>0.81369783193678002</v>
      </c>
      <c r="AB54">
        <v>0.14629805956306699</v>
      </c>
      <c r="AC54">
        <v>0.142973981274293</v>
      </c>
      <c r="AD54">
        <f t="shared" si="8"/>
        <v>1.0797064392994882E-2</v>
      </c>
      <c r="AE54">
        <v>0.55243628102465603</v>
      </c>
      <c r="AF54">
        <v>0.55135975926714198</v>
      </c>
      <c r="AG54">
        <f t="shared" si="9"/>
        <v>-1.3684403773222331E-2</v>
      </c>
      <c r="AH54">
        <v>2002</v>
      </c>
      <c r="AI54">
        <v>1.202407926077953E-2</v>
      </c>
      <c r="AJ54">
        <v>3.1692707363422556E-2</v>
      </c>
      <c r="AK54">
        <v>2.5708483034001972E-2</v>
      </c>
      <c r="AL54">
        <v>4.2786633509177108E-2</v>
      </c>
      <c r="AN54">
        <v>2002</v>
      </c>
      <c r="AP54">
        <v>5.9842243294207231E-3</v>
      </c>
      <c r="AQ54">
        <v>1.7078150475177689E-2</v>
      </c>
      <c r="AR54">
        <v>5.9842243294207231E-3</v>
      </c>
      <c r="AS54">
        <v>-6.2810860821775893E-3</v>
      </c>
      <c r="AT54">
        <v>5.9842243294207231E-3</v>
      </c>
      <c r="AU54">
        <v>1.0797064392994882E-2</v>
      </c>
      <c r="AV54">
        <v>5.9842243294207231E-3</v>
      </c>
      <c r="AW54">
        <v>-1.3684403773222331E-2</v>
      </c>
      <c r="AY54">
        <v>-1.3684403773222331E-2</v>
      </c>
      <c r="AZ54">
        <v>1.7078150475177689E-2</v>
      </c>
      <c r="BA54">
        <v>-1.3684403773222331E-2</v>
      </c>
      <c r="BB54">
        <v>-6.2810860821775893E-3</v>
      </c>
      <c r="BC54">
        <v>-1.3684403773222331E-2</v>
      </c>
      <c r="BD54">
        <v>1.0797064392994882E-2</v>
      </c>
      <c r="BE54">
        <v>-1.3684403773222331E-2</v>
      </c>
      <c r="BF54">
        <v>-1.3684403773222331E-2</v>
      </c>
      <c r="BI54">
        <v>0.77907487406736997</v>
      </c>
      <c r="BJ54">
        <v>0.44864024073285802</v>
      </c>
      <c r="BK54">
        <v>0.77907487406736997</v>
      </c>
      <c r="BL54">
        <v>0.31868291850223601</v>
      </c>
      <c r="BM54">
        <v>0.77907487406736997</v>
      </c>
      <c r="BN54">
        <v>0.142973981274293</v>
      </c>
      <c r="BO54">
        <v>0.77907487406736997</v>
      </c>
      <c r="BP54">
        <v>0.55135975926714198</v>
      </c>
    </row>
    <row r="55" spans="1:68">
      <c r="A55">
        <v>54</v>
      </c>
      <c r="B55">
        <v>2003</v>
      </c>
      <c r="C55">
        <v>334501</v>
      </c>
      <c r="D55">
        <v>54365066.726352297</v>
      </c>
      <c r="E55">
        <v>53310461.422147401</v>
      </c>
      <c r="F55">
        <f t="shared" si="1"/>
        <v>3.483807305166664E-2</v>
      </c>
      <c r="G55">
        <v>167159507.44808</v>
      </c>
      <c r="H55">
        <v>29701901.148868401</v>
      </c>
      <c r="I55">
        <v>29069908.6927131</v>
      </c>
      <c r="J55">
        <f t="shared" si="2"/>
        <v>2.3776822681881526E-2</v>
      </c>
      <c r="K55">
        <v>41406548.075871602</v>
      </c>
      <c r="L55">
        <f t="shared" si="0"/>
        <v>0.77670586543956621</v>
      </c>
      <c r="M55">
        <f t="shared" si="3"/>
        <v>-3.0454297300658018E-3</v>
      </c>
      <c r="N55">
        <f t="shared" si="4"/>
        <v>3.1792643321601588E-2</v>
      </c>
      <c r="O55">
        <v>24663165.5774839</v>
      </c>
      <c r="P55">
        <v>24240552.7294343</v>
      </c>
      <c r="Q55">
        <f t="shared" si="5"/>
        <v>4.8266408105504865E-2</v>
      </c>
      <c r="R55">
        <v>54365066.726352297</v>
      </c>
      <c r="S55">
        <v>53310461.422147401</v>
      </c>
      <c r="T55">
        <v>0.45365833360651397</v>
      </c>
      <c r="U55">
        <v>0.45470536331474698</v>
      </c>
      <c r="V55">
        <f t="shared" si="6"/>
        <v>1.3428335053840446E-2</v>
      </c>
      <c r="W55">
        <v>0.32522868460376497</v>
      </c>
      <c r="X55">
        <v>0.31891970870221498</v>
      </c>
      <c r="Y55">
        <f t="shared" si="7"/>
        <v>7.427516787474886E-4</v>
      </c>
      <c r="Z55">
        <v>0.83035646283616904</v>
      </c>
      <c r="AA55">
        <v>0.83387096208907796</v>
      </c>
      <c r="AB55">
        <v>0.14754270309838199</v>
      </c>
      <c r="AC55">
        <v>0.145014502013674</v>
      </c>
      <c r="AD55">
        <f t="shared" si="8"/>
        <v>1.4171086732587934E-2</v>
      </c>
      <c r="AE55">
        <v>0.54634166639348603</v>
      </c>
      <c r="AF55">
        <v>0.54529463668525302</v>
      </c>
      <c r="AG55">
        <f t="shared" si="9"/>
        <v>-1.1061250369787223E-2</v>
      </c>
      <c r="AH55">
        <v>2003</v>
      </c>
      <c r="AI55">
        <v>2.3776822681881526E-2</v>
      </c>
      <c r="AJ55">
        <v>3.1792643321601588E-2</v>
      </c>
      <c r="AK55">
        <v>3.483807305166664E-2</v>
      </c>
      <c r="AL55">
        <v>4.8266408105504865E-2</v>
      </c>
      <c r="AN55">
        <v>2003</v>
      </c>
      <c r="AP55">
        <v>-3.0454297300658018E-3</v>
      </c>
      <c r="AQ55">
        <v>1.3428335053840446E-2</v>
      </c>
      <c r="AR55">
        <v>-3.0454297300658018E-3</v>
      </c>
      <c r="AS55">
        <v>7.427516787474886E-4</v>
      </c>
      <c r="AT55">
        <v>-3.0454297300658018E-3</v>
      </c>
      <c r="AU55">
        <v>1.4171086732587934E-2</v>
      </c>
      <c r="AV55">
        <v>-3.0454297300658018E-3</v>
      </c>
      <c r="AW55">
        <v>-1.1061250369787223E-2</v>
      </c>
      <c r="AY55">
        <v>-1.1061250369787223E-2</v>
      </c>
      <c r="AZ55">
        <v>1.3428335053840446E-2</v>
      </c>
      <c r="BA55">
        <v>-1.1061250369787223E-2</v>
      </c>
      <c r="BB55">
        <v>7.427516787474886E-4</v>
      </c>
      <c r="BC55">
        <v>-1.1061250369787223E-2</v>
      </c>
      <c r="BD55">
        <v>1.4171086732587934E-2</v>
      </c>
      <c r="BE55">
        <v>-1.1061250369787223E-2</v>
      </c>
      <c r="BF55">
        <v>-1.1061250369787223E-2</v>
      </c>
      <c r="BI55">
        <v>0.77670586543956621</v>
      </c>
      <c r="BJ55">
        <v>0.45470536331474698</v>
      </c>
      <c r="BK55">
        <v>0.77670586543956621</v>
      </c>
      <c r="BL55">
        <v>0.31891970870221498</v>
      </c>
      <c r="BM55">
        <v>0.77670586543956621</v>
      </c>
      <c r="BN55">
        <v>0.145014502013674</v>
      </c>
      <c r="BO55">
        <v>0.77670586543956621</v>
      </c>
      <c r="BP55">
        <v>0.54529463668525302</v>
      </c>
    </row>
    <row r="56" spans="1:68">
      <c r="A56">
        <v>55</v>
      </c>
      <c r="B56">
        <v>2004</v>
      </c>
      <c r="C56">
        <v>334668</v>
      </c>
      <c r="D56">
        <v>57413463.1135635</v>
      </c>
      <c r="E56">
        <v>56406292.703070402</v>
      </c>
      <c r="F56">
        <f t="shared" si="1"/>
        <v>5.6448138780478274E-2</v>
      </c>
      <c r="G56">
        <v>173459918.803395</v>
      </c>
      <c r="H56">
        <v>30711150.649959799</v>
      </c>
      <c r="I56">
        <v>30104442.579952199</v>
      </c>
      <c r="J56">
        <f t="shared" si="2"/>
        <v>3.4969181261939042E-2</v>
      </c>
      <c r="K56">
        <v>43134204.107552402</v>
      </c>
      <c r="L56">
        <f t="shared" si="0"/>
        <v>0.76470553267196817</v>
      </c>
      <c r="M56">
        <f t="shared" si="3"/>
        <v>-1.5570892028854588E-2</v>
      </c>
      <c r="N56">
        <f t="shared" si="4"/>
        <v>4.087724675162363E-2</v>
      </c>
      <c r="O56">
        <v>26702312.463603701</v>
      </c>
      <c r="P56">
        <v>26301850.1231183</v>
      </c>
      <c r="Q56">
        <f t="shared" si="5"/>
        <v>8.1612320285575635E-2</v>
      </c>
      <c r="R56">
        <v>57413463.1135635</v>
      </c>
      <c r="S56">
        <v>56406292.703070402</v>
      </c>
      <c r="T56">
        <v>0.46508799531543199</v>
      </c>
      <c r="U56">
        <v>0.466292834765341</v>
      </c>
      <c r="V56">
        <f t="shared" si="6"/>
        <v>2.516418150509514E-2</v>
      </c>
      <c r="W56">
        <v>0.33098979585386401</v>
      </c>
      <c r="X56">
        <v>0.32518343771971397</v>
      </c>
      <c r="Y56">
        <f t="shared" si="7"/>
        <v>1.9450072609914715E-2</v>
      </c>
      <c r="Z56">
        <v>0.86946636314451298</v>
      </c>
      <c r="AA56">
        <v>0.87368666778217596</v>
      </c>
      <c r="AB56">
        <v>0.15393938062353801</v>
      </c>
      <c r="AC56">
        <v>0.151630706993064</v>
      </c>
      <c r="AD56">
        <f t="shared" si="8"/>
        <v>4.4614254115008523E-2</v>
      </c>
      <c r="AE56">
        <v>0.53491200468456801</v>
      </c>
      <c r="AF56">
        <v>0.533707165234659</v>
      </c>
      <c r="AG56">
        <f t="shared" si="9"/>
        <v>-2.1478957518537456E-2</v>
      </c>
      <c r="AH56">
        <v>2004</v>
      </c>
      <c r="AI56">
        <v>3.4969181261939042E-2</v>
      </c>
      <c r="AJ56">
        <v>4.087724675162363E-2</v>
      </c>
      <c r="AK56">
        <v>5.6448138780478274E-2</v>
      </c>
      <c r="AL56">
        <v>8.1612320285575635E-2</v>
      </c>
      <c r="AN56">
        <v>2004</v>
      </c>
      <c r="AP56">
        <v>-1.5570892028854588E-2</v>
      </c>
      <c r="AQ56">
        <v>2.516418150509514E-2</v>
      </c>
      <c r="AR56">
        <v>-1.5570892028854588E-2</v>
      </c>
      <c r="AS56">
        <v>1.9450072609914715E-2</v>
      </c>
      <c r="AT56">
        <v>-1.5570892028854588E-2</v>
      </c>
      <c r="AU56">
        <v>4.4614254115008523E-2</v>
      </c>
      <c r="AV56">
        <v>-1.5570892028854588E-2</v>
      </c>
      <c r="AW56">
        <v>-2.1478957518537456E-2</v>
      </c>
      <c r="AY56">
        <v>-2.1478957518537456E-2</v>
      </c>
      <c r="AZ56">
        <v>2.516418150509514E-2</v>
      </c>
      <c r="BA56">
        <v>-2.1478957518537456E-2</v>
      </c>
      <c r="BB56">
        <v>1.9450072609914715E-2</v>
      </c>
      <c r="BC56">
        <v>-2.1478957518537456E-2</v>
      </c>
      <c r="BD56">
        <v>4.4614254115008523E-2</v>
      </c>
      <c r="BE56">
        <v>-2.1478957518537456E-2</v>
      </c>
      <c r="BF56">
        <v>-2.1478957518537456E-2</v>
      </c>
      <c r="BI56">
        <v>0.76470553267196817</v>
      </c>
      <c r="BJ56">
        <v>0.466292834765341</v>
      </c>
      <c r="BK56">
        <v>0.76470553267196817</v>
      </c>
      <c r="BL56">
        <v>0.32518343771971397</v>
      </c>
      <c r="BM56">
        <v>0.76470553267196817</v>
      </c>
      <c r="BN56">
        <v>0.151630706993064</v>
      </c>
      <c r="BO56">
        <v>0.76470553267196817</v>
      </c>
      <c r="BP56">
        <v>0.533707165234659</v>
      </c>
    </row>
    <row r="57" spans="1:68">
      <c r="A57">
        <v>56</v>
      </c>
      <c r="B57">
        <v>2005</v>
      </c>
      <c r="C57">
        <v>334835</v>
      </c>
      <c r="D57">
        <v>60434755.067834698</v>
      </c>
      <c r="E57">
        <v>60472595.239564396</v>
      </c>
      <c r="F57">
        <f t="shared" si="1"/>
        <v>6.960956613774627E-2</v>
      </c>
      <c r="G57">
        <v>180508044.26912701</v>
      </c>
      <c r="H57">
        <v>31781492.219611701</v>
      </c>
      <c r="I57">
        <v>31736678.3687976</v>
      </c>
      <c r="J57">
        <f t="shared" si="2"/>
        <v>5.280030347307374E-2</v>
      </c>
      <c r="K57">
        <v>44982934.106455296</v>
      </c>
      <c r="L57">
        <f t="shared" si="0"/>
        <v>0.74385651762180471</v>
      </c>
      <c r="M57">
        <f t="shared" si="3"/>
        <v>-2.7642671536472596E-2</v>
      </c>
      <c r="N57">
        <f t="shared" si="4"/>
        <v>4.1966894601273452E-2</v>
      </c>
      <c r="O57">
        <v>28653262.848223001</v>
      </c>
      <c r="P57">
        <v>28735916.8707668</v>
      </c>
      <c r="Q57">
        <f t="shared" si="5"/>
        <v>8.8508515659196263E-2</v>
      </c>
      <c r="R57">
        <v>60434755.067834698</v>
      </c>
      <c r="S57">
        <v>60472595.239564396</v>
      </c>
      <c r="T57">
        <v>0.474118953838091</v>
      </c>
      <c r="U57">
        <v>0.47518907956452699</v>
      </c>
      <c r="V57">
        <f t="shared" si="6"/>
        <v>1.8898949521451547E-2</v>
      </c>
      <c r="W57">
        <v>0.334803666576376</v>
      </c>
      <c r="X57">
        <v>0.33501329807442298</v>
      </c>
      <c r="Y57">
        <f t="shared" si="7"/>
        <v>2.9780779926228851E-2</v>
      </c>
      <c r="Z57">
        <v>0.90157072079018696</v>
      </c>
      <c r="AA57">
        <v>0.90544815487114705</v>
      </c>
      <c r="AB57">
        <v>0.158736764138348</v>
      </c>
      <c r="AC57">
        <v>0.15919466075386199</v>
      </c>
      <c r="AD57">
        <f t="shared" si="8"/>
        <v>4.867972944768395E-2</v>
      </c>
      <c r="AE57">
        <v>0.525881046161909</v>
      </c>
      <c r="AF57">
        <v>0.52481092043547295</v>
      </c>
      <c r="AG57">
        <f t="shared" si="9"/>
        <v>-1.6809262664675084E-2</v>
      </c>
      <c r="AH57">
        <v>2005</v>
      </c>
      <c r="AI57">
        <v>5.280030347307374E-2</v>
      </c>
      <c r="AJ57">
        <v>4.1966894601273452E-2</v>
      </c>
      <c r="AK57">
        <v>6.960956613774627E-2</v>
      </c>
      <c r="AL57">
        <v>8.8508515659196263E-2</v>
      </c>
      <c r="AN57">
        <v>2005</v>
      </c>
      <c r="AP57">
        <v>-2.7642671536472596E-2</v>
      </c>
      <c r="AQ57">
        <v>1.8898949521451547E-2</v>
      </c>
      <c r="AR57">
        <v>-2.7642671536472596E-2</v>
      </c>
      <c r="AS57">
        <v>2.9780779926228851E-2</v>
      </c>
      <c r="AT57">
        <v>-2.7642671536472596E-2</v>
      </c>
      <c r="AU57">
        <v>4.867972944768395E-2</v>
      </c>
      <c r="AV57">
        <v>-2.7642671536472596E-2</v>
      </c>
      <c r="AW57">
        <v>-1.6809262664675084E-2</v>
      </c>
      <c r="AY57">
        <v>-1.6809262664675084E-2</v>
      </c>
      <c r="AZ57">
        <v>1.8898949521451547E-2</v>
      </c>
      <c r="BA57">
        <v>-1.6809262664675084E-2</v>
      </c>
      <c r="BB57">
        <v>2.9780779926228851E-2</v>
      </c>
      <c r="BC57">
        <v>-1.6809262664675084E-2</v>
      </c>
      <c r="BD57">
        <v>4.867972944768395E-2</v>
      </c>
      <c r="BE57">
        <v>-1.6809262664675084E-2</v>
      </c>
      <c r="BF57">
        <v>-1.6809262664675084E-2</v>
      </c>
      <c r="BI57">
        <v>0.74385651762180471</v>
      </c>
      <c r="BJ57">
        <v>0.47518907956452699</v>
      </c>
      <c r="BK57">
        <v>0.74385651762180471</v>
      </c>
      <c r="BL57">
        <v>0.33501329807442298</v>
      </c>
      <c r="BM57">
        <v>0.74385651762180471</v>
      </c>
      <c r="BN57">
        <v>0.15919466075386199</v>
      </c>
      <c r="BO57">
        <v>0.74385651762180471</v>
      </c>
      <c r="BP57">
        <v>0.52481092043547295</v>
      </c>
    </row>
    <row r="58" spans="1:68">
      <c r="A58">
        <v>57</v>
      </c>
      <c r="B58">
        <v>2006</v>
      </c>
      <c r="C58">
        <v>335002</v>
      </c>
      <c r="D58">
        <v>64126329.504819602</v>
      </c>
      <c r="E58">
        <v>63565819.681746699</v>
      </c>
      <c r="F58">
        <f t="shared" si="1"/>
        <v>4.9885608325663355E-2</v>
      </c>
      <c r="G58">
        <v>188368559.147163</v>
      </c>
      <c r="H58">
        <v>33345338.014861699</v>
      </c>
      <c r="I58">
        <v>32981137.4755245</v>
      </c>
      <c r="J58">
        <f t="shared" si="2"/>
        <v>3.8462748039602701E-2</v>
      </c>
      <c r="K58">
        <v>46942791.929690398</v>
      </c>
      <c r="L58">
        <f t="shared" si="0"/>
        <v>0.73849109733371843</v>
      </c>
      <c r="M58">
        <f t="shared" si="3"/>
        <v>-7.2391167430453374E-3</v>
      </c>
      <c r="N58">
        <f t="shared" si="4"/>
        <v>4.2646491582619461E-2</v>
      </c>
      <c r="O58">
        <v>30780991.489957899</v>
      </c>
      <c r="P58">
        <v>30584682.206222199</v>
      </c>
      <c r="Q58">
        <f t="shared" si="5"/>
        <v>6.235150287426805E-2</v>
      </c>
      <c r="R58">
        <v>64126329.504819602</v>
      </c>
      <c r="S58">
        <v>63565819.681746699</v>
      </c>
      <c r="T58">
        <v>0.48000550986852403</v>
      </c>
      <c r="U58">
        <v>0.481149812263096</v>
      </c>
      <c r="V58">
        <f t="shared" si="6"/>
        <v>1.2465894548603695E-2</v>
      </c>
      <c r="W58">
        <v>0.34043011102888299</v>
      </c>
      <c r="X58">
        <v>0.33745450923200898</v>
      </c>
      <c r="Y58">
        <f t="shared" si="7"/>
        <v>7.2604869854668852E-3</v>
      </c>
      <c r="Z58">
        <v>0.92309730002554302</v>
      </c>
      <c r="AA58">
        <v>0.92733861071102597</v>
      </c>
      <c r="AB58">
        <v>0.163408329019018</v>
      </c>
      <c r="AC58">
        <v>0.162366173764316</v>
      </c>
      <c r="AD58">
        <f t="shared" si="8"/>
        <v>1.9726381534065807E-2</v>
      </c>
      <c r="AE58">
        <v>0.51999449013147603</v>
      </c>
      <c r="AF58">
        <v>0.51885018773690395</v>
      </c>
      <c r="AG58">
        <f t="shared" si="9"/>
        <v>-1.1422860286061209E-2</v>
      </c>
      <c r="AH58">
        <v>2006</v>
      </c>
      <c r="AI58">
        <v>3.8462748039602701E-2</v>
      </c>
      <c r="AJ58">
        <v>4.2646491582619461E-2</v>
      </c>
      <c r="AK58">
        <v>4.9885608325663355E-2</v>
      </c>
      <c r="AL58">
        <v>6.235150287426805E-2</v>
      </c>
      <c r="AN58">
        <v>2006</v>
      </c>
      <c r="AP58">
        <v>-7.2391167430453374E-3</v>
      </c>
      <c r="AQ58">
        <v>1.2465894548603695E-2</v>
      </c>
      <c r="AR58">
        <v>-7.2391167430453374E-3</v>
      </c>
      <c r="AS58">
        <v>7.2604869854668852E-3</v>
      </c>
      <c r="AT58">
        <v>-7.2391167430453374E-3</v>
      </c>
      <c r="AU58">
        <v>1.9726381534065807E-2</v>
      </c>
      <c r="AV58">
        <v>-7.2391167430453374E-3</v>
      </c>
      <c r="AW58">
        <v>-1.1422860286061209E-2</v>
      </c>
      <c r="AY58">
        <v>-1.1422860286061209E-2</v>
      </c>
      <c r="AZ58">
        <v>1.2465894548603695E-2</v>
      </c>
      <c r="BA58">
        <v>-1.1422860286061209E-2</v>
      </c>
      <c r="BB58">
        <v>7.2604869854668852E-3</v>
      </c>
      <c r="BC58">
        <v>-1.1422860286061209E-2</v>
      </c>
      <c r="BD58">
        <v>1.9726381534065807E-2</v>
      </c>
      <c r="BE58">
        <v>-1.1422860286061209E-2</v>
      </c>
      <c r="BF58">
        <v>-1.1422860286061209E-2</v>
      </c>
      <c r="BI58">
        <v>0.73849109733371843</v>
      </c>
      <c r="BJ58">
        <v>0.481149812263096</v>
      </c>
      <c r="BK58">
        <v>0.73849109733371843</v>
      </c>
      <c r="BL58">
        <v>0.33745450923200898</v>
      </c>
      <c r="BM58">
        <v>0.73849109733371843</v>
      </c>
      <c r="BN58">
        <v>0.162366173764316</v>
      </c>
      <c r="BO58">
        <v>0.73849109733371843</v>
      </c>
      <c r="BP58">
        <v>0.51885018773690395</v>
      </c>
    </row>
    <row r="59" spans="1:68">
      <c r="A59">
        <v>58</v>
      </c>
      <c r="B59">
        <v>2007</v>
      </c>
      <c r="C59">
        <v>335169</v>
      </c>
      <c r="D59">
        <v>68066556.066871196</v>
      </c>
      <c r="E59">
        <v>67043594.330862001</v>
      </c>
      <c r="F59">
        <f t="shared" si="1"/>
        <v>5.3267169963980621E-2</v>
      </c>
      <c r="G59">
        <v>197119170.359676</v>
      </c>
      <c r="H59">
        <v>34985934.313153103</v>
      </c>
      <c r="I59">
        <v>34362296.192436397</v>
      </c>
      <c r="J59">
        <f t="shared" si="2"/>
        <v>4.1024115974781949E-2</v>
      </c>
      <c r="K59">
        <v>49308373.8201662</v>
      </c>
      <c r="L59">
        <f t="shared" si="0"/>
        <v>0.73546733751815285</v>
      </c>
      <c r="M59">
        <f t="shared" si="3"/>
        <v>-4.1029163182335626E-3</v>
      </c>
      <c r="N59">
        <f t="shared" si="4"/>
        <v>4.9164253645749056E-2</v>
      </c>
      <c r="O59">
        <v>33080621.7537181</v>
      </c>
      <c r="P59">
        <v>32681298.1384256</v>
      </c>
      <c r="Q59">
        <f t="shared" si="5"/>
        <v>6.6303689791332943E-2</v>
      </c>
      <c r="R59">
        <v>68066556.066871196</v>
      </c>
      <c r="S59">
        <v>67043594.330862001</v>
      </c>
      <c r="T59">
        <v>0.48600404758569599</v>
      </c>
      <c r="U59">
        <v>0.48746339549073803</v>
      </c>
      <c r="V59">
        <f t="shared" si="6"/>
        <v>1.303651982734999E-2</v>
      </c>
      <c r="W59">
        <v>0.345306628181687</v>
      </c>
      <c r="X59">
        <v>0.34011706831218003</v>
      </c>
      <c r="Y59">
        <f t="shared" si="7"/>
        <v>7.8591631441844445E-3</v>
      </c>
      <c r="Z59">
        <v>0.94554061233921105</v>
      </c>
      <c r="AA59">
        <v>0.951080159352654</v>
      </c>
      <c r="AB59">
        <v>0.167820418954469</v>
      </c>
      <c r="AC59">
        <v>0.16579462098381001</v>
      </c>
      <c r="AD59">
        <f t="shared" si="8"/>
        <v>2.0895682971532992E-2</v>
      </c>
      <c r="AE59">
        <v>0.51399595241430396</v>
      </c>
      <c r="AF59">
        <v>0.51253660450926297</v>
      </c>
      <c r="AG59">
        <f t="shared" si="9"/>
        <v>-1.2243053989197006E-2</v>
      </c>
      <c r="AH59">
        <v>2007</v>
      </c>
      <c r="AI59">
        <v>4.1024115974781949E-2</v>
      </c>
      <c r="AJ59">
        <v>4.9164253645749056E-2</v>
      </c>
      <c r="AK59">
        <v>5.3267169963980621E-2</v>
      </c>
      <c r="AL59">
        <v>6.6303689791332943E-2</v>
      </c>
      <c r="AN59">
        <v>2007</v>
      </c>
      <c r="AP59">
        <v>-4.1029163182335626E-3</v>
      </c>
      <c r="AQ59">
        <v>1.303651982734999E-2</v>
      </c>
      <c r="AR59">
        <v>-4.1029163182335626E-3</v>
      </c>
      <c r="AS59">
        <v>7.8591631441844445E-3</v>
      </c>
      <c r="AT59">
        <v>-4.1029163182335626E-3</v>
      </c>
      <c r="AU59">
        <v>2.0895682971532992E-2</v>
      </c>
      <c r="AV59">
        <v>-4.1029163182335626E-3</v>
      </c>
      <c r="AW59">
        <v>-1.2243053989197006E-2</v>
      </c>
      <c r="AY59">
        <v>-1.2243053989197006E-2</v>
      </c>
      <c r="AZ59">
        <v>1.303651982734999E-2</v>
      </c>
      <c r="BA59">
        <v>-1.2243053989197006E-2</v>
      </c>
      <c r="BB59">
        <v>7.8591631441844445E-3</v>
      </c>
      <c r="BC59">
        <v>-1.2243053989197006E-2</v>
      </c>
      <c r="BD59">
        <v>2.0895682971532992E-2</v>
      </c>
      <c r="BE59">
        <v>-1.2243053989197006E-2</v>
      </c>
      <c r="BF59">
        <v>-1.2243053989197006E-2</v>
      </c>
      <c r="BI59">
        <v>0.73546733751815285</v>
      </c>
      <c r="BJ59">
        <v>0.48746339549073803</v>
      </c>
      <c r="BK59">
        <v>0.73546733751815285</v>
      </c>
      <c r="BL59">
        <v>0.34011706831218003</v>
      </c>
      <c r="BM59">
        <v>0.73546733751815285</v>
      </c>
      <c r="BN59">
        <v>0.16579462098381001</v>
      </c>
      <c r="BO59">
        <v>0.73546733751815285</v>
      </c>
      <c r="BP59">
        <v>0.51253660450926297</v>
      </c>
    </row>
    <row r="60" spans="1:68">
      <c r="A60">
        <v>59</v>
      </c>
      <c r="B60">
        <v>2008</v>
      </c>
      <c r="C60">
        <v>335336</v>
      </c>
      <c r="D60">
        <v>69410208.273847893</v>
      </c>
      <c r="E60">
        <v>68794648.011101902</v>
      </c>
      <c r="F60">
        <f t="shared" si="1"/>
        <v>2.5782881920044076E-2</v>
      </c>
      <c r="G60">
        <v>206078062.03501499</v>
      </c>
      <c r="H60">
        <v>35739056.155969501</v>
      </c>
      <c r="I60">
        <v>35331656.3863535</v>
      </c>
      <c r="J60">
        <f t="shared" si="2"/>
        <v>2.7819421184371862E-2</v>
      </c>
      <c r="K60">
        <v>50697478.231480002</v>
      </c>
      <c r="L60">
        <f t="shared" si="0"/>
        <v>0.73693927794061209</v>
      </c>
      <c r="M60">
        <f t="shared" si="3"/>
        <v>1.9993674265543215E-3</v>
      </c>
      <c r="N60">
        <f t="shared" si="4"/>
        <v>2.7782249346596899E-2</v>
      </c>
      <c r="O60">
        <v>33671152.1178784</v>
      </c>
      <c r="P60">
        <v>33462991.624748401</v>
      </c>
      <c r="Q60">
        <f t="shared" si="5"/>
        <v>2.3637108629312564E-2</v>
      </c>
      <c r="R60">
        <v>69410208.273847893</v>
      </c>
      <c r="S60">
        <v>68794648.011101902</v>
      </c>
      <c r="T60">
        <v>0.48510374706028497</v>
      </c>
      <c r="U60">
        <v>0.48641853097857601</v>
      </c>
      <c r="V60">
        <f t="shared" si="6"/>
        <v>-2.1457732907305127E-3</v>
      </c>
      <c r="W60">
        <v>0.33681512524149398</v>
      </c>
      <c r="X60">
        <v>0.33382810053509199</v>
      </c>
      <c r="Y60">
        <f t="shared" si="7"/>
        <v>-1.8663685478898184E-2</v>
      </c>
      <c r="Z60">
        <v>0.94213881785051901</v>
      </c>
      <c r="AA60">
        <v>0.94711075129987898</v>
      </c>
      <c r="AB60">
        <v>0.16339027932122799</v>
      </c>
      <c r="AC60">
        <v>0.162380174261648</v>
      </c>
      <c r="AD60">
        <f t="shared" si="8"/>
        <v>-2.0809458769624145E-2</v>
      </c>
      <c r="AE60">
        <v>0.51489625293971497</v>
      </c>
      <c r="AF60">
        <v>0.51358146902142399</v>
      </c>
      <c r="AG60">
        <f t="shared" si="9"/>
        <v>2.0365392643293401E-3</v>
      </c>
      <c r="AH60">
        <v>2008</v>
      </c>
      <c r="AI60">
        <v>2.7819421184371862E-2</v>
      </c>
      <c r="AJ60">
        <v>2.7782249346596899E-2</v>
      </c>
      <c r="AK60">
        <v>2.5782881920044076E-2</v>
      </c>
      <c r="AL60">
        <v>2.3637108629312564E-2</v>
      </c>
      <c r="AN60">
        <v>2008</v>
      </c>
      <c r="AP60">
        <v>1.9993674265543215E-3</v>
      </c>
      <c r="AQ60">
        <v>-2.1457732907305127E-3</v>
      </c>
      <c r="AR60">
        <v>1.9993674265543215E-3</v>
      </c>
      <c r="AS60">
        <v>-1.8663685478898184E-2</v>
      </c>
      <c r="AT60">
        <v>1.9993674265543215E-3</v>
      </c>
      <c r="AU60">
        <v>-2.0809458769624145E-2</v>
      </c>
      <c r="AV60">
        <v>1.9993674265543215E-3</v>
      </c>
      <c r="AW60">
        <v>2.0365392643293401E-3</v>
      </c>
      <c r="AY60">
        <v>2.0365392643293401E-3</v>
      </c>
      <c r="AZ60">
        <v>-2.1457732907305127E-3</v>
      </c>
      <c r="BA60">
        <v>2.0365392643293401E-3</v>
      </c>
      <c r="BB60">
        <v>-1.8663685478898184E-2</v>
      </c>
      <c r="BC60">
        <v>2.0365392643293401E-3</v>
      </c>
      <c r="BD60">
        <v>-2.0809458769624145E-2</v>
      </c>
      <c r="BE60">
        <v>2.0365392643293401E-3</v>
      </c>
      <c r="BF60">
        <v>2.0365392643293401E-3</v>
      </c>
      <c r="BI60">
        <v>0.73693927794061209</v>
      </c>
      <c r="BJ60">
        <v>0.48641853097857601</v>
      </c>
      <c r="BK60">
        <v>0.73693927794061209</v>
      </c>
      <c r="BL60">
        <v>0.33382810053509199</v>
      </c>
      <c r="BM60">
        <v>0.73693927794061209</v>
      </c>
      <c r="BN60">
        <v>0.162380174261648</v>
      </c>
      <c r="BO60">
        <v>0.73693927794061209</v>
      </c>
      <c r="BP60">
        <v>0.51358146902142399</v>
      </c>
    </row>
    <row r="61" spans="1:68">
      <c r="A61">
        <v>60</v>
      </c>
      <c r="B61">
        <v>2009</v>
      </c>
      <c r="C61">
        <v>337512</v>
      </c>
      <c r="D61">
        <v>68577427.038231403</v>
      </c>
      <c r="E61">
        <v>68188768.589099094</v>
      </c>
      <c r="F61">
        <f t="shared" si="1"/>
        <v>-8.8460835338324273E-3</v>
      </c>
      <c r="G61">
        <v>214721245.05544499</v>
      </c>
      <c r="H61">
        <v>35270276.186902396</v>
      </c>
      <c r="I61">
        <v>34901918.2110117</v>
      </c>
      <c r="J61">
        <f t="shared" si="2"/>
        <v>-1.2237552789873263E-2</v>
      </c>
      <c r="K61">
        <v>51654571.477018297</v>
      </c>
      <c r="L61">
        <f t="shared" si="0"/>
        <v>0.75752316027710154</v>
      </c>
      <c r="M61">
        <f t="shared" si="3"/>
        <v>2.7548613598328886E-2</v>
      </c>
      <c r="N61">
        <f t="shared" si="4"/>
        <v>1.8702530064494738E-2</v>
      </c>
      <c r="O61">
        <v>33307150.851328999</v>
      </c>
      <c r="P61">
        <v>33286850.378087401</v>
      </c>
      <c r="Q61">
        <f t="shared" si="5"/>
        <v>-5.2776650917856216E-3</v>
      </c>
      <c r="R61">
        <v>68577427.038231403</v>
      </c>
      <c r="S61">
        <v>68188768.589099094</v>
      </c>
      <c r="T61">
        <v>0.48568679651338498</v>
      </c>
      <c r="U61">
        <v>0.48815737645405699</v>
      </c>
      <c r="V61">
        <f t="shared" si="6"/>
        <v>3.5684184420475829E-3</v>
      </c>
      <c r="W61">
        <v>0.319378862676228</v>
      </c>
      <c r="X61">
        <v>0.31756880215319</v>
      </c>
      <c r="Y61">
        <f t="shared" si="7"/>
        <v>-4.9931696880665122E-2</v>
      </c>
      <c r="Z61">
        <v>0.94434051706398503</v>
      </c>
      <c r="AA61">
        <v>0.95372552811682698</v>
      </c>
      <c r="AB61">
        <v>0.155118096687305</v>
      </c>
      <c r="AC61">
        <v>0.15502355330275899</v>
      </c>
      <c r="AD61">
        <f t="shared" si="8"/>
        <v>-4.6363278438616762E-2</v>
      </c>
      <c r="AE61">
        <v>0.51431320348661502</v>
      </c>
      <c r="AF61">
        <v>0.51184262354594301</v>
      </c>
      <c r="AG61">
        <f t="shared" si="9"/>
        <v>-3.3914692560415016E-3</v>
      </c>
      <c r="AH61">
        <v>2009</v>
      </c>
      <c r="AI61">
        <v>-1.2237552789873263E-2</v>
      </c>
      <c r="AJ61">
        <v>1.8702530064494738E-2</v>
      </c>
      <c r="AK61">
        <v>-8.8460835338324273E-3</v>
      </c>
      <c r="AL61">
        <v>-5.2776650917856216E-3</v>
      </c>
      <c r="AN61">
        <v>2009</v>
      </c>
      <c r="AP61">
        <v>2.7548613598328886E-2</v>
      </c>
      <c r="AQ61">
        <v>3.5684184420475829E-3</v>
      </c>
      <c r="AR61">
        <v>2.7548613598328886E-2</v>
      </c>
      <c r="AS61">
        <v>-4.9931696880665122E-2</v>
      </c>
      <c r="AT61">
        <v>2.7548613598328886E-2</v>
      </c>
      <c r="AU61">
        <v>-4.6363278438616762E-2</v>
      </c>
      <c r="AV61">
        <v>2.7548613598328886E-2</v>
      </c>
      <c r="AW61">
        <v>-3.3914692560415016E-3</v>
      </c>
      <c r="AY61">
        <v>-3.3914692560415016E-3</v>
      </c>
      <c r="AZ61">
        <v>3.5684184420475829E-3</v>
      </c>
      <c r="BA61">
        <v>-3.3914692560415016E-3</v>
      </c>
      <c r="BB61">
        <v>-4.9931696880665122E-2</v>
      </c>
      <c r="BC61">
        <v>-3.3914692560415016E-3</v>
      </c>
      <c r="BD61">
        <v>-4.6363278438616762E-2</v>
      </c>
      <c r="BE61">
        <v>-3.3914692560415016E-3</v>
      </c>
      <c r="BF61">
        <v>-3.3914692560415016E-3</v>
      </c>
      <c r="BI61">
        <v>0.75752316027710154</v>
      </c>
      <c r="BJ61">
        <v>0.48815737645405699</v>
      </c>
      <c r="BK61">
        <v>0.75752316027710154</v>
      </c>
      <c r="BL61">
        <v>0.31756880215319</v>
      </c>
      <c r="BM61">
        <v>0.75752316027710154</v>
      </c>
      <c r="BN61">
        <v>0.15502355330275899</v>
      </c>
      <c r="BO61">
        <v>0.75752316027710154</v>
      </c>
      <c r="BP61">
        <v>0.51184262354594301</v>
      </c>
    </row>
    <row r="62" spans="1:68">
      <c r="A62">
        <v>61</v>
      </c>
      <c r="B62">
        <v>2010</v>
      </c>
      <c r="C62">
        <v>337680</v>
      </c>
      <c r="D62">
        <v>72414987.364041194</v>
      </c>
      <c r="E62">
        <v>72029648.078081101</v>
      </c>
      <c r="F62">
        <f t="shared" si="1"/>
        <v>5.4797945277329063E-2</v>
      </c>
      <c r="G62">
        <v>224149281.36011201</v>
      </c>
      <c r="H62">
        <v>36855974.805001199</v>
      </c>
      <c r="I62">
        <v>36532007.8918669</v>
      </c>
      <c r="J62">
        <f t="shared" si="2"/>
        <v>4.5647014091343863E-2</v>
      </c>
      <c r="K62">
        <v>53552916.622642703</v>
      </c>
      <c r="L62">
        <f t="shared" si="0"/>
        <v>0.74348435750499053</v>
      </c>
      <c r="M62">
        <f t="shared" si="3"/>
        <v>-1.8706384858474645E-2</v>
      </c>
      <c r="N62">
        <f t="shared" si="4"/>
        <v>3.6091560418853419E-2</v>
      </c>
      <c r="O62">
        <v>35559012.559040003</v>
      </c>
      <c r="P62">
        <v>35497640.186214201</v>
      </c>
      <c r="Q62">
        <f t="shared" si="5"/>
        <v>6.4303785185686024E-2</v>
      </c>
      <c r="R62">
        <v>72414987.364041194</v>
      </c>
      <c r="S62">
        <v>72029648.078081101</v>
      </c>
      <c r="T62">
        <v>0.49104493218067402</v>
      </c>
      <c r="U62">
        <v>0.49281984756796698</v>
      </c>
      <c r="V62">
        <f t="shared" si="6"/>
        <v>9.5058399083596257E-3</v>
      </c>
      <c r="W62">
        <v>0.32306589128742902</v>
      </c>
      <c r="X62">
        <v>0.32134677229841402</v>
      </c>
      <c r="Y62">
        <f t="shared" si="7"/>
        <v>1.1826333021491608E-2</v>
      </c>
      <c r="Z62">
        <v>0.96480998663518702</v>
      </c>
      <c r="AA62">
        <v>0.97168598811446805</v>
      </c>
      <c r="AB62">
        <v>0.15863986867712501</v>
      </c>
      <c r="AC62">
        <v>0.15836606734056299</v>
      </c>
      <c r="AD62">
        <f t="shared" si="8"/>
        <v>2.1332172929852122E-2</v>
      </c>
      <c r="AE62">
        <v>0.50895506781932598</v>
      </c>
      <c r="AF62">
        <v>0.50718015243203296</v>
      </c>
      <c r="AG62">
        <f t="shared" si="9"/>
        <v>-9.1509311859873099E-3</v>
      </c>
      <c r="AH62">
        <v>2010</v>
      </c>
      <c r="AI62">
        <v>4.5647014091343863E-2</v>
      </c>
      <c r="AJ62">
        <v>3.6091560418853419E-2</v>
      </c>
      <c r="AK62">
        <v>5.4797945277329063E-2</v>
      </c>
      <c r="AL62">
        <v>6.4303785185686024E-2</v>
      </c>
      <c r="AN62">
        <v>2010</v>
      </c>
      <c r="AP62">
        <v>-1.8706384858474645E-2</v>
      </c>
      <c r="AQ62">
        <v>9.5058399083596257E-3</v>
      </c>
      <c r="AR62">
        <v>-1.8706384858474645E-2</v>
      </c>
      <c r="AS62">
        <v>1.1826333021491608E-2</v>
      </c>
      <c r="AT62">
        <v>-1.8706384858474645E-2</v>
      </c>
      <c r="AU62">
        <v>2.1332172929852122E-2</v>
      </c>
      <c r="AV62">
        <v>-1.8706384858474645E-2</v>
      </c>
      <c r="AW62">
        <v>-9.1509311859873099E-3</v>
      </c>
      <c r="AY62">
        <v>-9.1509311859873099E-3</v>
      </c>
      <c r="AZ62">
        <v>9.5058399083596257E-3</v>
      </c>
      <c r="BA62">
        <v>-9.1509311859873099E-3</v>
      </c>
      <c r="BB62">
        <v>1.1826333021491608E-2</v>
      </c>
      <c r="BC62">
        <v>-9.1509311859873099E-3</v>
      </c>
      <c r="BD62">
        <v>2.1332172929852122E-2</v>
      </c>
      <c r="BE62">
        <v>-9.1509311859873099E-3</v>
      </c>
      <c r="BF62">
        <v>-9.1509311859873099E-3</v>
      </c>
      <c r="BI62">
        <v>0.74348435750499053</v>
      </c>
      <c r="BJ62">
        <v>0.49281984756796698</v>
      </c>
      <c r="BK62">
        <v>0.74348435750499053</v>
      </c>
      <c r="BL62">
        <v>0.32134677229841402</v>
      </c>
      <c r="BM62">
        <v>0.74348435750499053</v>
      </c>
      <c r="BN62">
        <v>0.15836606734056299</v>
      </c>
      <c r="BO62">
        <v>0.74348435750499053</v>
      </c>
      <c r="BP62">
        <v>0.50718015243203296</v>
      </c>
    </row>
    <row r="63" spans="1:68">
      <c r="A63">
        <v>62</v>
      </c>
      <c r="B63">
        <v>2011</v>
      </c>
      <c r="C63">
        <v>337848</v>
      </c>
      <c r="D63">
        <v>75162327.077940598</v>
      </c>
      <c r="E63">
        <v>74988301.197816193</v>
      </c>
      <c r="F63">
        <f t="shared" si="1"/>
        <v>4.0254304219775605E-2</v>
      </c>
      <c r="G63">
        <v>234206070.70318899</v>
      </c>
      <c r="H63">
        <v>38104691.794414803</v>
      </c>
      <c r="I63">
        <v>37919830.578104101</v>
      </c>
      <c r="J63">
        <f t="shared" si="2"/>
        <v>3.728540464429031E-2</v>
      </c>
      <c r="K63">
        <v>55433317.782523103</v>
      </c>
      <c r="L63">
        <f t="shared" si="0"/>
        <v>0.73922621124983467</v>
      </c>
      <c r="M63">
        <f t="shared" si="3"/>
        <v>-5.7437480401947849E-3</v>
      </c>
      <c r="N63">
        <f t="shared" si="4"/>
        <v>3.4510556179579766E-2</v>
      </c>
      <c r="O63">
        <v>37057635.283525802</v>
      </c>
      <c r="P63">
        <v>37068470.619712099</v>
      </c>
      <c r="Q63">
        <f t="shared" si="5"/>
        <v>4.33005391179897E-2</v>
      </c>
      <c r="R63">
        <v>75162327.077940598</v>
      </c>
      <c r="S63">
        <v>74988301.197816193</v>
      </c>
      <c r="T63">
        <v>0.49303469868752697</v>
      </c>
      <c r="U63">
        <v>0.49432338148222499</v>
      </c>
      <c r="V63">
        <f t="shared" si="6"/>
        <v>3.0462348982135401E-3</v>
      </c>
      <c r="W63">
        <v>0.32092390625174799</v>
      </c>
      <c r="X63">
        <v>0.32018086026834602</v>
      </c>
      <c r="Y63">
        <f t="shared" si="7"/>
        <v>-3.6348030997572778E-3</v>
      </c>
      <c r="Z63">
        <v>0.97252158562157698</v>
      </c>
      <c r="AA63">
        <v>0.97754842399312702</v>
      </c>
      <c r="AB63">
        <v>0.15822662142045499</v>
      </c>
      <c r="AC63">
        <v>0.158272885533737</v>
      </c>
      <c r="AD63">
        <f t="shared" si="8"/>
        <v>-5.8856820154362666E-4</v>
      </c>
      <c r="AE63">
        <v>0.50696530131247297</v>
      </c>
      <c r="AF63">
        <v>0.50567661851777501</v>
      </c>
      <c r="AG63">
        <f t="shared" si="9"/>
        <v>-2.968899575483408E-3</v>
      </c>
      <c r="AH63">
        <v>2011</v>
      </c>
      <c r="AI63">
        <v>3.728540464429031E-2</v>
      </c>
      <c r="AJ63">
        <v>3.4510556179579766E-2</v>
      </c>
      <c r="AK63">
        <v>4.0254304219775605E-2</v>
      </c>
      <c r="AL63">
        <v>4.33005391179897E-2</v>
      </c>
      <c r="AN63">
        <v>2011</v>
      </c>
      <c r="AP63">
        <v>-5.7437480401947849E-3</v>
      </c>
      <c r="AQ63">
        <v>3.0462348982135401E-3</v>
      </c>
      <c r="AR63">
        <v>-5.7437480401947849E-3</v>
      </c>
      <c r="AS63">
        <v>-3.6348030997572778E-3</v>
      </c>
      <c r="AT63">
        <v>-5.7437480401947849E-3</v>
      </c>
      <c r="AU63">
        <v>-5.8856820154362666E-4</v>
      </c>
      <c r="AV63">
        <v>-5.7437480401947849E-3</v>
      </c>
      <c r="AW63">
        <v>-2.968899575483408E-3</v>
      </c>
      <c r="AY63">
        <v>-2.968899575483408E-3</v>
      </c>
      <c r="AZ63">
        <v>3.0462348982135401E-3</v>
      </c>
      <c r="BA63">
        <v>-2.968899575483408E-3</v>
      </c>
      <c r="BB63">
        <v>-3.6348030997572778E-3</v>
      </c>
      <c r="BC63">
        <v>-2.968899575483408E-3</v>
      </c>
      <c r="BD63">
        <v>-5.8856820154362666E-4</v>
      </c>
      <c r="BE63">
        <v>-2.968899575483408E-3</v>
      </c>
      <c r="BF63">
        <v>-2.968899575483408E-3</v>
      </c>
      <c r="BI63">
        <v>0.73922621124983467</v>
      </c>
      <c r="BJ63">
        <v>0.49432338148222499</v>
      </c>
      <c r="BK63">
        <v>0.73922621124983467</v>
      </c>
      <c r="BL63">
        <v>0.32018086026834602</v>
      </c>
      <c r="BM63">
        <v>0.73922621124983467</v>
      </c>
      <c r="BN63">
        <v>0.158272885533737</v>
      </c>
      <c r="BO63">
        <v>0.73922621124983467</v>
      </c>
      <c r="BP63">
        <v>0.50567661851777501</v>
      </c>
    </row>
    <row r="64" spans="1:68">
      <c r="AP64">
        <f>CORREL(AP3:AP63,AQ3:AQ63)</f>
        <v>-0.45769704823282625</v>
      </c>
      <c r="AR64">
        <f>CORREL(AR3:AR63,AS3:AS63)</f>
        <v>-0.86703794486031582</v>
      </c>
      <c r="AT64">
        <f>CORREL(AT3:AT63,AU3:AU63)</f>
        <v>-0.8647155605721909</v>
      </c>
      <c r="AV64">
        <f>CORREL(AV3:AV63,AW3:AW63)</f>
        <v>0.46395423929621954</v>
      </c>
      <c r="AY64">
        <f>CORREL(AY3:AY63,AZ3:AZ63)</f>
        <v>-0.98707316338339546</v>
      </c>
      <c r="BA64">
        <f>CORREL(BA3:BA63,BB3:BB63)</f>
        <v>-0.3835597032503909</v>
      </c>
      <c r="BC64" s="1">
        <f>CORREL(BC3:BC63,BD3:BD63)</f>
        <v>-0.67712771851968279</v>
      </c>
      <c r="BE64">
        <f>CORREL(BE3:BE63,BF3:BF63)</f>
        <v>1</v>
      </c>
    </row>
    <row r="65" spans="21:55">
      <c r="U65">
        <f>CORREL(U2:U63,$L2:$L63)</f>
        <v>-0.91348930500054748</v>
      </c>
      <c r="X65">
        <f>CORREL(X2:X63,$L2:$L63)</f>
        <v>0.58396659383965432</v>
      </c>
      <c r="AC65">
        <f>CORREL(AC2:AC63,$L2:$L63)</f>
        <v>-0.67500597840200116</v>
      </c>
      <c r="AF65">
        <f>CORREL(AF2:AF63,$L2:$L63)</f>
        <v>0.91348930500054826</v>
      </c>
      <c r="BC65">
        <f>BC64^2</f>
        <v>0.45850194718767079</v>
      </c>
    </row>
    <row r="66" spans="21:55">
      <c r="U66" s="2">
        <f>CORREL(U2:U63,AC2:AC63)</f>
        <v>0.65532572259391686</v>
      </c>
      <c r="V66" s="2">
        <f>CORREL(V3:V63,AD3:AD63)</f>
        <v>0.66901736602184481</v>
      </c>
      <c r="BC66">
        <f>SLOPE(BD3:BD63,BC3:BC63)</f>
        <v>-2.419894125396453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pwtx0aa.txt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Huato</dc:creator>
  <cp:lastModifiedBy>Julio Huato</cp:lastModifiedBy>
  <dcterms:created xsi:type="dcterms:W3CDTF">2016-01-13T19:14:40Z</dcterms:created>
  <dcterms:modified xsi:type="dcterms:W3CDTF">2016-01-13T19:27:51Z</dcterms:modified>
</cp:coreProperties>
</file>