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N16" i="1"/>
  <c r="N14" i="1"/>
  <c r="M14" i="1"/>
  <c r="M16" i="1" s="1"/>
  <c r="L14" i="1"/>
  <c r="L16" i="1" s="1"/>
  <c r="K14" i="1"/>
  <c r="K16" i="1" s="1"/>
  <c r="J14" i="1"/>
  <c r="J16" i="1" s="1"/>
  <c r="F14" i="1"/>
  <c r="G14" i="1"/>
  <c r="I13" i="1"/>
  <c r="I4" i="1"/>
  <c r="I5" i="1"/>
  <c r="I6" i="1"/>
  <c r="I7" i="1"/>
  <c r="I8" i="1"/>
  <c r="I9" i="1"/>
  <c r="I10" i="1"/>
  <c r="I11" i="1"/>
  <c r="I12" i="1"/>
  <c r="I3" i="1"/>
  <c r="H14" i="1" l="1"/>
  <c r="H16" i="1" s="1"/>
</calcChain>
</file>

<file path=xl/comments1.xml><?xml version="1.0" encoding="utf-8"?>
<comments xmlns="http://schemas.openxmlformats.org/spreadsheetml/2006/main">
  <authors>
    <author>Martin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</commentList>
</comments>
</file>

<file path=xl/sharedStrings.xml><?xml version="1.0" encoding="utf-8"?>
<sst xmlns="http://schemas.openxmlformats.org/spreadsheetml/2006/main" count="41" uniqueCount="33">
  <si>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</si>
  <si>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</si>
  <si>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</si>
  <si>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</si>
  <si>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</si>
  <si>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</si>
  <si>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</si>
  <si>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</si>
  <si>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</si>
  <si>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</si>
  <si>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</si>
  <si>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</si>
  <si>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</si>
  <si>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</si>
  <si>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</si>
  <si>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</si>
  <si>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</si>
  <si>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</si>
  <si>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</si>
  <si>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</si>
  <si>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</si>
  <si>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</si>
  <si>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</si>
  <si>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</si>
  <si>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</si>
  <si>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</si>
  <si>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</si>
  <si>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</si>
  <si>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Progression</t>
  </si>
  <si>
    <t>48 notes de la guitare</t>
  </si>
  <si>
    <t>Prise en compte des silences</t>
  </si>
  <si>
    <t>Ajout d'un morceau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</si>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</sst>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0" xfId="0" applyNumberFormat="1" applyFill="1" applyBorder="1"/>
    <xf numFmtId="0" fontId="0" fillId="0" borderId="3" xfId="0" applyFill="1" applyBorder="1"/>
    <xf numFmtId="0" fontId="0" fillId="0" borderId="4" xfId="0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sultats_17_12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3">
          <cell r="H13">
            <v>0.94318973927472605</v>
          </cell>
          <cell r="J13">
            <v>0.92070753064798583</v>
          </cell>
          <cell r="K13">
            <v>0.8994669695965668</v>
          </cell>
          <cell r="L13">
            <v>0.16101815528312904</v>
          </cell>
          <cell r="M13">
            <v>0.62180287215411556</v>
          </cell>
          <cell r="N13">
            <v>0.82676429071803847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topLeftCell="A19" workbookViewId="0">
      <selection activeCell="D30" sqref="D30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3.7109375" customWidth="1"/>
    <col min="9" max="9" width="11.425781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5" ht="15.75" thickBot="1" x14ac:dyDescent="0.3"/>
    <row r="2" spans="1:15" s="1" customFormat="1" ht="45.75" thickBot="1" x14ac:dyDescent="0.3">
      <c r="A2" s="13"/>
      <c r="B2" s="14" t="s">
        <v>0</v>
      </c>
      <c r="C2" s="14" t="s">
        <v>6</v>
      </c>
      <c r="D2" s="15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5" ht="15.75" thickBot="1" x14ac:dyDescent="0.3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2">
        <v>0.95</v>
      </c>
      <c r="I3" s="16">
        <f>H3*E3</f>
        <v>19.95</v>
      </c>
      <c r="J3" s="11">
        <v>0.66666666666666696</v>
      </c>
      <c r="K3" s="12">
        <v>0.72222222222222199</v>
      </c>
      <c r="L3" s="16">
        <v>0.28570000000000001</v>
      </c>
      <c r="M3" s="12">
        <v>0.61899999999999999</v>
      </c>
      <c r="N3" s="12">
        <v>0.80952400000000002</v>
      </c>
    </row>
    <row r="4" spans="1:15" ht="15.75" thickBot="1" x14ac:dyDescent="0.3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5">
        <v>1</v>
      </c>
      <c r="I4" s="16">
        <f t="shared" ref="I4:I12" si="0">H4*E4</f>
        <v>16</v>
      </c>
      <c r="J4" s="9">
        <v>1</v>
      </c>
      <c r="K4" s="5">
        <v>1</v>
      </c>
      <c r="L4" s="4">
        <v>1.6666666666666701E-2</v>
      </c>
      <c r="M4" s="5">
        <v>1</v>
      </c>
      <c r="N4" s="5">
        <v>1</v>
      </c>
    </row>
    <row r="5" spans="1:15" ht="15.75" thickBot="1" x14ac:dyDescent="0.3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5">
        <v>1</v>
      </c>
      <c r="I5" s="16">
        <f t="shared" si="0"/>
        <v>38</v>
      </c>
      <c r="J5" s="9">
        <v>1</v>
      </c>
      <c r="K5" s="5">
        <v>0.97297297297297303</v>
      </c>
      <c r="L5" s="4">
        <v>1.6666666666666701E-2</v>
      </c>
      <c r="M5" s="5">
        <v>1</v>
      </c>
      <c r="N5" s="5">
        <v>1</v>
      </c>
    </row>
    <row r="6" spans="1:15" ht="15.75" thickBot="1" x14ac:dyDescent="0.3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5">
        <v>1</v>
      </c>
      <c r="I6" s="16">
        <f t="shared" si="0"/>
        <v>40</v>
      </c>
      <c r="J6" s="9">
        <v>1</v>
      </c>
      <c r="K6" s="5">
        <v>0.89743589743589791</v>
      </c>
      <c r="L6" s="4">
        <v>0</v>
      </c>
      <c r="M6" s="5">
        <v>1</v>
      </c>
      <c r="N6" s="5">
        <v>1</v>
      </c>
    </row>
    <row r="7" spans="1:15" ht="15.75" thickBot="1" x14ac:dyDescent="0.3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5">
        <v>0.91304347826086996</v>
      </c>
      <c r="I7" s="16">
        <f t="shared" si="0"/>
        <v>42.913043478260889</v>
      </c>
      <c r="J7" s="9">
        <v>0.82926829268292712</v>
      </c>
      <c r="K7" s="5">
        <v>1</v>
      </c>
      <c r="L7" s="4">
        <v>0.241666666666667</v>
      </c>
      <c r="M7" s="5">
        <v>0.34139999999999998</v>
      </c>
      <c r="N7" s="5">
        <v>0.75609800000000005</v>
      </c>
    </row>
    <row r="8" spans="1:15" ht="15.75" thickBot="1" x14ac:dyDescent="0.3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1.1111111111111101E-2</v>
      </c>
      <c r="G8" s="4">
        <v>8.8888888888888892E-2</v>
      </c>
      <c r="H8" s="5">
        <v>0.9</v>
      </c>
      <c r="I8" s="16">
        <f t="shared" si="0"/>
        <v>81.900000000000006</v>
      </c>
      <c r="J8" s="9">
        <v>0.875</v>
      </c>
      <c r="K8" s="5">
        <v>0.70833333333333304</v>
      </c>
      <c r="L8" s="4">
        <v>0.5</v>
      </c>
      <c r="M8" s="5">
        <v>0.12670000000000001</v>
      </c>
      <c r="N8" s="5">
        <v>0.81689999999999996</v>
      </c>
      <c r="O8" t="s">
        <v>32</v>
      </c>
    </row>
    <row r="9" spans="1:15" ht="15.75" thickBot="1" x14ac:dyDescent="0.3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5">
        <v>0.95652173913043503</v>
      </c>
      <c r="I9" s="16">
        <f t="shared" si="0"/>
        <v>66.956521739130451</v>
      </c>
      <c r="J9" s="9">
        <v>0.96825396825396792</v>
      </c>
      <c r="K9" s="5">
        <v>0.96825396825396792</v>
      </c>
      <c r="L9" s="4">
        <v>0.05</v>
      </c>
      <c r="M9" s="5">
        <v>0.69699999999999995</v>
      </c>
      <c r="N9" s="5">
        <v>0.81810000000000005</v>
      </c>
    </row>
    <row r="10" spans="1:15" ht="15.75" thickBot="1" x14ac:dyDescent="0.3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5">
        <v>0.94252873563218398</v>
      </c>
      <c r="I10" s="16">
        <f t="shared" si="0"/>
        <v>82.942528735632195</v>
      </c>
      <c r="J10" s="9">
        <v>0.88888888888888895</v>
      </c>
      <c r="K10" s="5">
        <v>0.97530864197530898</v>
      </c>
      <c r="L10" s="4">
        <v>0.25</v>
      </c>
      <c r="M10" s="5">
        <v>0.42199999999999999</v>
      </c>
      <c r="N10" s="5">
        <v>0.73499999999999999</v>
      </c>
    </row>
    <row r="11" spans="1:15" ht="15.75" thickBot="1" x14ac:dyDescent="0.3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5">
        <v>0.96250000000000002</v>
      </c>
      <c r="I11" s="16">
        <f t="shared" si="0"/>
        <v>77.962500000000006</v>
      </c>
      <c r="J11" s="9">
        <v>0.98666666666666702</v>
      </c>
      <c r="K11" s="5">
        <v>0.98666666666666702</v>
      </c>
      <c r="L11" s="4">
        <v>2.5000000000000001E-2</v>
      </c>
      <c r="M11" s="5">
        <v>0.84</v>
      </c>
      <c r="N11" s="5">
        <v>0.84</v>
      </c>
    </row>
    <row r="12" spans="1:15" ht="15.75" thickBot="1" x14ac:dyDescent="0.3">
      <c r="A12" s="2">
        <v>10</v>
      </c>
      <c r="B12" s="17" t="s">
        <v>26</v>
      </c>
      <c r="C12" s="17" t="s">
        <v>9</v>
      </c>
      <c r="D12" s="17">
        <v>24</v>
      </c>
      <c r="E12" s="17">
        <v>79</v>
      </c>
      <c r="F12" s="9">
        <v>0</v>
      </c>
      <c r="G12" s="4">
        <v>7.69230769230769E-2</v>
      </c>
      <c r="H12" s="5">
        <v>0.92307692307692302</v>
      </c>
      <c r="I12" s="16">
        <f t="shared" si="0"/>
        <v>72.92307692307692</v>
      </c>
      <c r="J12" s="9">
        <v>0.83333333333333304</v>
      </c>
      <c r="K12" s="5">
        <v>0.81818181818181801</v>
      </c>
      <c r="L12" s="4">
        <v>8.3333333333333297E-3</v>
      </c>
      <c r="M12" s="5">
        <v>0.83819999999999995</v>
      </c>
      <c r="N12" s="5">
        <v>0.83819999999999995</v>
      </c>
    </row>
    <row r="13" spans="1:15" ht="15.75" thickBot="1" x14ac:dyDescent="0.3">
      <c r="A13" s="6">
        <v>11</v>
      </c>
      <c r="B13" s="21" t="s">
        <v>29</v>
      </c>
      <c r="C13" s="21" t="s">
        <v>9</v>
      </c>
      <c r="D13" s="21">
        <v>254</v>
      </c>
      <c r="E13" s="21">
        <v>375</v>
      </c>
      <c r="F13" s="10">
        <v>5.3475935828876994E-3</v>
      </c>
      <c r="G13" s="7">
        <v>1.0695187165775399E-2</v>
      </c>
      <c r="H13" s="8">
        <v>0.98395721925133695</v>
      </c>
      <c r="I13" s="16">
        <f>H13*E13</f>
        <v>368.98395721925135</v>
      </c>
      <c r="J13" s="10">
        <v>0.99719101123595488</v>
      </c>
      <c r="K13" s="8">
        <v>1</v>
      </c>
      <c r="L13" s="7">
        <v>1.1111111111111101E-2</v>
      </c>
      <c r="M13" s="8">
        <v>0.97799999999999998</v>
      </c>
      <c r="N13" s="8">
        <v>0.97799999999999998</v>
      </c>
    </row>
    <row r="14" spans="1:15" ht="15.75" thickBot="1" x14ac:dyDescent="0.3">
      <c r="B14" s="26" t="s">
        <v>19</v>
      </c>
      <c r="C14" s="27"/>
      <c r="D14" s="27"/>
      <c r="E14" s="27"/>
      <c r="F14" s="7">
        <f>AVERAGE(F3:F13)</f>
        <v>1.1696259510821483E-2</v>
      </c>
      <c r="G14" s="7">
        <f>AVERAGE(G3:G13)</f>
        <v>3.0883004548110493E-2</v>
      </c>
      <c r="H14" s="7">
        <f>SUM(I3:I13)/SUM(E3:E13)</f>
        <v>0.96039284153842686</v>
      </c>
      <c r="I14" s="7"/>
      <c r="J14" s="7">
        <f>SUMPRODUCT($E$4:$E$13,J4:J13)/SUM($E$4:$E$13)</f>
        <v>0.94951413221936654</v>
      </c>
      <c r="K14" s="7">
        <f>SUMPRODUCT(E4:E13,K4:K13)/SUM(E4:E13)</f>
        <v>0.94431356120184962</v>
      </c>
      <c r="L14" s="7">
        <f>SUMPRODUCT(E3:E13,L3:L13)/SUM(E3:E13)</f>
        <v>0.10159411557434814</v>
      </c>
      <c r="M14" s="7">
        <f>SUMPRODUCT(E3:E13,M3:M13)/SUM(E3:E13)</f>
        <v>0.76269376321353066</v>
      </c>
      <c r="N14" s="8">
        <f>SUMPRODUCT(E3:E13,N3:N13)/SUM(E3:E13)</f>
        <v>0.89199715644820288</v>
      </c>
    </row>
    <row r="15" spans="1:15" ht="15.75" thickBot="1" x14ac:dyDescent="0.3">
      <c r="B15" s="22" t="s">
        <v>27</v>
      </c>
      <c r="C15" s="23"/>
      <c r="D15" s="23"/>
      <c r="E15" s="23"/>
      <c r="F15" s="24">
        <v>0</v>
      </c>
      <c r="G15" s="24">
        <v>0</v>
      </c>
      <c r="H15" s="24">
        <v>1</v>
      </c>
      <c r="I15" s="24"/>
      <c r="J15" s="24">
        <v>0.97</v>
      </c>
      <c r="K15" s="24">
        <v>0.95</v>
      </c>
      <c r="L15" s="24">
        <v>0</v>
      </c>
      <c r="M15" s="24">
        <v>0.97</v>
      </c>
      <c r="N15" s="24">
        <v>0.97</v>
      </c>
    </row>
    <row r="16" spans="1:15" x14ac:dyDescent="0.25">
      <c r="B16" s="17" t="s">
        <v>28</v>
      </c>
      <c r="H16" s="25">
        <f>H14-[1]Feuil1!H$13</f>
        <v>1.7203102263700809E-2</v>
      </c>
      <c r="I16" s="25">
        <f>I14-[1]Feuil1!I$13</f>
        <v>0</v>
      </c>
      <c r="J16" s="25">
        <f>J14-[1]Feuil1!J$13</f>
        <v>2.8806601571380708E-2</v>
      </c>
      <c r="K16" s="25">
        <f>K14-[1]Feuil1!K$13</f>
        <v>4.4846591605282815E-2</v>
      </c>
      <c r="L16" s="25">
        <f>L14-[1]Feuil1!L$13</f>
        <v>-5.9424039708780907E-2</v>
      </c>
      <c r="M16" s="25">
        <f>M14-[1]Feuil1!M$13</f>
        <v>0.1408908910594151</v>
      </c>
      <c r="N16" s="25">
        <f>N14-[1]Feuil1!N$13</f>
        <v>6.5232865730164402E-2</v>
      </c>
    </row>
    <row r="18" spans="3:3" ht="20.25" thickBot="1" x14ac:dyDescent="0.35">
      <c r="C18" s="18" t="s">
        <v>20</v>
      </c>
    </row>
    <row r="19" spans="3:3" ht="15.75" thickTop="1" x14ac:dyDescent="0.25">
      <c r="C19" t="s">
        <v>30</v>
      </c>
    </row>
    <row r="20" spans="3:3" x14ac:dyDescent="0.25">
      <c r="C20" t="s">
        <v>31</v>
      </c>
    </row>
  </sheetData>
  <conditionalFormatting sqref="F3:G14 L3:L13">
    <cfRule type="colorScale" priority="23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3 K3:K13">
    <cfRule type="colorScale" priority="2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4">
    <cfRule type="colorScale" priority="26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5:G15 L15">
    <cfRule type="colorScale" priority="19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5:N15 K15">
    <cfRule type="colorScale" priority="18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5">
    <cfRule type="colorScale" priority="20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4">
    <cfRule type="colorScale" priority="17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K14">
    <cfRule type="colorScale" priority="16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6:N16">
    <cfRule type="colorScale" priority="11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3:J12">
    <cfRule type="colorScale" priority="6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5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3">
    <cfRule type="colorScale" priority="4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5">
    <cfRule type="colorScale" priority="3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15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1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2016-01-14T09:54:14Z</dcterms:modified>
</cp:coreProperties>
</file>