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7" i="1"/>
  <c r="I7" i="1" s="1"/>
  <c r="F9" i="1"/>
  <c r="N9" i="1"/>
  <c r="M9" i="1"/>
  <c r="L9" i="1"/>
  <c r="K9" i="1"/>
  <c r="J9" i="1"/>
  <c r="H8" i="1"/>
  <c r="I8" i="1" s="1"/>
  <c r="H6" i="1"/>
  <c r="I6" i="1" s="1"/>
  <c r="H3" i="1" l="1"/>
  <c r="I3" i="1" s="1"/>
  <c r="H9" i="1" s="1"/>
  <c r="G9" i="1"/>
</calcChain>
</file>

<file path=xl/sharedStrings.xml><?xml version="1.0" encoding="utf-8"?>
<sst xmlns="http://schemas.openxmlformats.org/spreadsheetml/2006/main" count="28" uniqueCount="25">
  <si>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</si>
  <si>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</si>
  <si>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</si>
  <si>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</si>
  <si>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</si>
  <si>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</si>
  <si>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</si>
  <si>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</si>
  <si>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</si>
  <si>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</si>
  <si>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</si>
  <si>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</si>
  <si>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</si>
  <si>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</si>
  <si>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</si>
  <si>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</si>
  <si>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</si>
  <si>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</si>
  <si>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</si>
  <si>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</si>
  <si>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Rapport tempos abs((attendu-détecté)/ attendu)</t>
  </si>
  <si>
    <t>Changements importants</t>
  </si>
  <si>
    <t>Nombre de notes</t>
  </si>
  <si>
    <t>Modification de la méthode de détermination du tempo</t>
  </si>
  <si>
    <t>A venir bientôt: modification de la méthode de détermination des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</si>
</sst>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1" applyNumberFormat="0" applyFill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0" applyNumberFormat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9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3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0" fontId="0" fillId="0" borderId="0" xfId="0" applyNumberFormat="1"/>
    <xf numFmtId="9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wrapText="1"/>
    </xf>
    <xf numFmtId="10" fontId="0" fillId="0" borderId="12" xfId="0" applyNumberFormat="1" applyBorder="1"/>
    <xf numFmtId="0" fontId="0" fillId="0" borderId="0" xfId="0" applyFill="1" applyBorder="1"/>
    <xf numFmtId="0" fontId="1" fillId="0" borderId="11" xfId="1"/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2" xfId="0" applyBorder="1"/>
    <xf numFmtId="0" fontId="0" fillId="0" borderId="2" xfId="0" applyFill="1" applyBorder="1"/>
    <xf numFmtId="0" fontId="0" fillId="0" borderId="5" xfId="0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J14" sqref="J14"/>
    </sheetView>
  </sheetViews>
  <sheetFormatPr baseColWidth="10" defaultRowHeight="15" x14ac:dyDescent="0.25"/>
  <cols>
    <col min="1" max="1" width="2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4.140625" customWidth="1"/>
    <col min="9" max="9" width="14.140625" hidden="1" customWidth="1"/>
    <col min="10" max="10" width="14.42578125" customWidth="1"/>
    <col min="11" max="11" width="14.140625" customWidth="1"/>
    <col min="12" max="12" width="18.140625" customWidth="1"/>
    <col min="13" max="13" width="15.28515625" customWidth="1"/>
    <col min="14" max="14" width="20.85546875" customWidth="1"/>
  </cols>
  <sheetData>
    <row r="1" spans="1:14" ht="15.75" thickBot="1" x14ac:dyDescent="0.3"/>
    <row r="2" spans="1:14" s="1" customFormat="1" ht="45.75" thickBot="1" x14ac:dyDescent="0.3">
      <c r="A2" s="23"/>
      <c r="B2" s="24" t="s">
        <v>0</v>
      </c>
      <c r="C2" s="24" t="s">
        <v>6</v>
      </c>
      <c r="D2" s="25" t="s">
        <v>16</v>
      </c>
      <c r="E2" s="24" t="s">
        <v>22</v>
      </c>
      <c r="F2" s="23" t="s">
        <v>14</v>
      </c>
      <c r="G2" s="24" t="s">
        <v>15</v>
      </c>
      <c r="H2" s="25" t="s">
        <v>12</v>
      </c>
      <c r="I2" s="24"/>
      <c r="J2" s="17" t="s">
        <v>10</v>
      </c>
      <c r="K2" s="17" t="s">
        <v>11</v>
      </c>
      <c r="L2" s="16" t="s">
        <v>20</v>
      </c>
      <c r="M2" s="18" t="s">
        <v>18</v>
      </c>
      <c r="N2" s="18" t="s">
        <v>13</v>
      </c>
    </row>
    <row r="3" spans="1:14" x14ac:dyDescent="0.25">
      <c r="A3" s="29">
        <v>1</v>
      </c>
      <c r="B3" s="30" t="s">
        <v>1</v>
      </c>
      <c r="C3" s="30" t="s">
        <v>7</v>
      </c>
      <c r="D3" s="30">
        <v>8</v>
      </c>
      <c r="E3" s="31">
        <v>21</v>
      </c>
      <c r="F3" s="21">
        <v>0</v>
      </c>
      <c r="G3" s="26">
        <v>0.05</v>
      </c>
      <c r="H3" s="22">
        <f t="shared" ref="H3:H8" si="0">100%-(F3)-(G3)</f>
        <v>0.95</v>
      </c>
      <c r="I3" s="4">
        <f>H3*E3</f>
        <v>19.95</v>
      </c>
      <c r="J3" s="4">
        <v>0.55549999999999999</v>
      </c>
      <c r="K3" s="4">
        <v>0.44440000000000002</v>
      </c>
      <c r="L3" s="21">
        <v>0.35709999999999997</v>
      </c>
      <c r="M3" s="26">
        <v>0.44440000000000002</v>
      </c>
      <c r="N3" s="22">
        <v>0.94440000000000002</v>
      </c>
    </row>
    <row r="4" spans="1:14" x14ac:dyDescent="0.25">
      <c r="A4" s="2">
        <v>2</v>
      </c>
      <c r="B4" s="3" t="s">
        <v>2</v>
      </c>
      <c r="C4" s="3" t="s">
        <v>8</v>
      </c>
      <c r="D4" s="3">
        <v>8</v>
      </c>
      <c r="E4" s="32">
        <v>16</v>
      </c>
      <c r="F4" s="13">
        <v>0</v>
      </c>
      <c r="G4" s="4">
        <v>0</v>
      </c>
      <c r="H4" s="5">
        <f t="shared" si="0"/>
        <v>1</v>
      </c>
      <c r="I4" s="4">
        <f t="shared" ref="I4:I8" si="1">H4*E4</f>
        <v>16</v>
      </c>
      <c r="J4" s="6">
        <v>1</v>
      </c>
      <c r="K4" s="6">
        <v>1</v>
      </c>
      <c r="L4" s="14">
        <v>0</v>
      </c>
      <c r="M4" s="6">
        <v>1</v>
      </c>
      <c r="N4" s="7">
        <v>1</v>
      </c>
    </row>
    <row r="5" spans="1:14" x14ac:dyDescent="0.25">
      <c r="A5" s="2">
        <v>3</v>
      </c>
      <c r="B5" s="3" t="s">
        <v>3</v>
      </c>
      <c r="C5" s="3" t="s">
        <v>8</v>
      </c>
      <c r="D5" s="3">
        <v>16</v>
      </c>
      <c r="E5" s="32">
        <v>38</v>
      </c>
      <c r="F5" s="13">
        <v>0</v>
      </c>
      <c r="G5" s="4">
        <v>0</v>
      </c>
      <c r="H5" s="5">
        <f t="shared" si="0"/>
        <v>1</v>
      </c>
      <c r="I5" s="4">
        <f t="shared" si="1"/>
        <v>38</v>
      </c>
      <c r="J5" s="6">
        <v>1</v>
      </c>
      <c r="K5" s="6">
        <v>1</v>
      </c>
      <c r="L5" s="14">
        <v>0</v>
      </c>
      <c r="M5" s="6">
        <v>1</v>
      </c>
      <c r="N5" s="7">
        <v>1</v>
      </c>
    </row>
    <row r="6" spans="1:14" x14ac:dyDescent="0.25">
      <c r="A6" s="2">
        <v>4</v>
      </c>
      <c r="B6" s="3" t="s">
        <v>17</v>
      </c>
      <c r="C6" s="3" t="s">
        <v>9</v>
      </c>
      <c r="D6" s="3">
        <v>26</v>
      </c>
      <c r="E6" s="33">
        <v>40</v>
      </c>
      <c r="F6" s="13">
        <v>0</v>
      </c>
      <c r="G6" s="4">
        <v>0</v>
      </c>
      <c r="H6" s="5">
        <f t="shared" si="0"/>
        <v>1</v>
      </c>
      <c r="I6" s="4">
        <f t="shared" si="1"/>
        <v>40</v>
      </c>
      <c r="J6" s="6">
        <v>0</v>
      </c>
      <c r="K6" s="6">
        <v>0</v>
      </c>
      <c r="L6" s="14">
        <v>0</v>
      </c>
      <c r="M6" s="6">
        <v>1</v>
      </c>
      <c r="N6" s="7">
        <v>1</v>
      </c>
    </row>
    <row r="7" spans="1:14" x14ac:dyDescent="0.25">
      <c r="A7" s="2">
        <v>5</v>
      </c>
      <c r="B7" s="3" t="s">
        <v>4</v>
      </c>
      <c r="C7" s="3" t="s">
        <v>9</v>
      </c>
      <c r="D7" s="3">
        <v>30</v>
      </c>
      <c r="E7" s="33">
        <v>47</v>
      </c>
      <c r="F7" s="13">
        <v>8.6956521739130391E-2</v>
      </c>
      <c r="G7" s="4">
        <v>2.1739130434782598E-2</v>
      </c>
      <c r="H7" s="5">
        <f t="shared" si="0"/>
        <v>0.89130434782608703</v>
      </c>
      <c r="I7" s="4">
        <f t="shared" si="1"/>
        <v>41.891304347826093</v>
      </c>
      <c r="J7" s="6">
        <v>0.82499999999999996</v>
      </c>
      <c r="K7" s="6">
        <v>0.67500000000000004</v>
      </c>
      <c r="L7" s="14">
        <v>0</v>
      </c>
      <c r="M7" s="6">
        <v>0.65</v>
      </c>
      <c r="N7" s="7">
        <v>0.65</v>
      </c>
    </row>
    <row r="8" spans="1:14" ht="15.75" thickBot="1" x14ac:dyDescent="0.3">
      <c r="A8" s="8">
        <v>6</v>
      </c>
      <c r="B8" s="9" t="s">
        <v>5</v>
      </c>
      <c r="C8" s="9" t="s">
        <v>9</v>
      </c>
      <c r="D8" s="9">
        <v>35</v>
      </c>
      <c r="E8" s="34">
        <v>91</v>
      </c>
      <c r="F8" s="15">
        <v>2.2222222222222202E-2</v>
      </c>
      <c r="G8" s="10">
        <v>8.8888888888888892E-2</v>
      </c>
      <c r="H8" s="12">
        <f t="shared" si="0"/>
        <v>0.88888888888888884</v>
      </c>
      <c r="I8" s="4">
        <f t="shared" si="1"/>
        <v>80.888888888888886</v>
      </c>
      <c r="J8" s="11">
        <v>0.78869999999999996</v>
      </c>
      <c r="K8" s="10">
        <v>0.57740000000000002</v>
      </c>
      <c r="L8" s="20">
        <v>0.16128999999999999</v>
      </c>
      <c r="M8" s="11">
        <v>0.690141</v>
      </c>
      <c r="N8" s="12">
        <v>0.76049999999999995</v>
      </c>
    </row>
    <row r="9" spans="1:14" x14ac:dyDescent="0.25">
      <c r="B9" s="27" t="s">
        <v>19</v>
      </c>
      <c r="F9" s="19">
        <f>AVERAGE(F3:F8)</f>
        <v>1.8196457326892099E-2</v>
      </c>
      <c r="G9" s="19">
        <f>AVERAGE(G3:G8)</f>
        <v>2.6771336553945247E-2</v>
      </c>
      <c r="H9" s="19">
        <f>SUM(I3:I8)/SUM(E3:E8)</f>
        <v>0.93569246338622525</v>
      </c>
      <c r="I9" s="19"/>
      <c r="J9" s="19">
        <f t="shared" ref="J9" si="2">AVERAGE(J3:J8)</f>
        <v>0.69486666666666663</v>
      </c>
      <c r="K9" s="19">
        <f t="shared" ref="K9" si="3">AVERAGE(K3:K8)</f>
        <v>0.61613333333333331</v>
      </c>
      <c r="L9" s="19">
        <f t="shared" ref="L9" si="4">AVERAGE(L3:L8)</f>
        <v>8.6398333333333313E-2</v>
      </c>
      <c r="M9" s="19">
        <f t="shared" ref="M9" si="5">AVERAGE(M3:M8)</f>
        <v>0.79742349999999995</v>
      </c>
      <c r="N9" s="19">
        <f t="shared" ref="N9" si="6">AVERAGE(N3:N8)</f>
        <v>0.89248333333333341</v>
      </c>
    </row>
    <row r="12" spans="1:14" ht="20.25" thickBot="1" x14ac:dyDescent="0.35">
      <c r="C12" s="28" t="s">
        <v>21</v>
      </c>
    </row>
    <row r="13" spans="1:14" ht="15.75" thickTop="1" x14ac:dyDescent="0.25">
      <c r="C13" t="s">
        <v>23</v>
      </c>
    </row>
    <row r="14" spans="1:14" x14ac:dyDescent="0.25">
      <c r="C14" t="s">
        <v>24</v>
      </c>
    </row>
  </sheetData>
  <conditionalFormatting sqref="F3:G9 L3:L9">
    <cfRule type="colorScale" priority="5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8 I9 H3:H8">
    <cfRule type="colorScale" priority="4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J3:K9">
    <cfRule type="colorScale" priority="3">
      <colorScale>
        <cfvo type="num" val="0"/>
        <cfvo type="num" val="0.5"/>
        <cfvo type="num" val="1"/>
        <color rgb="FFFF0000"/>
        <color theme="0"/>
        <color rgb="FF92D050"/>
      </colorScale>
    </cfRule>
  </conditionalFormatting>
  <conditionalFormatting sqref="H9">
    <cfRule type="colorScale" priority="2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2015-11-13T12:27:13Z</dcterms:modified>
</cp:coreProperties>
</file>