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3" i="1" l="1"/>
  <c r="W63" i="1"/>
  <c r="V73" i="1" s="1"/>
  <c r="V77" i="1" s="1"/>
  <c r="V63" i="1"/>
  <c r="V65" i="1" s="1"/>
  <c r="X63" i="1" l="1"/>
  <c r="R81" i="1"/>
  <c r="R85" i="1"/>
  <c r="R77" i="1"/>
  <c r="Q73" i="1"/>
  <c r="Q75" i="1" l="1"/>
  <c r="L67" i="1"/>
  <c r="L73" i="1" s="1"/>
  <c r="L64" i="1" l="1"/>
  <c r="L66" i="1" s="1"/>
  <c r="M73" i="1" s="1"/>
  <c r="H33" i="1" l="1"/>
  <c r="E25" i="1"/>
  <c r="H35" i="1" l="1"/>
  <c r="C14" i="2"/>
  <c r="B3" i="2" l="1"/>
  <c r="H45" i="1" l="1"/>
  <c r="E35" i="1" l="1"/>
  <c r="E37" i="1" s="1"/>
  <c r="B25" i="1" l="1"/>
  <c r="B27" i="1" s="1"/>
</calcChain>
</file>

<file path=xl/sharedStrings.xml><?xml version="1.0" encoding="utf-8"?>
<sst xmlns="http://schemas.openxmlformats.org/spreadsheetml/2006/main" count="103" uniqueCount="83">
  <si>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</si>
  <si>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</si>
  <si>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</si>
  <si>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</si>
  <si>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</si>
  <si>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</si>
  <si>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</si>
  <si>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</si>
  <si>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</si>
  <si>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</si>
  <si>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</si>
  <si>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</si>
  <si>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</si>
  <si>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</si>
  <si>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</si>
  <si>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</si>
  <si>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</si>
  <si>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</si>
  <si>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</si>
  <si>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</si>
  <si>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</si>
  <si>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</si>
  <si>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</si>
  <si>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</si>
  <si>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</si>
  <si>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</si>
  <si>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</si>
  <si>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</si>
  <si>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</si>
  <si>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</si>
  <si>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</si>
  <si>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</si>
  <si>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</si>
  <si>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</si>
  <si>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</si>
  <si>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</si>
  <si>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</si>
  <si>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</si>
  <si>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</si>
  <si>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</si>
  <si>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</si>
  <si>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</si>
  <si>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</si>
  <si>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</si>
  <si>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</si>
  <si>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</si>
  <si>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</si>
  <si>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</si>
  <si>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</si>
  <si>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</si>
  <si>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</si>
  <si>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</si>
  <si>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</si>
  <si>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</si>
  <si>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</si>
  <si>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</si>
  <si>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</si>
  <si>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</si>
  <si>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</si>
  <si>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</si>
  <si>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</si>
  <si>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</si>
  <si>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</si>
  <si>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</si>
  <si>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</si>
  <si>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</si>
  <si>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</si>
  <si>
    <t>할부2/3 이조이모텔</t>
    <phoneticPr fontId="1" type="noConversion"/>
  </si>
  <si>
    <t>컴퓨터 연구소</t>
    <phoneticPr fontId="1" type="noConversion"/>
  </si>
  <si>
    <t>현욱 휴대폰</t>
    <phoneticPr fontId="1" type="noConversion"/>
  </si>
  <si>
    <t>현욱 결제</t>
    <phoneticPr fontId="1" type="noConversion"/>
  </si>
  <si>
    <t>하이패스</t>
    <phoneticPr fontId="1" type="noConversion"/>
  </si>
  <si>
    <t>지하철</t>
    <phoneticPr fontId="1" type="noConversion"/>
  </si>
  <si>
    <t>18일</t>
    <phoneticPr fontId="1" type="noConversion"/>
  </si>
  <si>
    <t>18일</t>
    <phoneticPr fontId="1" type="noConversion"/>
  </si>
  <si>
    <t>20일</t>
    <phoneticPr fontId="1" type="noConversion"/>
  </si>
  <si>
    <t>현대카드</t>
    <phoneticPr fontId="1" type="noConversion"/>
  </si>
  <si>
    <t>삼성카드 총합계</t>
    <phoneticPr fontId="1" type="noConversion"/>
  </si>
  <si>
    <t>농협카카드</t>
    <phoneticPr fontId="1" type="noConversion"/>
  </si>
  <si>
    <t>아빠 총합계</t>
    <phoneticPr fontId="1" type="noConversion"/>
  </si>
  <si>
    <t>삼성화재해상보험</t>
    <phoneticPr fontId="1" type="noConversion"/>
  </si>
  <si>
    <t>그래픽카드</t>
    <phoneticPr fontId="1" type="noConversion"/>
  </si>
  <si>
    <t>4/6할부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</si>
</sst>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9" formatCode="&quot;₩&quot;#,##0_);[Red]\(&quot;₩&quot;#,##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1" xfId="0" applyNumberFormat="1" applyBorder="1"/>
    <xf numFmtId="0" fontId="0" fillId="3" borderId="1" xfId="0" applyFill="1" applyBorder="1"/>
    <xf numFmtId="176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2" borderId="1" xfId="0" applyNumberFormat="1" applyFill="1" applyBorder="1"/>
    <xf numFmtId="179" fontId="0" fillId="0" borderId="1" xfId="0" applyNumberFormat="1" applyBorder="1"/>
    <xf numFmtId="179" fontId="0" fillId="0" borderId="0" xfId="0" applyNumberFormat="1"/>
    <xf numFmtId="179" fontId="0" fillId="0" borderId="1" xfId="0" applyNumberFormat="1" applyFill="1" applyBorder="1"/>
    <xf numFmtId="0" fontId="0" fillId="0" borderId="1" xfId="0" applyFill="1" applyBorder="1"/>
    <xf numFmtId="0" fontId="0" fillId="5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abSelected="1" topLeftCell="K46" workbookViewId="0">
      <selection activeCell="R20" sqref="R20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</cols>
  <sheetData>
    <row r="1" spans="1:23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</row>
    <row r="2" spans="1:23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</row>
    <row r="3" spans="1:23" x14ac:dyDescent="0.3">
      <c r="A3" s="1">
        <v>44567</v>
      </c>
      <c r="B3">
        <v>78700</v>
      </c>
      <c r="D3" s="6">
        <v>44598</v>
      </c>
      <c r="E3" s="5">
        <v>36000</v>
      </c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</row>
    <row r="4" spans="1:23" x14ac:dyDescent="0.3">
      <c r="A4" s="1">
        <v>44569</v>
      </c>
      <c r="B4">
        <v>32000</v>
      </c>
      <c r="D4" s="6">
        <v>44601</v>
      </c>
      <c r="E4" s="5">
        <v>6600</v>
      </c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</row>
    <row r="5" spans="1:23" x14ac:dyDescent="0.3">
      <c r="A5" s="1">
        <v>44570</v>
      </c>
      <c r="B5">
        <v>32000</v>
      </c>
      <c r="D5" s="6">
        <v>44601</v>
      </c>
      <c r="E5" s="5">
        <v>31000</v>
      </c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</row>
    <row r="6" spans="1:23" x14ac:dyDescent="0.3">
      <c r="A6" s="1">
        <v>44570</v>
      </c>
      <c r="B6">
        <v>68000</v>
      </c>
      <c r="D6" s="6">
        <v>44603</v>
      </c>
      <c r="E6" s="5">
        <v>29000</v>
      </c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</row>
    <row r="7" spans="1:23" x14ac:dyDescent="0.3">
      <c r="A7" s="1">
        <v>44570</v>
      </c>
      <c r="B7">
        <v>22000</v>
      </c>
      <c r="D7" s="6">
        <v>44615</v>
      </c>
      <c r="E7" s="5">
        <v>64000</v>
      </c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</row>
    <row r="8" spans="1:23" x14ac:dyDescent="0.3">
      <c r="A8" s="1">
        <v>44571</v>
      </c>
      <c r="B8">
        <v>52000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</row>
    <row r="9" spans="1:23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</row>
    <row r="10" spans="1:23" x14ac:dyDescent="0.3">
      <c r="A10" s="1">
        <v>44574</v>
      </c>
      <c r="B10">
        <v>15950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</row>
    <row r="11" spans="1:23" x14ac:dyDescent="0.3">
      <c r="A11" s="1">
        <v>44575</v>
      </c>
      <c r="B11">
        <v>31400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</row>
    <row r="12" spans="1:23" x14ac:dyDescent="0.3">
      <c r="A12" s="1">
        <v>44577</v>
      </c>
      <c r="B12">
        <v>32000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</row>
    <row r="13" spans="1:23" x14ac:dyDescent="0.3">
      <c r="A13" s="1">
        <v>44577</v>
      </c>
      <c r="B13">
        <v>14800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</row>
    <row r="14" spans="1:23" x14ac:dyDescent="0.3">
      <c r="A14" s="1">
        <v>44579</v>
      </c>
      <c r="B14">
        <v>51700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</row>
    <row r="15" spans="1:23" x14ac:dyDescent="0.3">
      <c r="A15" s="1">
        <v>44575</v>
      </c>
      <c r="B15">
        <v>-2600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</row>
    <row r="16" spans="1:23" x14ac:dyDescent="0.3">
      <c r="A16" s="1">
        <v>44581</v>
      </c>
      <c r="B16">
        <v>18000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</row>
    <row r="17" spans="1:23" x14ac:dyDescent="0.3">
      <c r="A17" s="1">
        <v>44581</v>
      </c>
      <c r="B17">
        <v>22400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</row>
    <row r="18" spans="1:23" x14ac:dyDescent="0.3">
      <c r="A18" s="1">
        <v>44585</v>
      </c>
      <c r="B18">
        <v>19200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</row>
    <row r="19" spans="1:23" x14ac:dyDescent="0.3">
      <c r="A19" s="1">
        <v>44587</v>
      </c>
      <c r="B19">
        <v>99000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</row>
    <row r="20" spans="1:23" x14ac:dyDescent="0.3">
      <c r="A20" s="1">
        <v>44587</v>
      </c>
      <c r="B20">
        <v>8000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</row>
    <row r="21" spans="1:23" x14ac:dyDescent="0.3">
      <c r="A21" s="1">
        <v>44587</v>
      </c>
      <c r="B21">
        <v>112000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</row>
    <row r="22" spans="1:23" x14ac:dyDescent="0.3">
      <c r="A22" s="1">
        <v>44588</v>
      </c>
      <c r="B22">
        <v>15100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</row>
    <row r="23" spans="1:23" x14ac:dyDescent="0.3">
      <c r="A23" s="1">
        <v>44588</v>
      </c>
      <c r="B23">
        <v>44800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</row>
    <row r="24" spans="1:23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</row>
    <row r="25" spans="1:23" x14ac:dyDescent="0.3">
      <c r="A25" s="2" t="s">
        <v>0</v>
      </c>
      <c r="B25" s="2">
        <f>SUM(B3:B23)</f>
        <v>766450</v>
      </c>
      <c r="D25" s="18" t="s">
        <v>8</v>
      </c>
      <c r="E25" s="18">
        <f>SUM(E3:E24)</f>
        <v>166600</v>
      </c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</row>
    <row r="26" spans="1:23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</row>
    <row r="27" spans="1:23" x14ac:dyDescent="0.3">
      <c r="B27">
        <f>B26-B25</f>
        <v>1175533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</row>
    <row r="28" spans="1:23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</row>
    <row r="29" spans="1:23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</row>
    <row r="30" spans="1:23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</row>
    <row r="31" spans="1:23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</row>
    <row r="32" spans="1:23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</row>
    <row r="33" spans="4:23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</row>
    <row r="34" spans="4:23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</row>
    <row r="35" spans="4:23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</row>
    <row r="36" spans="4:23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</row>
    <row r="37" spans="4:23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</row>
    <row r="38" spans="4:23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</row>
    <row r="39" spans="4:23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</row>
    <row r="40" spans="4:23" x14ac:dyDescent="0.3">
      <c r="G40" s="5" t="s">
        <v>10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</row>
    <row r="41" spans="4:23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</row>
    <row r="42" spans="4:23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</row>
    <row r="43" spans="4:23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</row>
    <row r="44" spans="4:23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</row>
    <row r="45" spans="4:23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</row>
    <row r="46" spans="4:23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</row>
    <row r="47" spans="4:23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</row>
    <row r="48" spans="4:23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</row>
    <row r="49" spans="11:24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</row>
    <row r="50" spans="11:24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</row>
    <row r="51" spans="11:24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</row>
    <row r="52" spans="11:24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</row>
    <row r="53" spans="11:24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</row>
    <row r="54" spans="11:24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</row>
    <row r="55" spans="11:24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</row>
    <row r="56" spans="11:24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</row>
    <row r="57" spans="11:24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</row>
    <row r="58" spans="11:24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</row>
    <row r="59" spans="11:24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</row>
    <row r="60" spans="11:24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</row>
    <row r="61" spans="11:24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24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24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73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24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74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1200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75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75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56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47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55</v>
      </c>
      <c r="P78" s="13" t="s">
        <v>52</v>
      </c>
      <c r="Q78" s="13">
        <v>1003811</v>
      </c>
      <c r="S78" t="s">
        <v>61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63</v>
      </c>
    </row>
    <row r="81" spans="15:19" x14ac:dyDescent="0.3">
      <c r="O81" t="s">
        <v>58</v>
      </c>
      <c r="P81" s="12">
        <v>1200</v>
      </c>
      <c r="Q81" s="12">
        <v>335796</v>
      </c>
      <c r="R81">
        <f>SUM(Q76:Q82)</f>
        <v>5553329</v>
      </c>
      <c r="S81" t="s">
        <v>62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K22" sqref="K22"/>
    </sheetView>
  </sheetViews>
  <sheetFormatPr defaultRowHeight="16.5" x14ac:dyDescent="0.3"/>
  <cols>
    <col min="3" max="3" width="9.5" bestFit="1" customWidth="1"/>
  </cols>
  <sheetData>
    <row r="2" spans="2:4" x14ac:dyDescent="0.3">
      <c r="B2">
        <v>5400000</v>
      </c>
    </row>
    <row r="3" spans="2:4" x14ac:dyDescent="0.3">
      <c r="B3">
        <f>B2*0.029</f>
        <v>156600</v>
      </c>
    </row>
    <row r="13" spans="2:4" x14ac:dyDescent="0.3">
      <c r="C13">
        <v>20000000</v>
      </c>
      <c r="D13">
        <v>156</v>
      </c>
    </row>
    <row r="14" spans="2:4" x14ac:dyDescent="0.3">
      <c r="C14">
        <f>0.017*C13</f>
        <v>340000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4" sqref="L4"/>
    </sheetView>
  </sheetViews>
  <sheetFormatPr defaultRowHeight="16.5" x14ac:dyDescent="0.3"/>
  <cols>
    <col min="1" max="1" width="12.5" customWidth="1"/>
  </cols>
  <sheetData>
    <row r="1" spans="1:3" x14ac:dyDescent="0.3">
      <c r="A1" t="s">
        <v>66</v>
      </c>
    </row>
    <row r="4" spans="1:3" x14ac:dyDescent="0.3">
      <c r="A4" t="s">
        <v>64</v>
      </c>
      <c r="B4" t="s">
        <v>65</v>
      </c>
      <c r="C4">
        <v>335796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2022-07-11T15:36:38Z</dcterms:modified>
</cp:coreProperties>
</file>