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JUN\Desktop\Auto-CVS-Project\templates\"/>
    </mc:Choice>
  </mc:AlternateContent>
  <xr:revisionPtr revIDLastSave="0" documentId="13_ncr:1_{AC034D00-7A17-46FA-BDAB-8C798E66C94B}" xr6:coauthVersionLast="47" xr6:coauthVersionMax="47" xr10:uidLastSave="{00000000-0000-0000-0000-000000000000}"/>
  <bookViews>
    <workbookView xWindow="66870" yWindow="3570" windowWidth="15195" windowHeight="12825" tabRatio="741" xr2:uid="{00000000-000D-0000-FFFF-FFFF00000000}"/>
  </bookViews>
  <sheets>
    <sheet name="거래명세서" sheetId="1" r:id="rId1"/>
    <sheet name="PQ_단가" sheetId="14" state="hidden" r:id="rId2"/>
  </sheets>
  <definedNames>
    <definedName name="_xlnm.Print_Area" localSheetId="0">거래명세서!$A$16:$AE$29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" i="1" l="1"/>
  <c r="R28" i="1" s="1"/>
  <c r="O13" i="1"/>
  <c r="O28" i="1" s="1"/>
  <c r="V13" i="1"/>
  <c r="Z11" i="1"/>
  <c r="Z26" i="1" s="1"/>
  <c r="Z10" i="1"/>
  <c r="Z9" i="1"/>
  <c r="Z24" i="1" s="1"/>
  <c r="Z8" i="1"/>
  <c r="E29" i="1"/>
  <c r="AC27" i="1"/>
  <c r="Z27" i="1"/>
  <c r="V27" i="1"/>
  <c r="R27" i="1"/>
  <c r="O27" i="1"/>
  <c r="K27" i="1"/>
  <c r="E27" i="1"/>
  <c r="A27" i="1"/>
  <c r="AC26" i="1"/>
  <c r="V26" i="1"/>
  <c r="R26" i="1"/>
  <c r="O26" i="1"/>
  <c r="K26" i="1"/>
  <c r="E26" i="1"/>
  <c r="A26" i="1"/>
  <c r="AC25" i="1"/>
  <c r="R25" i="1"/>
  <c r="O25" i="1"/>
  <c r="K25" i="1"/>
  <c r="E25" i="1"/>
  <c r="A25" i="1"/>
  <c r="AC24" i="1"/>
  <c r="R24" i="1"/>
  <c r="O24" i="1"/>
  <c r="K24" i="1"/>
  <c r="E24" i="1"/>
  <c r="A24" i="1"/>
  <c r="AC23" i="1"/>
  <c r="R23" i="1"/>
  <c r="O23" i="1"/>
  <c r="K23" i="1"/>
  <c r="E23" i="1"/>
  <c r="A23" i="1"/>
  <c r="AA21" i="1"/>
  <c r="T21" i="1"/>
  <c r="T20" i="1"/>
  <c r="E20" i="1"/>
  <c r="AA19" i="1"/>
  <c r="T19" i="1"/>
  <c r="E19" i="1"/>
  <c r="T18" i="1"/>
  <c r="E18" i="1"/>
  <c r="A17" i="1"/>
  <c r="V25" i="1"/>
  <c r="Z13" i="1" l="1"/>
  <c r="AC13" i="1" s="1"/>
  <c r="V28" i="1"/>
  <c r="V24" i="1"/>
  <c r="V23" i="1"/>
  <c r="Z25" i="1"/>
  <c r="Z23" i="1" l="1"/>
  <c r="Z28" i="1" l="1"/>
  <c r="AC28" i="1" l="1"/>
  <c r="E6" i="1"/>
  <c r="E2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98053A-C447-47B3-9A74-8DE9A50B72A5}" keepAlive="1" name="쿼리 - PQ_단가572" description="통합 문서의 'PQ_단가572' 쿼리에 대한 연결입니다." type="5" refreshedVersion="0" background="1">
    <dbPr connection="Provider=Microsoft.Mashup.OleDb.1;Data Source=$Workbook$;Location=PQ_단가572;Extended Properties=&quot;&quot;" command="SELECT * FROM [PQ_단가572]"/>
  </connection>
  <connection id="2" xr16:uid="{020BBCFC-E05D-4811-8DAA-19F077BC7AB0}" keepAlive="1" name="쿼리 - 표2" description="통합 문서의 '표2' 쿼리에 대한 연결입니다." type="5" refreshedVersion="8" background="1" saveData="1">
    <dbPr connection="Provider=Microsoft.Mashup.OleDb.1;Data Source=$Workbook$;Location=표2;Extended Properties=&quot;&quot;" command="SELECT * FROM [표2]"/>
  </connection>
</connections>
</file>

<file path=xl/sharedStrings.xml><?xml version="1.0" encoding="utf-8"?>
<sst xmlns="http://schemas.openxmlformats.org/spreadsheetml/2006/main" count="1151" uniqueCount="103">
  <si>
    <t>1.5T</t>
  </si>
  <si>
    <t>Ø19.1</t>
  </si>
  <si>
    <t>Ø50.8</t>
  </si>
  <si>
    <t>2.0T</t>
  </si>
  <si>
    <t>Ø25.4</t>
  </si>
  <si>
    <t>50*50</t>
  </si>
  <si>
    <t>25*25</t>
  </si>
  <si>
    <t>Ø89.1</t>
  </si>
  <si>
    <t>Ø76.3</t>
  </si>
  <si>
    <t>Ø114.3</t>
  </si>
  <si>
    <t>Ø63.5</t>
  </si>
  <si>
    <t>60*60</t>
  </si>
  <si>
    <t>Ø165.2</t>
  </si>
  <si>
    <t>75*45</t>
  </si>
  <si>
    <t>75*75</t>
  </si>
  <si>
    <t>30*30</t>
  </si>
  <si>
    <t>100*100</t>
  </si>
  <si>
    <t>Ø38.1</t>
  </si>
  <si>
    <t>Ø31.8</t>
  </si>
  <si>
    <t>3.0T</t>
  </si>
  <si>
    <t>Ø101.6</t>
  </si>
  <si>
    <t>Ø216.3</t>
  </si>
  <si>
    <t>7.6T</t>
  </si>
  <si>
    <t>1.8T</t>
  </si>
  <si>
    <t>15*15</t>
  </si>
  <si>
    <t>Ø42.2</t>
  </si>
  <si>
    <t>Ø28.6</t>
  </si>
  <si>
    <t>2.9T</t>
  </si>
  <si>
    <t>100*50</t>
  </si>
  <si>
    <t>125*125</t>
  </si>
  <si>
    <t>20*20</t>
  </si>
  <si>
    <t>Ø33.5</t>
  </si>
  <si>
    <t>150*100</t>
  </si>
  <si>
    <t>120*120</t>
  </si>
  <si>
    <t>Ø26.7</t>
  </si>
  <si>
    <t>Ø139.8</t>
  </si>
  <si>
    <t>Ø21.2</t>
  </si>
  <si>
    <t>19*19</t>
  </si>
  <si>
    <t>150*150</t>
  </si>
  <si>
    <t>Ø355.6</t>
  </si>
  <si>
    <t>Ø318.5</t>
  </si>
  <si>
    <t>Ø59.9</t>
  </si>
  <si>
    <t>Ø406.8</t>
  </si>
  <si>
    <t>1.4T</t>
  </si>
  <si>
    <t>Ø48.1</t>
  </si>
  <si>
    <t>50*30</t>
  </si>
  <si>
    <t>Ø15.9</t>
  </si>
  <si>
    <t>Ø22.2</t>
  </si>
  <si>
    <t>130*130</t>
  </si>
  <si>
    <t>Ø267.4</t>
  </si>
  <si>
    <t>7.9T</t>
  </si>
  <si>
    <t>4.2T</t>
  </si>
  <si>
    <t>흑관</t>
  </si>
  <si>
    <t>아연도</t>
  </si>
  <si>
    <t>7T</t>
  </si>
  <si>
    <t>STS</t>
  </si>
  <si>
    <t>규격</t>
    <phoneticPr fontId="3" type="noConversion"/>
  </si>
  <si>
    <t>두께</t>
    <phoneticPr fontId="3" type="noConversion"/>
  </si>
  <si>
    <t>단가</t>
    <phoneticPr fontId="3" type="noConversion"/>
  </si>
  <si>
    <t>m당</t>
    <phoneticPr fontId="3" type="noConversion"/>
  </si>
  <si>
    <t>Ø127</t>
  </si>
  <si>
    <t>Ø152.4</t>
  </si>
  <si>
    <t>Ø12.7</t>
  </si>
  <si>
    <t>0.9T</t>
  </si>
  <si>
    <t>1.1T</t>
  </si>
  <si>
    <t>Ø22.3</t>
  </si>
  <si>
    <t>Ø27.2</t>
  </si>
  <si>
    <t>Ø42.7</t>
  </si>
  <si>
    <t>Ø48.6</t>
  </si>
  <si>
    <t>Ø60.5</t>
  </si>
  <si>
    <t>10*10</t>
  </si>
  <si>
    <t>12*12</t>
  </si>
  <si>
    <t>20*30</t>
  </si>
  <si>
    <t>30*50</t>
  </si>
  <si>
    <t>40*40</t>
  </si>
  <si>
    <t>70*70</t>
  </si>
  <si>
    <t>재질</t>
    <phoneticPr fontId="3" type="noConversion"/>
  </si>
  <si>
    <t>파이프길이(m)</t>
    <phoneticPr fontId="3" type="noConversion"/>
  </si>
  <si>
    <t>성명</t>
    <phoneticPr fontId="8" type="noConversion"/>
  </si>
  <si>
    <t>팩스</t>
    <phoneticPr fontId="8" type="noConversion"/>
  </si>
  <si>
    <t>거래일자</t>
    <phoneticPr fontId="8" type="noConversion"/>
  </si>
  <si>
    <t>거래명세서</t>
    <phoneticPr fontId="8" type="noConversion"/>
  </si>
  <si>
    <t>(공급자 보관용)</t>
    <phoneticPr fontId="8" type="noConversion"/>
  </si>
  <si>
    <t>공급받는자</t>
    <phoneticPr fontId="8" type="noConversion"/>
  </si>
  <si>
    <t>상호</t>
    <phoneticPr fontId="8" type="noConversion"/>
  </si>
  <si>
    <t>공급자</t>
    <phoneticPr fontId="8" type="noConversion"/>
  </si>
  <si>
    <t>사업자
등록번호</t>
    <phoneticPr fontId="8" type="noConversion"/>
  </si>
  <si>
    <t>사업장
주소</t>
    <phoneticPr fontId="8" type="noConversion"/>
  </si>
  <si>
    <t>전화</t>
    <phoneticPr fontId="8" type="noConversion"/>
  </si>
  <si>
    <t>합계금액
(VAT포함)</t>
    <phoneticPr fontId="8" type="noConversion"/>
  </si>
  <si>
    <t>일자</t>
    <phoneticPr fontId="8" type="noConversion"/>
  </si>
  <si>
    <t>품목</t>
    <phoneticPr fontId="8" type="noConversion"/>
  </si>
  <si>
    <t>규격</t>
    <phoneticPr fontId="8" type="noConversion"/>
  </si>
  <si>
    <t>수량</t>
    <phoneticPr fontId="8" type="noConversion"/>
  </si>
  <si>
    <t>단가</t>
    <phoneticPr fontId="8" type="noConversion"/>
  </si>
  <si>
    <t>공급가액</t>
    <phoneticPr fontId="8" type="noConversion"/>
  </si>
  <si>
    <t>세액</t>
    <phoneticPr fontId="8" type="noConversion"/>
  </si>
  <si>
    <t>합 계</t>
    <phoneticPr fontId="8" type="noConversion"/>
  </si>
  <si>
    <t>비고</t>
    <phoneticPr fontId="8" type="noConversion"/>
  </si>
  <si>
    <t>(공급받는자 보관용)</t>
    <phoneticPr fontId="8" type="noConversion"/>
  </si>
  <si>
    <t>2025-00-00</t>
    <phoneticPr fontId="3" type="noConversion"/>
  </si>
  <si>
    <t>(인)</t>
    <phoneticPr fontId="8" type="noConversion"/>
  </si>
  <si>
    <t xml:space="preserve">현장명 :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</si>
</sst>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yyyy&quot;.&quot;\ m&quot;.&quot;\ d;@"/>
    <numFmt numFmtId="177" formatCode="#,##0_ ;[Red]\-#,##0\ "/>
    <numFmt numFmtId="179" formatCode="#,##0&quot;원 &quot;"/>
    <numFmt numFmtId="180" formatCode="0;\-0;;@"/>
  </numFmts>
  <fonts count="17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9"/>
      <name val="a아시아헤드1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a아시아헤드1"/>
      <family val="1"/>
      <charset val="129"/>
    </font>
    <font>
      <sz val="8"/>
      <name val="굴림체"/>
      <family val="3"/>
      <charset val="129"/>
    </font>
    <font>
      <sz val="9"/>
      <color indexed="10"/>
      <name val="a아시아헤드1"/>
      <family val="1"/>
      <charset val="129"/>
    </font>
    <font>
      <sz val="11"/>
      <color indexed="10"/>
      <name val="a아시아헤드1"/>
      <family val="1"/>
      <charset val="129"/>
    </font>
    <font>
      <b/>
      <sz val="20"/>
      <color indexed="10"/>
      <name val="a아시아헤드1"/>
      <family val="1"/>
      <charset val="129"/>
    </font>
    <font>
      <b/>
      <sz val="9"/>
      <name val="a아시아헤드1"/>
      <family val="1"/>
      <charset val="129"/>
    </font>
    <font>
      <sz val="11"/>
      <name val="a아시아헤드1"/>
      <family val="1"/>
      <charset val="129"/>
    </font>
    <font>
      <sz val="9"/>
      <color indexed="12"/>
      <name val="a아시아헤드1"/>
      <family val="1"/>
      <charset val="129"/>
    </font>
    <font>
      <sz val="11"/>
      <color indexed="12"/>
      <name val="a아시아헤드1"/>
      <family val="1"/>
      <charset val="129"/>
    </font>
    <font>
      <b/>
      <sz val="20"/>
      <color indexed="12"/>
      <name val="a아시아헤드1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5"/>
      </patternFill>
    </fill>
  </fills>
  <borders count="65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hair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 style="hair">
        <color indexed="10"/>
      </left>
      <right style="thin">
        <color indexed="10"/>
      </right>
      <top style="hair">
        <color indexed="10"/>
      </top>
      <bottom style="hair">
        <color indexed="10"/>
      </bottom>
      <diagonal/>
    </border>
    <border>
      <left style="hair">
        <color indexed="10"/>
      </left>
      <right/>
      <top style="hair">
        <color indexed="10"/>
      </top>
      <bottom style="hair">
        <color indexed="10"/>
      </bottom>
      <diagonal/>
    </border>
    <border>
      <left/>
      <right/>
      <top style="hair">
        <color indexed="10"/>
      </top>
      <bottom style="hair">
        <color indexed="10"/>
      </bottom>
      <diagonal/>
    </border>
    <border>
      <left/>
      <right style="thin">
        <color indexed="10"/>
      </right>
      <top style="hair">
        <color indexed="10"/>
      </top>
      <bottom style="hair">
        <color indexed="10"/>
      </bottom>
      <diagonal/>
    </border>
    <border>
      <left style="hair">
        <color indexed="10"/>
      </left>
      <right style="hair">
        <color indexed="10"/>
      </right>
      <top style="hair">
        <color indexed="10"/>
      </top>
      <bottom/>
      <diagonal/>
    </border>
    <border>
      <left style="hair">
        <color indexed="10"/>
      </left>
      <right style="thin">
        <color indexed="10"/>
      </right>
      <top style="hair">
        <color indexed="10"/>
      </top>
      <bottom/>
      <diagonal/>
    </border>
    <border>
      <left style="thin">
        <color indexed="10"/>
      </left>
      <right style="hair">
        <color indexed="10"/>
      </right>
      <top style="thin">
        <color indexed="10"/>
      </top>
      <bottom style="hair">
        <color indexed="10"/>
      </bottom>
      <diagonal/>
    </border>
    <border>
      <left style="hair">
        <color indexed="10"/>
      </left>
      <right style="hair">
        <color indexed="10"/>
      </right>
      <top style="thin">
        <color indexed="10"/>
      </top>
      <bottom style="hair">
        <color indexed="10"/>
      </bottom>
      <diagonal/>
    </border>
    <border>
      <left style="hair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/>
      <right/>
      <top/>
      <bottom style="hair">
        <color indexed="10"/>
      </bottom>
      <diagonal/>
    </border>
    <border>
      <left/>
      <right style="thin">
        <color indexed="10"/>
      </right>
      <top/>
      <bottom style="hair">
        <color indexed="10"/>
      </bottom>
      <diagonal/>
    </border>
    <border>
      <left/>
      <right style="hair">
        <color indexed="10"/>
      </right>
      <top style="hair">
        <color indexed="10"/>
      </top>
      <bottom style="hair">
        <color indexed="10"/>
      </bottom>
      <diagonal/>
    </border>
    <border>
      <left style="thin">
        <color indexed="10"/>
      </left>
      <right style="hair">
        <color indexed="10"/>
      </right>
      <top style="hair">
        <color indexed="10"/>
      </top>
      <bottom/>
      <diagonal/>
    </border>
    <border>
      <left style="thin">
        <color indexed="10"/>
      </left>
      <right style="hair">
        <color indexed="10"/>
      </right>
      <top style="thin">
        <color indexed="10"/>
      </top>
      <bottom style="double">
        <color indexed="10"/>
      </bottom>
      <diagonal/>
    </border>
    <border>
      <left style="hair">
        <color indexed="10"/>
      </left>
      <right style="hair">
        <color indexed="10"/>
      </right>
      <top style="thin">
        <color indexed="10"/>
      </top>
      <bottom style="double">
        <color indexed="10"/>
      </bottom>
      <diagonal/>
    </border>
    <border>
      <left style="hair">
        <color indexed="10"/>
      </left>
      <right style="thin">
        <color indexed="10"/>
      </right>
      <top style="thin">
        <color indexed="10"/>
      </top>
      <bottom style="double">
        <color indexed="10"/>
      </bottom>
      <diagonal/>
    </border>
    <border>
      <left style="hair">
        <color indexed="10"/>
      </left>
      <right style="hair">
        <color indexed="10"/>
      </right>
      <top/>
      <bottom style="hair">
        <color indexed="10"/>
      </bottom>
      <diagonal/>
    </border>
    <border>
      <left style="thin">
        <color indexed="12"/>
      </left>
      <right style="hair">
        <color indexed="12"/>
      </right>
      <top style="thin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 style="thin">
        <color indexed="12"/>
      </top>
      <bottom style="hair">
        <color indexed="12"/>
      </bottom>
      <diagonal/>
    </border>
    <border>
      <left style="hair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/>
      <top/>
      <bottom style="hair">
        <color indexed="12"/>
      </bottom>
      <diagonal/>
    </border>
    <border>
      <left/>
      <right/>
      <top/>
      <bottom style="hair">
        <color indexed="12"/>
      </bottom>
      <diagonal/>
    </border>
    <border>
      <left/>
      <right style="thin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/>
      <diagonal/>
    </border>
    <border>
      <left style="hair">
        <color indexed="12"/>
      </left>
      <right/>
      <top style="hair">
        <color indexed="12"/>
      </top>
      <bottom style="hair">
        <color indexed="12"/>
      </bottom>
      <diagonal/>
    </border>
    <border>
      <left/>
      <right/>
      <top style="hair">
        <color indexed="12"/>
      </top>
      <bottom style="hair">
        <color indexed="12"/>
      </bottom>
      <diagonal/>
    </border>
    <border>
      <left/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thin">
        <color indexed="12"/>
      </right>
      <top style="hair">
        <color indexed="12"/>
      </top>
      <bottom style="hair">
        <color indexed="12"/>
      </bottom>
      <diagonal/>
    </border>
    <border>
      <left/>
      <right style="thin">
        <color indexed="12"/>
      </right>
      <top style="hair">
        <color indexed="12"/>
      </top>
      <bottom style="hair">
        <color indexed="12"/>
      </bottom>
      <diagonal/>
    </border>
    <border>
      <left style="thin">
        <color indexed="12"/>
      </left>
      <right style="hair">
        <color indexed="12"/>
      </right>
      <top style="hair">
        <color indexed="12"/>
      </top>
      <bottom/>
      <diagonal/>
    </border>
    <border>
      <left style="hair">
        <color indexed="12"/>
      </left>
      <right style="thin">
        <color indexed="12"/>
      </right>
      <top style="hair">
        <color indexed="12"/>
      </top>
      <bottom/>
      <diagonal/>
    </border>
    <border>
      <left style="thin">
        <color indexed="12"/>
      </left>
      <right style="hair">
        <color indexed="12"/>
      </right>
      <top style="thin">
        <color indexed="12"/>
      </top>
      <bottom style="double">
        <color indexed="12"/>
      </bottom>
      <diagonal/>
    </border>
    <border>
      <left style="hair">
        <color indexed="12"/>
      </left>
      <right style="hair">
        <color indexed="12"/>
      </right>
      <top style="thin">
        <color indexed="12"/>
      </top>
      <bottom style="double">
        <color indexed="12"/>
      </bottom>
      <diagonal/>
    </border>
    <border>
      <left style="hair">
        <color indexed="12"/>
      </left>
      <right style="thin">
        <color indexed="12"/>
      </right>
      <top style="thin">
        <color indexed="12"/>
      </top>
      <bottom style="double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0"/>
      </left>
      <right/>
      <top/>
      <bottom style="hair">
        <color indexed="10"/>
      </bottom>
      <diagonal/>
    </border>
    <border>
      <left style="hair">
        <color indexed="10"/>
      </left>
      <right style="thin">
        <color indexed="10"/>
      </right>
      <top/>
      <bottom style="hair">
        <color indexed="10"/>
      </bottom>
      <diagonal/>
    </border>
    <border>
      <left style="thin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thin">
        <color indexed="12"/>
      </right>
      <top/>
      <bottom style="hair">
        <color indexed="12"/>
      </bottom>
      <diagonal/>
    </border>
    <border>
      <left style="thin">
        <color indexed="10"/>
      </left>
      <right/>
      <top style="hair">
        <color indexed="10"/>
      </top>
      <bottom style="thin">
        <color indexed="10"/>
      </bottom>
      <diagonal/>
    </border>
    <border>
      <left/>
      <right/>
      <top style="hair">
        <color indexed="10"/>
      </top>
      <bottom style="thin">
        <color indexed="10"/>
      </bottom>
      <diagonal/>
    </border>
    <border>
      <left/>
      <right style="hair">
        <color indexed="10"/>
      </right>
      <top style="hair">
        <color indexed="10"/>
      </top>
      <bottom style="thin">
        <color indexed="10"/>
      </bottom>
      <diagonal/>
    </border>
    <border>
      <left style="hair">
        <color indexed="10"/>
      </left>
      <right/>
      <top style="hair">
        <color indexed="10"/>
      </top>
      <bottom style="thin">
        <color indexed="10"/>
      </bottom>
      <diagonal/>
    </border>
    <border>
      <left/>
      <right style="thin">
        <color indexed="10"/>
      </right>
      <top style="hair">
        <color indexed="10"/>
      </top>
      <bottom style="thin">
        <color indexed="10"/>
      </bottom>
      <diagonal/>
    </border>
    <border>
      <left style="thin">
        <color indexed="12"/>
      </left>
      <right/>
      <top style="hair">
        <color indexed="12"/>
      </top>
      <bottom style="thin">
        <color indexed="12"/>
      </bottom>
      <diagonal/>
    </border>
    <border>
      <left/>
      <right/>
      <top style="hair">
        <color indexed="12"/>
      </top>
      <bottom style="thin">
        <color indexed="12"/>
      </bottom>
      <diagonal/>
    </border>
    <border>
      <left/>
      <right style="hair">
        <color indexed="12"/>
      </right>
      <top style="hair">
        <color indexed="12"/>
      </top>
      <bottom style="thin">
        <color indexed="12"/>
      </bottom>
      <diagonal/>
    </border>
    <border>
      <left style="hair">
        <color indexed="12"/>
      </left>
      <right/>
      <top style="hair">
        <color indexed="12"/>
      </top>
      <bottom style="thin">
        <color indexed="12"/>
      </bottom>
      <diagonal/>
    </border>
    <border>
      <left/>
      <right style="thin">
        <color indexed="12"/>
      </right>
      <top style="hair">
        <color indexed="12"/>
      </top>
      <bottom style="thin">
        <color indexed="12"/>
      </bottom>
      <diagonal/>
    </border>
  </borders>
  <cellStyleXfs count="5">
    <xf numFmtId="0" fontId="0" fillId="0" borderId="0">
      <alignment vertical="center"/>
    </xf>
    <xf numFmtId="41" fontId="2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59"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2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0" xfId="0" applyFont="1" applyProtection="1">
      <alignment vertical="center"/>
      <protection locked="0"/>
    </xf>
    <xf numFmtId="0" fontId="5" fillId="0" borderId="0" xfId="0" applyFont="1">
      <alignment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5" fillId="0" borderId="10" xfId="0" applyFont="1" applyBorder="1" applyAlignment="1" applyProtection="1">
      <alignment horizontal="center" vertical="center" shrinkToFit="1"/>
      <protection locked="0"/>
    </xf>
    <xf numFmtId="0" fontId="5" fillId="0" borderId="11" xfId="0" applyFont="1" applyBorder="1" applyAlignment="1" applyProtection="1">
      <alignment horizontal="center" vertical="center" shrinkToFit="1"/>
      <protection locked="0"/>
    </xf>
    <xf numFmtId="0" fontId="5" fillId="0" borderId="23" xfId="0" applyFont="1" applyBorder="1" applyAlignment="1" applyProtection="1">
      <alignment horizontal="center" vertical="center" shrinkToFit="1"/>
      <protection locked="0"/>
    </xf>
    <xf numFmtId="41" fontId="5" fillId="0" borderId="0" xfId="1" applyFont="1" applyProtection="1">
      <alignment vertical="center"/>
      <protection locked="0"/>
    </xf>
    <xf numFmtId="9" fontId="5" fillId="0" borderId="0" xfId="0" applyNumberFormat="1" applyFont="1">
      <alignment vertical="center"/>
    </xf>
    <xf numFmtId="0" fontId="9" fillId="0" borderId="15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1" fillId="0" borderId="17" xfId="0" applyFont="1" applyBorder="1" applyAlignment="1" applyProtection="1">
      <alignment horizontal="center" vertical="center"/>
      <protection locked="0"/>
    </xf>
    <xf numFmtId="0" fontId="11" fillId="0" borderId="18" xfId="0" applyFont="1" applyBorder="1" applyAlignment="1" applyProtection="1">
      <alignment horizontal="center" vertical="center"/>
      <protection locked="0"/>
    </xf>
    <xf numFmtId="0" fontId="11" fillId="0" borderId="51" xfId="0" applyFont="1" applyBorder="1" applyAlignment="1" applyProtection="1">
      <alignment horizontal="center" vertical="center"/>
      <protection locked="0"/>
    </xf>
    <xf numFmtId="0" fontId="11" fillId="0" borderId="21" xfId="0" applyFont="1" applyBorder="1" applyAlignment="1" applyProtection="1">
      <alignment horizontal="center" vertical="center"/>
      <protection locked="0"/>
    </xf>
    <xf numFmtId="176" fontId="5" fillId="0" borderId="20" xfId="0" applyNumberFormat="1" applyFont="1" applyBorder="1" applyAlignment="1" applyProtection="1">
      <alignment horizontal="center" vertical="center" shrinkToFit="1"/>
      <protection locked="0"/>
    </xf>
    <xf numFmtId="176" fontId="13" fillId="0" borderId="8" xfId="0" applyNumberFormat="1" applyFont="1" applyBorder="1" applyAlignment="1" applyProtection="1">
      <alignment horizontal="center" vertical="center" shrinkToFit="1"/>
      <protection locked="0"/>
    </xf>
    <xf numFmtId="0" fontId="9" fillId="0" borderId="21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 textRotation="255"/>
      <protection locked="0"/>
    </xf>
    <xf numFmtId="0" fontId="10" fillId="0" borderId="20" xfId="0" applyFont="1" applyBorder="1" applyAlignment="1" applyProtection="1">
      <alignment horizontal="center" vertical="center" textRotation="255"/>
      <protection locked="0"/>
    </xf>
    <xf numFmtId="0" fontId="10" fillId="0" borderId="24" xfId="0" applyFont="1" applyBorder="1" applyAlignment="1" applyProtection="1">
      <alignment horizontal="center" vertical="center" textRotation="255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shrinkToFit="1"/>
      <protection locked="0"/>
    </xf>
    <xf numFmtId="0" fontId="9" fillId="0" borderId="8" xfId="0" applyFont="1" applyBorder="1" applyAlignment="1" applyProtection="1">
      <alignment horizontal="center" vertical="center" textRotation="255"/>
      <protection locked="0"/>
    </xf>
    <xf numFmtId="0" fontId="10" fillId="0" borderId="8" xfId="0" applyFont="1" applyBorder="1" applyAlignment="1" applyProtection="1">
      <alignment horizontal="center" vertical="center" textRotation="255"/>
      <protection locked="0"/>
    </xf>
    <xf numFmtId="0" fontId="10" fillId="0" borderId="13" xfId="0" applyFont="1" applyBorder="1" applyAlignment="1" applyProtection="1">
      <alignment horizontal="center" vertical="center" textRotation="255"/>
      <protection locked="0"/>
    </xf>
    <xf numFmtId="0" fontId="13" fillId="0" borderId="9" xfId="0" applyFont="1" applyBorder="1" applyAlignment="1" applyProtection="1">
      <alignment horizontal="center" vertical="center" shrinkToFit="1"/>
      <protection locked="0"/>
    </xf>
    <xf numFmtId="0" fontId="13" fillId="0" borderId="8" xfId="0" applyFont="1" applyBorder="1" applyAlignment="1" applyProtection="1">
      <alignment horizontal="center" vertical="center" shrinkToFit="1"/>
      <protection locked="0"/>
    </xf>
    <xf numFmtId="0" fontId="9" fillId="0" borderId="13" xfId="0" applyFont="1" applyBorder="1" applyAlignment="1" applyProtection="1">
      <alignment horizontal="center" vertical="center" wrapText="1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179" fontId="5" fillId="0" borderId="13" xfId="0" applyNumberFormat="1" applyFont="1" applyBorder="1" applyAlignment="1">
      <alignment vertical="center" shrinkToFit="1"/>
    </xf>
    <xf numFmtId="0" fontId="5" fillId="0" borderId="13" xfId="0" applyFont="1" applyBorder="1" applyAlignment="1" applyProtection="1">
      <alignment horizontal="center" vertical="center" shrinkToFit="1"/>
      <protection locked="0"/>
    </xf>
    <xf numFmtId="0" fontId="13" fillId="0" borderId="13" xfId="0" applyFont="1" applyBorder="1" applyAlignment="1" applyProtection="1">
      <alignment horizontal="center" vertical="center" shrinkToFit="1"/>
      <protection locked="0"/>
    </xf>
    <xf numFmtId="0" fontId="13" fillId="0" borderId="14" xfId="0" applyFont="1" applyBorder="1" applyAlignment="1" applyProtection="1">
      <alignment horizontal="center" vertical="center" shrinkToFit="1"/>
      <protection locked="0"/>
    </xf>
    <xf numFmtId="0" fontId="9" fillId="0" borderId="25" xfId="0" applyFont="1" applyBorder="1" applyAlignment="1" applyProtection="1">
      <alignment horizontal="center" vertical="center"/>
      <protection locked="0"/>
    </xf>
    <xf numFmtId="0" fontId="10" fillId="0" borderId="26" xfId="0" applyFont="1" applyBorder="1" applyAlignment="1" applyProtection="1">
      <alignment horizontal="center" vertical="center"/>
      <protection locked="0"/>
    </xf>
    <xf numFmtId="0" fontId="9" fillId="0" borderId="26" xfId="0" applyFont="1" applyBorder="1" applyAlignment="1" applyProtection="1">
      <alignment horizontal="center" vertical="center"/>
      <protection locked="0"/>
    </xf>
    <xf numFmtId="0" fontId="10" fillId="0" borderId="27" xfId="0" applyFont="1" applyBorder="1" applyAlignment="1" applyProtection="1">
      <alignment horizontal="center" vertical="center"/>
      <protection locked="0"/>
    </xf>
    <xf numFmtId="14" fontId="5" fillId="0" borderId="20" xfId="0" applyNumberFormat="1" applyFont="1" applyBorder="1" applyAlignment="1" applyProtection="1">
      <alignment horizontal="center" vertical="center" shrinkToFit="1"/>
      <protection locked="0"/>
    </xf>
    <xf numFmtId="14" fontId="13" fillId="0" borderId="8" xfId="0" applyNumberFormat="1" applyFont="1" applyBorder="1" applyAlignment="1" applyProtection="1">
      <alignment horizontal="center" vertical="center" shrinkToFit="1"/>
      <protection locked="0"/>
    </xf>
    <xf numFmtId="0" fontId="5" fillId="0" borderId="28" xfId="0" applyFont="1" applyBorder="1" applyAlignment="1" applyProtection="1">
      <alignment horizontal="center" vertical="center" shrinkToFit="1"/>
      <protection locked="0"/>
    </xf>
    <xf numFmtId="0" fontId="5" fillId="0" borderId="28" xfId="0" applyFont="1" applyBorder="1" applyAlignment="1" applyProtection="1">
      <alignment vertical="center" shrinkToFit="1"/>
      <protection locked="0"/>
    </xf>
    <xf numFmtId="177" fontId="5" fillId="0" borderId="28" xfId="0" applyNumberFormat="1" applyFont="1" applyBorder="1" applyAlignment="1" applyProtection="1">
      <alignment vertical="center" shrinkToFit="1"/>
      <protection locked="0"/>
    </xf>
    <xf numFmtId="177" fontId="5" fillId="0" borderId="28" xfId="0" applyNumberFormat="1" applyFont="1" applyBorder="1" applyAlignment="1">
      <alignment vertical="center" shrinkToFit="1"/>
    </xf>
    <xf numFmtId="0" fontId="13" fillId="0" borderId="28" xfId="0" applyFont="1" applyBorder="1" applyAlignment="1" applyProtection="1">
      <alignment horizontal="center" vertical="center" shrinkToFit="1"/>
      <protection locked="0"/>
    </xf>
    <xf numFmtId="0" fontId="13" fillId="0" borderId="52" xfId="0" applyFont="1" applyBorder="1" applyAlignment="1" applyProtection="1">
      <alignment horizontal="center" vertical="center" shrinkToFit="1"/>
      <protection locked="0"/>
    </xf>
    <xf numFmtId="177" fontId="5" fillId="0" borderId="8" xfId="0" applyNumberFormat="1" applyFont="1" applyBorder="1" applyAlignment="1" applyProtection="1">
      <alignment vertical="center" shrinkToFit="1"/>
      <protection locked="0"/>
    </xf>
    <xf numFmtId="0" fontId="14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176" fontId="5" fillId="0" borderId="34" xfId="0" applyNumberFormat="1" applyFont="1" applyBorder="1" applyAlignment="1">
      <alignment horizontal="center" vertical="center" shrinkToFit="1"/>
    </xf>
    <xf numFmtId="176" fontId="13" fillId="0" borderId="35" xfId="0" applyNumberFormat="1" applyFont="1" applyBorder="1" applyAlignment="1">
      <alignment horizontal="center" vertical="center" shrinkToFit="1"/>
    </xf>
    <xf numFmtId="0" fontId="14" fillId="0" borderId="37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177" fontId="5" fillId="0" borderId="8" xfId="0" applyNumberFormat="1" applyFont="1" applyBorder="1" applyAlignment="1">
      <alignment vertical="center" shrinkToFit="1"/>
    </xf>
    <xf numFmtId="177" fontId="5" fillId="0" borderId="10" xfId="0" applyNumberFormat="1" applyFont="1" applyBorder="1" applyAlignment="1">
      <alignment vertical="center" shrinkToFit="1"/>
    </xf>
    <xf numFmtId="177" fontId="5" fillId="0" borderId="11" xfId="0" applyNumberFormat="1" applyFont="1" applyBorder="1" applyAlignment="1">
      <alignment vertical="center" shrinkToFit="1"/>
    </xf>
    <xf numFmtId="177" fontId="5" fillId="0" borderId="23" xfId="0" applyNumberFormat="1" applyFont="1" applyBorder="1" applyAlignment="1">
      <alignment vertical="center" shrinkToFit="1"/>
    </xf>
    <xf numFmtId="0" fontId="9" fillId="0" borderId="20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14" fontId="5" fillId="0" borderId="34" xfId="0" applyNumberFormat="1" applyFont="1" applyBorder="1" applyAlignment="1">
      <alignment horizontal="center" vertical="center" shrinkToFit="1"/>
    </xf>
    <xf numFmtId="14" fontId="13" fillId="0" borderId="35" xfId="0" applyNumberFormat="1" applyFont="1" applyBorder="1" applyAlignment="1">
      <alignment horizontal="center" vertical="center" shrinkToFit="1"/>
    </xf>
    <xf numFmtId="0" fontId="5" fillId="0" borderId="40" xfId="0" applyFont="1" applyBorder="1" applyAlignment="1">
      <alignment horizontal="center" vertical="center" shrinkToFit="1"/>
    </xf>
    <xf numFmtId="0" fontId="5" fillId="0" borderId="41" xfId="0" applyFont="1" applyBorder="1" applyAlignment="1">
      <alignment horizontal="center" vertical="center" shrinkToFit="1"/>
    </xf>
    <xf numFmtId="0" fontId="5" fillId="0" borderId="42" xfId="0" applyFont="1" applyBorder="1" applyAlignment="1">
      <alignment horizontal="center" vertical="center" shrinkToFit="1"/>
    </xf>
    <xf numFmtId="0" fontId="5" fillId="0" borderId="35" xfId="0" applyFont="1" applyBorder="1" applyAlignment="1">
      <alignment horizontal="center" vertical="center" shrinkToFit="1"/>
    </xf>
    <xf numFmtId="0" fontId="13" fillId="0" borderId="35" xfId="0" applyFont="1" applyBorder="1" applyAlignment="1">
      <alignment horizontal="center" vertical="center" shrinkToFit="1"/>
    </xf>
    <xf numFmtId="0" fontId="13" fillId="0" borderId="43" xfId="0" applyFont="1" applyBorder="1" applyAlignment="1">
      <alignment horizontal="center" vertical="center" shrinkToFit="1"/>
    </xf>
    <xf numFmtId="0" fontId="14" fillId="0" borderId="34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 textRotation="255"/>
    </xf>
    <xf numFmtId="0" fontId="15" fillId="0" borderId="34" xfId="0" applyFont="1" applyBorder="1" applyAlignment="1">
      <alignment horizontal="center" vertical="center" textRotation="255"/>
    </xf>
    <xf numFmtId="0" fontId="15" fillId="0" borderId="45" xfId="0" applyFont="1" applyBorder="1" applyAlignment="1">
      <alignment horizontal="center" vertical="center" textRotation="255"/>
    </xf>
    <xf numFmtId="0" fontId="14" fillId="0" borderId="35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textRotation="255"/>
    </xf>
    <xf numFmtId="0" fontId="15" fillId="0" borderId="35" xfId="0" applyFont="1" applyBorder="1" applyAlignment="1">
      <alignment horizontal="center" vertical="center" textRotation="255"/>
    </xf>
    <xf numFmtId="0" fontId="15" fillId="0" borderId="39" xfId="0" applyFont="1" applyBorder="1" applyAlignment="1">
      <alignment horizontal="center" vertical="center" textRotation="255"/>
    </xf>
    <xf numFmtId="0" fontId="14" fillId="0" borderId="40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shrinkToFit="1"/>
    </xf>
    <xf numFmtId="0" fontId="14" fillId="0" borderId="39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 shrinkToFit="1"/>
    </xf>
    <xf numFmtId="0" fontId="13" fillId="0" borderId="46" xfId="0" applyFont="1" applyBorder="1" applyAlignment="1">
      <alignment horizontal="center" vertical="center" shrinkToFit="1"/>
    </xf>
    <xf numFmtId="0" fontId="14" fillId="0" borderId="39" xfId="0" applyFont="1" applyBorder="1" applyAlignment="1">
      <alignment horizontal="center" vertical="center" wrapText="1"/>
    </xf>
    <xf numFmtId="179" fontId="5" fillId="0" borderId="39" xfId="0" applyNumberFormat="1" applyFont="1" applyBorder="1" applyAlignment="1">
      <alignment vertical="center" shrinkToFit="1"/>
    </xf>
    <xf numFmtId="0" fontId="14" fillId="0" borderId="47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14" fontId="5" fillId="0" borderId="53" xfId="0" applyNumberFormat="1" applyFont="1" applyBorder="1" applyAlignment="1">
      <alignment horizontal="center" vertical="center" shrinkToFit="1"/>
    </xf>
    <xf numFmtId="14" fontId="13" fillId="0" borderId="50" xfId="0" applyNumberFormat="1" applyFont="1" applyBorder="1" applyAlignment="1">
      <alignment horizontal="center" vertical="center" shrinkToFit="1"/>
    </xf>
    <xf numFmtId="0" fontId="5" fillId="0" borderId="50" xfId="0" applyFont="1" applyBorder="1" applyAlignment="1">
      <alignment horizontal="center" vertical="center" shrinkToFit="1"/>
    </xf>
    <xf numFmtId="0" fontId="5" fillId="0" borderId="10" xfId="0" applyFont="1" applyBorder="1" applyAlignment="1" applyProtection="1">
      <alignment horizontal="right" vertical="center" shrinkToFit="1"/>
      <protection locked="0"/>
    </xf>
    <xf numFmtId="0" fontId="13" fillId="0" borderId="11" xfId="0" applyFont="1" applyBorder="1" applyAlignment="1" applyProtection="1">
      <alignment horizontal="right" vertical="center" shrinkToFit="1"/>
      <protection locked="0"/>
    </xf>
    <xf numFmtId="0" fontId="13" fillId="0" borderId="12" xfId="0" applyFont="1" applyBorder="1" applyAlignment="1" applyProtection="1">
      <alignment horizontal="right" vertical="center" shrinkToFit="1"/>
      <protection locked="0"/>
    </xf>
    <xf numFmtId="180" fontId="5" fillId="0" borderId="28" xfId="0" applyNumberFormat="1" applyFont="1" applyBorder="1" applyAlignment="1">
      <alignment vertical="center" shrinkToFit="1"/>
    </xf>
    <xf numFmtId="180" fontId="5" fillId="0" borderId="8" xfId="0" applyNumberFormat="1" applyFont="1" applyBorder="1" applyAlignment="1">
      <alignment vertical="center" shrinkToFit="1"/>
    </xf>
    <xf numFmtId="180" fontId="5" fillId="0" borderId="10" xfId="0" applyNumberFormat="1" applyFont="1" applyBorder="1" applyAlignment="1">
      <alignment vertical="center" shrinkToFit="1"/>
    </xf>
    <xf numFmtId="180" fontId="5" fillId="0" borderId="11" xfId="0" applyNumberFormat="1" applyFont="1" applyBorder="1" applyAlignment="1">
      <alignment vertical="center" shrinkToFit="1"/>
    </xf>
    <xf numFmtId="180" fontId="5" fillId="0" borderId="23" xfId="0" applyNumberFormat="1" applyFont="1" applyBorder="1" applyAlignment="1">
      <alignment vertical="center" shrinkToFit="1"/>
    </xf>
    <xf numFmtId="180" fontId="5" fillId="0" borderId="10" xfId="0" applyNumberFormat="1" applyFont="1" applyBorder="1" applyAlignment="1">
      <alignment horizontal="center" vertical="center" shrinkToFit="1"/>
    </xf>
    <xf numFmtId="180" fontId="5" fillId="0" borderId="11" xfId="0" applyNumberFormat="1" applyFont="1" applyBorder="1" applyAlignment="1">
      <alignment horizontal="center" vertical="center" shrinkToFit="1"/>
    </xf>
    <xf numFmtId="180" fontId="5" fillId="0" borderId="12" xfId="0" applyNumberFormat="1" applyFont="1" applyBorder="1" applyAlignment="1">
      <alignment horizontal="center" vertical="center" shrinkToFit="1"/>
    </xf>
    <xf numFmtId="0" fontId="9" fillId="0" borderId="55" xfId="0" applyFont="1" applyBorder="1" applyAlignment="1" applyProtection="1">
      <alignment horizontal="center" vertical="center"/>
      <protection locked="0"/>
    </xf>
    <xf numFmtId="0" fontId="9" fillId="0" borderId="56" xfId="0" applyFont="1" applyBorder="1" applyAlignment="1" applyProtection="1">
      <alignment horizontal="center" vertical="center"/>
      <protection locked="0"/>
    </xf>
    <xf numFmtId="0" fontId="9" fillId="0" borderId="57" xfId="0" applyFont="1" applyBorder="1" applyAlignment="1" applyProtection="1">
      <alignment horizontal="center" vertical="center"/>
      <protection locked="0"/>
    </xf>
    <xf numFmtId="0" fontId="5" fillId="0" borderId="58" xfId="0" quotePrefix="1" applyFont="1" applyBorder="1" applyAlignment="1" applyProtection="1">
      <alignment horizontal="left" vertical="center" shrinkToFit="1"/>
      <protection locked="0"/>
    </xf>
    <xf numFmtId="0" fontId="5" fillId="0" borderId="56" xfId="0" applyFont="1" applyBorder="1" applyAlignment="1" applyProtection="1">
      <alignment horizontal="left" vertical="center" shrinkToFit="1"/>
      <protection locked="0"/>
    </xf>
    <xf numFmtId="0" fontId="5" fillId="0" borderId="59" xfId="0" applyFont="1" applyBorder="1" applyAlignment="1" applyProtection="1">
      <alignment horizontal="left" vertical="center" shrinkToFit="1"/>
      <protection locked="0"/>
    </xf>
    <xf numFmtId="0" fontId="14" fillId="0" borderId="60" xfId="0" applyFont="1" applyBorder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  <xf numFmtId="0" fontId="5" fillId="0" borderId="63" xfId="0" applyFont="1" applyBorder="1" applyAlignment="1">
      <alignment horizontal="left" vertical="center" shrinkToFit="1"/>
    </xf>
    <xf numFmtId="0" fontId="5" fillId="0" borderId="61" xfId="0" applyFont="1" applyBorder="1" applyAlignment="1">
      <alignment horizontal="left" vertical="center" shrinkToFit="1"/>
    </xf>
    <xf numFmtId="0" fontId="5" fillId="0" borderId="64" xfId="0" applyFont="1" applyBorder="1" applyAlignment="1">
      <alignment horizontal="left" vertical="center" shrinkToFit="1"/>
    </xf>
    <xf numFmtId="0" fontId="5" fillId="0" borderId="40" xfId="0" applyFont="1" applyBorder="1" applyAlignment="1">
      <alignment horizontal="right" vertical="center" shrinkToFit="1"/>
    </xf>
    <xf numFmtId="0" fontId="13" fillId="0" borderId="41" xfId="0" applyFont="1" applyBorder="1" applyAlignment="1">
      <alignment horizontal="right" vertical="center" shrinkToFit="1"/>
    </xf>
    <xf numFmtId="0" fontId="13" fillId="0" borderId="44" xfId="0" applyFont="1" applyBorder="1" applyAlignment="1">
      <alignment horizontal="right" vertical="center" shrinkToFit="1"/>
    </xf>
    <xf numFmtId="180" fontId="5" fillId="0" borderId="50" xfId="0" applyNumberFormat="1" applyFont="1" applyBorder="1" applyAlignment="1">
      <alignment vertical="center" shrinkToFit="1"/>
    </xf>
    <xf numFmtId="180" fontId="5" fillId="0" borderId="50" xfId="0" applyNumberFormat="1" applyFont="1" applyBorder="1" applyAlignment="1">
      <alignment horizontal="center" vertical="center" shrinkToFit="1"/>
    </xf>
    <xf numFmtId="180" fontId="13" fillId="0" borderId="50" xfId="0" applyNumberFormat="1" applyFont="1" applyBorder="1" applyAlignment="1">
      <alignment horizontal="center" vertical="center" shrinkToFit="1"/>
    </xf>
    <xf numFmtId="180" fontId="13" fillId="0" borderId="54" xfId="0" applyNumberFormat="1" applyFont="1" applyBorder="1" applyAlignment="1">
      <alignment horizontal="center" vertical="center" shrinkToFit="1"/>
    </xf>
    <xf numFmtId="180" fontId="5" fillId="0" borderId="35" xfId="0" applyNumberFormat="1" applyFont="1" applyBorder="1" applyAlignment="1">
      <alignment vertical="center" shrinkToFit="1"/>
    </xf>
    <xf numFmtId="180" fontId="5" fillId="0" borderId="35" xfId="0" applyNumberFormat="1" applyFont="1" applyBorder="1" applyAlignment="1">
      <alignment horizontal="center" vertical="center" shrinkToFit="1"/>
    </xf>
    <xf numFmtId="180" fontId="13" fillId="0" borderId="35" xfId="0" applyNumberFormat="1" applyFont="1" applyBorder="1" applyAlignment="1">
      <alignment horizontal="center" vertical="center" shrinkToFit="1"/>
    </xf>
    <xf numFmtId="180" fontId="13" fillId="0" borderId="43" xfId="0" applyNumberFormat="1" applyFont="1" applyBorder="1" applyAlignment="1">
      <alignment horizontal="center" vertical="center" shrinkToFit="1"/>
    </xf>
    <xf numFmtId="180" fontId="5" fillId="0" borderId="40" xfId="0" applyNumberFormat="1" applyFont="1" applyBorder="1" applyAlignment="1">
      <alignment horizontal="center" vertical="center" shrinkToFit="1"/>
    </xf>
    <xf numFmtId="180" fontId="5" fillId="0" borderId="41" xfId="0" applyNumberFormat="1" applyFont="1" applyBorder="1" applyAlignment="1">
      <alignment horizontal="center" vertical="center" shrinkToFit="1"/>
    </xf>
    <xf numFmtId="180" fontId="5" fillId="0" borderId="44" xfId="0" applyNumberFormat="1" applyFont="1" applyBorder="1" applyAlignment="1">
      <alignment horizontal="center" vertical="center" shrinkToFit="1"/>
    </xf>
    <xf numFmtId="180" fontId="5" fillId="0" borderId="35" xfId="1" applyNumberFormat="1" applyFont="1" applyBorder="1" applyAlignment="1">
      <alignment vertical="center" shrinkToFit="1"/>
    </xf>
    <xf numFmtId="180" fontId="12" fillId="0" borderId="35" xfId="0" applyNumberFormat="1" applyFont="1" applyBorder="1" applyAlignment="1">
      <alignment horizontal="center" vertical="center" shrinkToFit="1"/>
    </xf>
    <xf numFmtId="180" fontId="5" fillId="0" borderId="35" xfId="1" applyNumberFormat="1" applyFont="1" applyBorder="1" applyAlignment="1">
      <alignment horizontal="center" vertical="center" shrinkToFit="1"/>
    </xf>
    <xf numFmtId="180" fontId="13" fillId="0" borderId="35" xfId="1" applyNumberFormat="1" applyFont="1" applyBorder="1" applyAlignment="1">
      <alignment horizontal="center" vertical="center" shrinkToFit="1"/>
    </xf>
    <xf numFmtId="180" fontId="13" fillId="0" borderId="43" xfId="1" applyNumberFormat="1" applyFont="1" applyBorder="1" applyAlignment="1">
      <alignment horizontal="center" vertical="center" shrinkToFit="1"/>
    </xf>
  </cellXfs>
  <cellStyles count="5">
    <cellStyle name="20% - 강조색2 2" xfId="4" xr:uid="{184D768B-9669-4AF6-833B-F2406FB0D545}"/>
    <cellStyle name="쉼표 [0]" xfId="1" builtinId="6"/>
    <cellStyle name="쉼표 [0] 2" xfId="3" xr:uid="{0CAA391F-AA7E-4EDB-848C-E9051C53CE0D}"/>
    <cellStyle name="표준" xfId="0" builtinId="0"/>
    <cellStyle name="표준 2" xfId="2" xr:uid="{8FAA7225-A70B-439C-845E-B914723E10E2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none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8BF100-E92F-4FC0-9E32-4C15B26C9287}" name="표2" displayName="표2" ref="A1:F365" totalsRowShown="0" headerRowDxfId="8" dataDxfId="7" tableBorderDxfId="6">
  <autoFilter ref="A1:F365" xr:uid="{228BF100-E92F-4FC0-9E32-4C15B26C9287}"/>
  <tableColumns count="6">
    <tableColumn id="1" xr3:uid="{FA1356AA-2AE9-4C1F-94A8-32210DF821F6}" name="재질" dataDxfId="5"/>
    <tableColumn id="2" xr3:uid="{67020E5F-5272-4D88-B99A-B73608E3290E}" name="규격" dataDxfId="4"/>
    <tableColumn id="3" xr3:uid="{893F005A-D343-4982-8CAF-8359874F18C9}" name="두께" dataDxfId="3"/>
    <tableColumn id="4" xr3:uid="{879AF812-8114-4830-9B62-DFB1B2440F88}" name="파이프길이(m)" dataDxfId="2"/>
    <tableColumn id="5" xr3:uid="{29CB49AB-21D5-45CA-81C3-5BF009AE8F22}" name="단가" dataDxfId="1"/>
    <tableColumn id="6" xr3:uid="{CD7DF94C-4184-48E6-B148-1DFB1A6B29EB}" name="m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AN35"/>
  <sheetViews>
    <sheetView tabSelected="1" view="pageBreakPreview" zoomScaleNormal="100" zoomScaleSheetLayoutView="100" workbookViewId="0">
      <selection activeCell="F1" sqref="F1:Y2"/>
    </sheetView>
  </sheetViews>
  <sheetFormatPr defaultColWidth="10" defaultRowHeight="14"/>
  <cols>
    <col min="1" max="20" width="2.83203125" style="19" customWidth="1"/>
    <col min="21" max="21" width="1" style="19" customWidth="1"/>
    <col min="22" max="30" width="2.83203125" style="19" customWidth="1"/>
    <col min="31" max="31" width="5" style="19" customWidth="1"/>
    <col min="32" max="32" width="1.25" style="19" customWidth="1"/>
    <col min="33" max="33" width="11.25" style="19" customWidth="1"/>
    <col min="34" max="255" width="10" style="19"/>
    <col min="256" max="287" width="2.83203125" style="19" customWidth="1"/>
    <col min="288" max="288" width="1.25" style="19" customWidth="1"/>
    <col min="289" max="289" width="11.25" style="19" customWidth="1"/>
    <col min="290" max="511" width="10" style="19"/>
    <col min="512" max="543" width="2.83203125" style="19" customWidth="1"/>
    <col min="544" max="544" width="1.25" style="19" customWidth="1"/>
    <col min="545" max="545" width="11.25" style="19" customWidth="1"/>
    <col min="546" max="767" width="10" style="19"/>
    <col min="768" max="799" width="2.83203125" style="19" customWidth="1"/>
    <col min="800" max="800" width="1.25" style="19" customWidth="1"/>
    <col min="801" max="801" width="11.25" style="19" customWidth="1"/>
    <col min="802" max="1023" width="10" style="19"/>
    <col min="1024" max="1055" width="2.83203125" style="19" customWidth="1"/>
    <col min="1056" max="1056" width="1.25" style="19" customWidth="1"/>
    <col min="1057" max="1057" width="11.25" style="19" customWidth="1"/>
    <col min="1058" max="1279" width="10" style="19"/>
    <col min="1280" max="1311" width="2.83203125" style="19" customWidth="1"/>
    <col min="1312" max="1312" width="1.25" style="19" customWidth="1"/>
    <col min="1313" max="1313" width="11.25" style="19" customWidth="1"/>
    <col min="1314" max="1535" width="10" style="19"/>
    <col min="1536" max="1567" width="2.83203125" style="19" customWidth="1"/>
    <col min="1568" max="1568" width="1.25" style="19" customWidth="1"/>
    <col min="1569" max="1569" width="11.25" style="19" customWidth="1"/>
    <col min="1570" max="1791" width="10" style="19"/>
    <col min="1792" max="1823" width="2.83203125" style="19" customWidth="1"/>
    <col min="1824" max="1824" width="1.25" style="19" customWidth="1"/>
    <col min="1825" max="1825" width="11.25" style="19" customWidth="1"/>
    <col min="1826" max="2047" width="10" style="19"/>
    <col min="2048" max="2079" width="2.83203125" style="19" customWidth="1"/>
    <col min="2080" max="2080" width="1.25" style="19" customWidth="1"/>
    <col min="2081" max="2081" width="11.25" style="19" customWidth="1"/>
    <col min="2082" max="2303" width="10" style="19"/>
    <col min="2304" max="2335" width="2.83203125" style="19" customWidth="1"/>
    <col min="2336" max="2336" width="1.25" style="19" customWidth="1"/>
    <col min="2337" max="2337" width="11.25" style="19" customWidth="1"/>
    <col min="2338" max="2559" width="10" style="19"/>
    <col min="2560" max="2591" width="2.83203125" style="19" customWidth="1"/>
    <col min="2592" max="2592" width="1.25" style="19" customWidth="1"/>
    <col min="2593" max="2593" width="11.25" style="19" customWidth="1"/>
    <col min="2594" max="2815" width="10" style="19"/>
    <col min="2816" max="2847" width="2.83203125" style="19" customWidth="1"/>
    <col min="2848" max="2848" width="1.25" style="19" customWidth="1"/>
    <col min="2849" max="2849" width="11.25" style="19" customWidth="1"/>
    <col min="2850" max="3071" width="10" style="19"/>
    <col min="3072" max="3103" width="2.83203125" style="19" customWidth="1"/>
    <col min="3104" max="3104" width="1.25" style="19" customWidth="1"/>
    <col min="3105" max="3105" width="11.25" style="19" customWidth="1"/>
    <col min="3106" max="3327" width="10" style="19"/>
    <col min="3328" max="3359" width="2.83203125" style="19" customWidth="1"/>
    <col min="3360" max="3360" width="1.25" style="19" customWidth="1"/>
    <col min="3361" max="3361" width="11.25" style="19" customWidth="1"/>
    <col min="3362" max="3583" width="10" style="19"/>
    <col min="3584" max="3615" width="2.83203125" style="19" customWidth="1"/>
    <col min="3616" max="3616" width="1.25" style="19" customWidth="1"/>
    <col min="3617" max="3617" width="11.25" style="19" customWidth="1"/>
    <col min="3618" max="3839" width="10" style="19"/>
    <col min="3840" max="3871" width="2.83203125" style="19" customWidth="1"/>
    <col min="3872" max="3872" width="1.25" style="19" customWidth="1"/>
    <col min="3873" max="3873" width="11.25" style="19" customWidth="1"/>
    <col min="3874" max="4095" width="10" style="19"/>
    <col min="4096" max="4127" width="2.83203125" style="19" customWidth="1"/>
    <col min="4128" max="4128" width="1.25" style="19" customWidth="1"/>
    <col min="4129" max="4129" width="11.25" style="19" customWidth="1"/>
    <col min="4130" max="4351" width="10" style="19"/>
    <col min="4352" max="4383" width="2.83203125" style="19" customWidth="1"/>
    <col min="4384" max="4384" width="1.25" style="19" customWidth="1"/>
    <col min="4385" max="4385" width="11.25" style="19" customWidth="1"/>
    <col min="4386" max="4607" width="10" style="19"/>
    <col min="4608" max="4639" width="2.83203125" style="19" customWidth="1"/>
    <col min="4640" max="4640" width="1.25" style="19" customWidth="1"/>
    <col min="4641" max="4641" width="11.25" style="19" customWidth="1"/>
    <col min="4642" max="4863" width="10" style="19"/>
    <col min="4864" max="4895" width="2.83203125" style="19" customWidth="1"/>
    <col min="4896" max="4896" width="1.25" style="19" customWidth="1"/>
    <col min="4897" max="4897" width="11.25" style="19" customWidth="1"/>
    <col min="4898" max="5119" width="10" style="19"/>
    <col min="5120" max="5151" width="2.83203125" style="19" customWidth="1"/>
    <col min="5152" max="5152" width="1.25" style="19" customWidth="1"/>
    <col min="5153" max="5153" width="11.25" style="19" customWidth="1"/>
    <col min="5154" max="5375" width="10" style="19"/>
    <col min="5376" max="5407" width="2.83203125" style="19" customWidth="1"/>
    <col min="5408" max="5408" width="1.25" style="19" customWidth="1"/>
    <col min="5409" max="5409" width="11.25" style="19" customWidth="1"/>
    <col min="5410" max="5631" width="10" style="19"/>
    <col min="5632" max="5663" width="2.83203125" style="19" customWidth="1"/>
    <col min="5664" max="5664" width="1.25" style="19" customWidth="1"/>
    <col min="5665" max="5665" width="11.25" style="19" customWidth="1"/>
    <col min="5666" max="5887" width="10" style="19"/>
    <col min="5888" max="5919" width="2.83203125" style="19" customWidth="1"/>
    <col min="5920" max="5920" width="1.25" style="19" customWidth="1"/>
    <col min="5921" max="5921" width="11.25" style="19" customWidth="1"/>
    <col min="5922" max="6143" width="10" style="19"/>
    <col min="6144" max="6175" width="2.83203125" style="19" customWidth="1"/>
    <col min="6176" max="6176" width="1.25" style="19" customWidth="1"/>
    <col min="6177" max="6177" width="11.25" style="19" customWidth="1"/>
    <col min="6178" max="6399" width="10" style="19"/>
    <col min="6400" max="6431" width="2.83203125" style="19" customWidth="1"/>
    <col min="6432" max="6432" width="1.25" style="19" customWidth="1"/>
    <col min="6433" max="6433" width="11.25" style="19" customWidth="1"/>
    <col min="6434" max="6655" width="10" style="19"/>
    <col min="6656" max="6687" width="2.83203125" style="19" customWidth="1"/>
    <col min="6688" max="6688" width="1.25" style="19" customWidth="1"/>
    <col min="6689" max="6689" width="11.25" style="19" customWidth="1"/>
    <col min="6690" max="6911" width="10" style="19"/>
    <col min="6912" max="6943" width="2.83203125" style="19" customWidth="1"/>
    <col min="6944" max="6944" width="1.25" style="19" customWidth="1"/>
    <col min="6945" max="6945" width="11.25" style="19" customWidth="1"/>
    <col min="6946" max="7167" width="10" style="19"/>
    <col min="7168" max="7199" width="2.83203125" style="19" customWidth="1"/>
    <col min="7200" max="7200" width="1.25" style="19" customWidth="1"/>
    <col min="7201" max="7201" width="11.25" style="19" customWidth="1"/>
    <col min="7202" max="7423" width="10" style="19"/>
    <col min="7424" max="7455" width="2.83203125" style="19" customWidth="1"/>
    <col min="7456" max="7456" width="1.25" style="19" customWidth="1"/>
    <col min="7457" max="7457" width="11.25" style="19" customWidth="1"/>
    <col min="7458" max="7679" width="10" style="19"/>
    <col min="7680" max="7711" width="2.83203125" style="19" customWidth="1"/>
    <col min="7712" max="7712" width="1.25" style="19" customWidth="1"/>
    <col min="7713" max="7713" width="11.25" style="19" customWidth="1"/>
    <col min="7714" max="7935" width="10" style="19"/>
    <col min="7936" max="7967" width="2.83203125" style="19" customWidth="1"/>
    <col min="7968" max="7968" width="1.25" style="19" customWidth="1"/>
    <col min="7969" max="7969" width="11.25" style="19" customWidth="1"/>
    <col min="7970" max="8191" width="10" style="19"/>
    <col min="8192" max="8223" width="2.83203125" style="19" customWidth="1"/>
    <col min="8224" max="8224" width="1.25" style="19" customWidth="1"/>
    <col min="8225" max="8225" width="11.25" style="19" customWidth="1"/>
    <col min="8226" max="8447" width="10" style="19"/>
    <col min="8448" max="8479" width="2.83203125" style="19" customWidth="1"/>
    <col min="8480" max="8480" width="1.25" style="19" customWidth="1"/>
    <col min="8481" max="8481" width="11.25" style="19" customWidth="1"/>
    <col min="8482" max="8703" width="10" style="19"/>
    <col min="8704" max="8735" width="2.83203125" style="19" customWidth="1"/>
    <col min="8736" max="8736" width="1.25" style="19" customWidth="1"/>
    <col min="8737" max="8737" width="11.25" style="19" customWidth="1"/>
    <col min="8738" max="8959" width="10" style="19"/>
    <col min="8960" max="8991" width="2.83203125" style="19" customWidth="1"/>
    <col min="8992" max="8992" width="1.25" style="19" customWidth="1"/>
    <col min="8993" max="8993" width="11.25" style="19" customWidth="1"/>
    <col min="8994" max="9215" width="10" style="19"/>
    <col min="9216" max="9247" width="2.83203125" style="19" customWidth="1"/>
    <col min="9248" max="9248" width="1.25" style="19" customWidth="1"/>
    <col min="9249" max="9249" width="11.25" style="19" customWidth="1"/>
    <col min="9250" max="9471" width="10" style="19"/>
    <col min="9472" max="9503" width="2.83203125" style="19" customWidth="1"/>
    <col min="9504" max="9504" width="1.25" style="19" customWidth="1"/>
    <col min="9505" max="9505" width="11.25" style="19" customWidth="1"/>
    <col min="9506" max="9727" width="10" style="19"/>
    <col min="9728" max="9759" width="2.83203125" style="19" customWidth="1"/>
    <col min="9760" max="9760" width="1.25" style="19" customWidth="1"/>
    <col min="9761" max="9761" width="11.25" style="19" customWidth="1"/>
    <col min="9762" max="9983" width="10" style="19"/>
    <col min="9984" max="10015" width="2.83203125" style="19" customWidth="1"/>
    <col min="10016" max="10016" width="1.25" style="19" customWidth="1"/>
    <col min="10017" max="10017" width="11.25" style="19" customWidth="1"/>
    <col min="10018" max="10239" width="10" style="19"/>
    <col min="10240" max="10271" width="2.83203125" style="19" customWidth="1"/>
    <col min="10272" max="10272" width="1.25" style="19" customWidth="1"/>
    <col min="10273" max="10273" width="11.25" style="19" customWidth="1"/>
    <col min="10274" max="10495" width="10" style="19"/>
    <col min="10496" max="10527" width="2.83203125" style="19" customWidth="1"/>
    <col min="10528" max="10528" width="1.25" style="19" customWidth="1"/>
    <col min="10529" max="10529" width="11.25" style="19" customWidth="1"/>
    <col min="10530" max="10751" width="10" style="19"/>
    <col min="10752" max="10783" width="2.83203125" style="19" customWidth="1"/>
    <col min="10784" max="10784" width="1.25" style="19" customWidth="1"/>
    <col min="10785" max="10785" width="11.25" style="19" customWidth="1"/>
    <col min="10786" max="11007" width="10" style="19"/>
    <col min="11008" max="11039" width="2.83203125" style="19" customWidth="1"/>
    <col min="11040" max="11040" width="1.25" style="19" customWidth="1"/>
    <col min="11041" max="11041" width="11.25" style="19" customWidth="1"/>
    <col min="11042" max="11263" width="10" style="19"/>
    <col min="11264" max="11295" width="2.83203125" style="19" customWidth="1"/>
    <col min="11296" max="11296" width="1.25" style="19" customWidth="1"/>
    <col min="11297" max="11297" width="11.25" style="19" customWidth="1"/>
    <col min="11298" max="11519" width="10" style="19"/>
    <col min="11520" max="11551" width="2.83203125" style="19" customWidth="1"/>
    <col min="11552" max="11552" width="1.25" style="19" customWidth="1"/>
    <col min="11553" max="11553" width="11.25" style="19" customWidth="1"/>
    <col min="11554" max="11775" width="10" style="19"/>
    <col min="11776" max="11807" width="2.83203125" style="19" customWidth="1"/>
    <col min="11808" max="11808" width="1.25" style="19" customWidth="1"/>
    <col min="11809" max="11809" width="11.25" style="19" customWidth="1"/>
    <col min="11810" max="12031" width="10" style="19"/>
    <col min="12032" max="12063" width="2.83203125" style="19" customWidth="1"/>
    <col min="12064" max="12064" width="1.25" style="19" customWidth="1"/>
    <col min="12065" max="12065" width="11.25" style="19" customWidth="1"/>
    <col min="12066" max="12287" width="10" style="19"/>
    <col min="12288" max="12319" width="2.83203125" style="19" customWidth="1"/>
    <col min="12320" max="12320" width="1.25" style="19" customWidth="1"/>
    <col min="12321" max="12321" width="11.25" style="19" customWidth="1"/>
    <col min="12322" max="12543" width="10" style="19"/>
    <col min="12544" max="12575" width="2.83203125" style="19" customWidth="1"/>
    <col min="12576" max="12576" width="1.25" style="19" customWidth="1"/>
    <col min="12577" max="12577" width="11.25" style="19" customWidth="1"/>
    <col min="12578" max="12799" width="10" style="19"/>
    <col min="12800" max="12831" width="2.83203125" style="19" customWidth="1"/>
    <col min="12832" max="12832" width="1.25" style="19" customWidth="1"/>
    <col min="12833" max="12833" width="11.25" style="19" customWidth="1"/>
    <col min="12834" max="13055" width="10" style="19"/>
    <col min="13056" max="13087" width="2.83203125" style="19" customWidth="1"/>
    <col min="13088" max="13088" width="1.25" style="19" customWidth="1"/>
    <col min="13089" max="13089" width="11.25" style="19" customWidth="1"/>
    <col min="13090" max="13311" width="10" style="19"/>
    <col min="13312" max="13343" width="2.83203125" style="19" customWidth="1"/>
    <col min="13344" max="13344" width="1.25" style="19" customWidth="1"/>
    <col min="13345" max="13345" width="11.25" style="19" customWidth="1"/>
    <col min="13346" max="13567" width="10" style="19"/>
    <col min="13568" max="13599" width="2.83203125" style="19" customWidth="1"/>
    <col min="13600" max="13600" width="1.25" style="19" customWidth="1"/>
    <col min="13601" max="13601" width="11.25" style="19" customWidth="1"/>
    <col min="13602" max="13823" width="10" style="19"/>
    <col min="13824" max="13855" width="2.83203125" style="19" customWidth="1"/>
    <col min="13856" max="13856" width="1.25" style="19" customWidth="1"/>
    <col min="13857" max="13857" width="11.25" style="19" customWidth="1"/>
    <col min="13858" max="14079" width="10" style="19"/>
    <col min="14080" max="14111" width="2.83203125" style="19" customWidth="1"/>
    <col min="14112" max="14112" width="1.25" style="19" customWidth="1"/>
    <col min="14113" max="14113" width="11.25" style="19" customWidth="1"/>
    <col min="14114" max="14335" width="10" style="19"/>
    <col min="14336" max="14367" width="2.83203125" style="19" customWidth="1"/>
    <col min="14368" max="14368" width="1.25" style="19" customWidth="1"/>
    <col min="14369" max="14369" width="11.25" style="19" customWidth="1"/>
    <col min="14370" max="14591" width="10" style="19"/>
    <col min="14592" max="14623" width="2.83203125" style="19" customWidth="1"/>
    <col min="14624" max="14624" width="1.25" style="19" customWidth="1"/>
    <col min="14625" max="14625" width="11.25" style="19" customWidth="1"/>
    <col min="14626" max="14847" width="10" style="19"/>
    <col min="14848" max="14879" width="2.83203125" style="19" customWidth="1"/>
    <col min="14880" max="14880" width="1.25" style="19" customWidth="1"/>
    <col min="14881" max="14881" width="11.25" style="19" customWidth="1"/>
    <col min="14882" max="15103" width="10" style="19"/>
    <col min="15104" max="15135" width="2.83203125" style="19" customWidth="1"/>
    <col min="15136" max="15136" width="1.25" style="19" customWidth="1"/>
    <col min="15137" max="15137" width="11.25" style="19" customWidth="1"/>
    <col min="15138" max="15359" width="10" style="19"/>
    <col min="15360" max="15391" width="2.83203125" style="19" customWidth="1"/>
    <col min="15392" max="15392" width="1.25" style="19" customWidth="1"/>
    <col min="15393" max="15393" width="11.25" style="19" customWidth="1"/>
    <col min="15394" max="15615" width="10" style="19"/>
    <col min="15616" max="15647" width="2.83203125" style="19" customWidth="1"/>
    <col min="15648" max="15648" width="1.25" style="19" customWidth="1"/>
    <col min="15649" max="15649" width="11.25" style="19" customWidth="1"/>
    <col min="15650" max="15871" width="10" style="19"/>
    <col min="15872" max="15903" width="2.83203125" style="19" customWidth="1"/>
    <col min="15904" max="15904" width="1.25" style="19" customWidth="1"/>
    <col min="15905" max="15905" width="11.25" style="19" customWidth="1"/>
    <col min="15906" max="16127" width="10" style="19"/>
    <col min="16128" max="16159" width="2.83203125" style="19" customWidth="1"/>
    <col min="16160" max="16160" width="1.25" style="19" customWidth="1"/>
    <col min="16161" max="16161" width="11.25" style="19" customWidth="1"/>
    <col min="16162" max="16384" width="10" style="19"/>
  </cols>
  <sheetData>
    <row r="1" spans="1:40" s="13" customFormat="1" ht="20.149999999999999" customHeight="1">
      <c r="A1" s="25" t="s">
        <v>80</v>
      </c>
      <c r="B1" s="26"/>
      <c r="C1" s="26"/>
      <c r="D1" s="26"/>
      <c r="E1" s="26"/>
      <c r="F1" s="27" t="s">
        <v>81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11"/>
      <c r="AA1" s="11"/>
      <c r="AB1" s="11"/>
      <c r="AC1" s="11"/>
      <c r="AD1" s="11"/>
      <c r="AE1" s="12"/>
    </row>
    <row r="2" spans="1:40" s="13" customFormat="1" ht="20.149999999999999" customHeight="1">
      <c r="A2" s="31" t="s">
        <v>100</v>
      </c>
      <c r="B2" s="32"/>
      <c r="C2" s="32"/>
      <c r="D2" s="32"/>
      <c r="E2" s="32"/>
      <c r="F2" s="29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3" t="s">
        <v>82</v>
      </c>
      <c r="AA2" s="34"/>
      <c r="AB2" s="34"/>
      <c r="AC2" s="34"/>
      <c r="AD2" s="34"/>
      <c r="AE2" s="35"/>
    </row>
    <row r="3" spans="1:40" s="13" customFormat="1" ht="25" customHeight="1">
      <c r="A3" s="36" t="s">
        <v>83</v>
      </c>
      <c r="B3" s="39" t="s">
        <v>84</v>
      </c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2" t="s">
        <v>85</v>
      </c>
      <c r="Q3" s="39" t="s">
        <v>86</v>
      </c>
      <c r="R3" s="40"/>
      <c r="S3" s="40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5"/>
    </row>
    <row r="4" spans="1:40" s="13" customFormat="1" ht="25" customHeight="1">
      <c r="A4" s="37"/>
      <c r="B4" s="39" t="s">
        <v>87</v>
      </c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3"/>
      <c r="Q4" s="39" t="s">
        <v>84</v>
      </c>
      <c r="R4" s="40"/>
      <c r="S4" s="40"/>
      <c r="T4" s="41"/>
      <c r="U4" s="41"/>
      <c r="V4" s="41"/>
      <c r="W4" s="41"/>
      <c r="X4" s="41"/>
      <c r="Y4" s="40" t="s">
        <v>78</v>
      </c>
      <c r="Z4" s="40"/>
      <c r="AA4" s="117" t="s">
        <v>101</v>
      </c>
      <c r="AB4" s="118"/>
      <c r="AC4" s="118"/>
      <c r="AD4" s="118"/>
      <c r="AE4" s="119"/>
    </row>
    <row r="5" spans="1:40" s="13" customFormat="1" ht="25" customHeight="1">
      <c r="A5" s="37"/>
      <c r="B5" s="40" t="s">
        <v>88</v>
      </c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3"/>
      <c r="Q5" s="39" t="s">
        <v>87</v>
      </c>
      <c r="R5" s="40"/>
      <c r="S5" s="40"/>
      <c r="T5" s="41"/>
      <c r="U5" s="46"/>
      <c r="V5" s="46"/>
      <c r="W5" s="46"/>
      <c r="X5" s="46"/>
      <c r="Y5" s="46"/>
      <c r="Z5" s="46"/>
      <c r="AA5" s="46"/>
      <c r="AB5" s="46"/>
      <c r="AC5" s="46"/>
      <c r="AD5" s="46"/>
      <c r="AE5" s="45"/>
    </row>
    <row r="6" spans="1:40" s="13" customFormat="1" ht="25" customHeight="1">
      <c r="A6" s="38"/>
      <c r="B6" s="47" t="s">
        <v>89</v>
      </c>
      <c r="C6" s="48"/>
      <c r="D6" s="48"/>
      <c r="E6" s="49">
        <f>AC13</f>
        <v>0</v>
      </c>
      <c r="F6" s="49"/>
      <c r="G6" s="49"/>
      <c r="H6" s="49"/>
      <c r="I6" s="49"/>
      <c r="J6" s="49"/>
      <c r="K6" s="49"/>
      <c r="L6" s="49"/>
      <c r="M6" s="49"/>
      <c r="N6" s="49"/>
      <c r="O6" s="49"/>
      <c r="P6" s="44"/>
      <c r="Q6" s="47" t="s">
        <v>88</v>
      </c>
      <c r="R6" s="48"/>
      <c r="S6" s="48"/>
      <c r="T6" s="50"/>
      <c r="U6" s="50"/>
      <c r="V6" s="50"/>
      <c r="W6" s="50"/>
      <c r="X6" s="50"/>
      <c r="Y6" s="48" t="s">
        <v>79</v>
      </c>
      <c r="Z6" s="48"/>
      <c r="AA6" s="50"/>
      <c r="AB6" s="51"/>
      <c r="AC6" s="51"/>
      <c r="AD6" s="51"/>
      <c r="AE6" s="52"/>
    </row>
    <row r="7" spans="1:40" s="13" customFormat="1" ht="22.5" customHeight="1" thickBot="1">
      <c r="A7" s="53" t="s">
        <v>90</v>
      </c>
      <c r="B7" s="54"/>
      <c r="C7" s="54"/>
      <c r="D7" s="54"/>
      <c r="E7" s="55" t="s">
        <v>91</v>
      </c>
      <c r="F7" s="55"/>
      <c r="G7" s="55"/>
      <c r="H7" s="55"/>
      <c r="I7" s="55"/>
      <c r="J7" s="55"/>
      <c r="K7" s="55" t="s">
        <v>92</v>
      </c>
      <c r="L7" s="55"/>
      <c r="M7" s="55"/>
      <c r="N7" s="55"/>
      <c r="O7" s="55" t="s">
        <v>93</v>
      </c>
      <c r="P7" s="55"/>
      <c r="Q7" s="55"/>
      <c r="R7" s="55" t="s">
        <v>94</v>
      </c>
      <c r="S7" s="55"/>
      <c r="T7" s="55"/>
      <c r="U7" s="55"/>
      <c r="V7" s="55" t="s">
        <v>95</v>
      </c>
      <c r="W7" s="55"/>
      <c r="X7" s="55"/>
      <c r="Y7" s="55"/>
      <c r="Z7" s="55" t="s">
        <v>96</v>
      </c>
      <c r="AA7" s="55"/>
      <c r="AB7" s="55"/>
      <c r="AC7" s="55" t="s">
        <v>98</v>
      </c>
      <c r="AD7" s="54"/>
      <c r="AE7" s="56"/>
      <c r="AH7" s="23"/>
      <c r="AI7" s="23"/>
      <c r="AJ7" s="23"/>
      <c r="AK7" s="23"/>
      <c r="AL7" s="23"/>
    </row>
    <row r="8" spans="1:40" s="13" customFormat="1" ht="26.25" customHeight="1" thickTop="1">
      <c r="A8" s="57"/>
      <c r="B8" s="58"/>
      <c r="C8" s="58"/>
      <c r="D8" s="58"/>
      <c r="E8" s="59"/>
      <c r="F8" s="59"/>
      <c r="G8" s="59"/>
      <c r="H8" s="59"/>
      <c r="I8" s="59"/>
      <c r="J8" s="59"/>
      <c r="K8" s="59"/>
      <c r="L8" s="59"/>
      <c r="M8" s="59"/>
      <c r="N8" s="59"/>
      <c r="O8" s="60"/>
      <c r="P8" s="60"/>
      <c r="Q8" s="60"/>
      <c r="R8" s="61"/>
      <c r="S8" s="61"/>
      <c r="T8" s="61"/>
      <c r="U8" s="61"/>
      <c r="V8" s="62"/>
      <c r="W8" s="62"/>
      <c r="X8" s="62"/>
      <c r="Y8" s="62"/>
      <c r="Z8" s="120">
        <f>V8*0.1</f>
        <v>0</v>
      </c>
      <c r="AA8" s="120"/>
      <c r="AB8" s="120"/>
      <c r="AC8" s="59"/>
      <c r="AD8" s="63"/>
      <c r="AE8" s="64"/>
      <c r="AH8" s="23"/>
      <c r="AI8" s="23"/>
      <c r="AJ8" s="23"/>
      <c r="AK8" s="23"/>
      <c r="AL8" s="23"/>
    </row>
    <row r="9" spans="1:40" s="13" customFormat="1" ht="26.25" customHeight="1">
      <c r="A9" s="57"/>
      <c r="B9" s="58"/>
      <c r="C9" s="58"/>
      <c r="D9" s="58"/>
      <c r="E9" s="59"/>
      <c r="F9" s="59"/>
      <c r="G9" s="59"/>
      <c r="H9" s="59"/>
      <c r="I9" s="59"/>
      <c r="J9" s="59"/>
      <c r="K9" s="59"/>
      <c r="L9" s="59"/>
      <c r="M9" s="59"/>
      <c r="N9" s="59"/>
      <c r="O9" s="60"/>
      <c r="P9" s="60"/>
      <c r="Q9" s="60"/>
      <c r="R9" s="61"/>
      <c r="S9" s="61"/>
      <c r="T9" s="61"/>
      <c r="U9" s="61"/>
      <c r="V9" s="62"/>
      <c r="W9" s="62"/>
      <c r="X9" s="62"/>
      <c r="Y9" s="62"/>
      <c r="Z9" s="120">
        <f>V9*0.1</f>
        <v>0</v>
      </c>
      <c r="AA9" s="120"/>
      <c r="AB9" s="120"/>
      <c r="AC9" s="41"/>
      <c r="AD9" s="46"/>
      <c r="AE9" s="45"/>
      <c r="AH9" s="23"/>
      <c r="AI9" s="23"/>
      <c r="AJ9" s="23"/>
      <c r="AK9" s="23"/>
      <c r="AL9" s="23"/>
    </row>
    <row r="10" spans="1:40" s="13" customFormat="1" ht="26.25" customHeight="1">
      <c r="A10" s="57"/>
      <c r="B10" s="58"/>
      <c r="C10" s="58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60"/>
      <c r="P10" s="60"/>
      <c r="Q10" s="60"/>
      <c r="R10" s="61"/>
      <c r="S10" s="61"/>
      <c r="T10" s="61"/>
      <c r="U10" s="61"/>
      <c r="V10" s="62"/>
      <c r="W10" s="62"/>
      <c r="X10" s="62"/>
      <c r="Y10" s="62"/>
      <c r="Z10" s="120">
        <f>V10*0.1</f>
        <v>0</v>
      </c>
      <c r="AA10" s="120"/>
      <c r="AB10" s="120"/>
      <c r="AC10" s="41"/>
      <c r="AD10" s="46"/>
      <c r="AE10" s="45"/>
      <c r="AH10" s="23"/>
      <c r="AI10" s="23"/>
      <c r="AJ10" s="23"/>
      <c r="AK10" s="23"/>
      <c r="AL10" s="23"/>
    </row>
    <row r="11" spans="1:40" s="13" customFormat="1" ht="26.25" customHeight="1">
      <c r="A11" s="57"/>
      <c r="B11" s="58"/>
      <c r="C11" s="58"/>
      <c r="D11" s="58"/>
      <c r="E11" s="20"/>
      <c r="F11" s="21"/>
      <c r="G11" s="21"/>
      <c r="H11" s="21"/>
      <c r="I11" s="21"/>
      <c r="J11" s="22"/>
      <c r="K11" s="41"/>
      <c r="L11" s="41"/>
      <c r="M11" s="41"/>
      <c r="N11" s="41"/>
      <c r="O11" s="65"/>
      <c r="P11" s="65"/>
      <c r="Q11" s="65"/>
      <c r="R11" s="65"/>
      <c r="S11" s="65"/>
      <c r="T11" s="65"/>
      <c r="U11" s="65"/>
      <c r="V11" s="62"/>
      <c r="W11" s="62"/>
      <c r="X11" s="62"/>
      <c r="Y11" s="62"/>
      <c r="Z11" s="120">
        <f>V11*0.1</f>
        <v>0</v>
      </c>
      <c r="AA11" s="120"/>
      <c r="AB11" s="120"/>
      <c r="AC11" s="41"/>
      <c r="AD11" s="46"/>
      <c r="AE11" s="45"/>
      <c r="AH11" s="23"/>
      <c r="AI11" s="23"/>
      <c r="AJ11" s="23"/>
      <c r="AK11" s="23"/>
      <c r="AL11" s="23"/>
    </row>
    <row r="12" spans="1:40" s="13" customFormat="1" ht="26.25" customHeight="1">
      <c r="A12" s="57"/>
      <c r="B12" s="58"/>
      <c r="C12" s="58"/>
      <c r="D12" s="58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65"/>
      <c r="P12" s="65"/>
      <c r="Q12" s="65"/>
      <c r="R12" s="65"/>
      <c r="S12" s="65"/>
      <c r="T12" s="65"/>
      <c r="U12" s="65"/>
      <c r="V12" s="77"/>
      <c r="W12" s="77"/>
      <c r="X12" s="77"/>
      <c r="Y12" s="77"/>
      <c r="Z12" s="78"/>
      <c r="AA12" s="79"/>
      <c r="AB12" s="80"/>
      <c r="AC12" s="41"/>
      <c r="AD12" s="46"/>
      <c r="AE12" s="45"/>
      <c r="AH12" s="23"/>
      <c r="AI12" s="23"/>
      <c r="AJ12" s="23"/>
      <c r="AK12" s="23"/>
      <c r="AL12" s="23"/>
    </row>
    <row r="13" spans="1:40" s="13" customFormat="1" ht="26.25" customHeight="1">
      <c r="A13" s="81" t="s">
        <v>97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122">
        <f>SUM(O8:Q12)</f>
        <v>0</v>
      </c>
      <c r="P13" s="123"/>
      <c r="Q13" s="124"/>
      <c r="R13" s="122">
        <f>SUM(R8:U12)</f>
        <v>0</v>
      </c>
      <c r="S13" s="123"/>
      <c r="T13" s="123"/>
      <c r="U13" s="124"/>
      <c r="V13" s="121">
        <f>SUM(V8:Y12)</f>
        <v>0</v>
      </c>
      <c r="W13" s="121"/>
      <c r="X13" s="121"/>
      <c r="Y13" s="121"/>
      <c r="Z13" s="120">
        <f>V13*0.1</f>
        <v>0</v>
      </c>
      <c r="AA13" s="120"/>
      <c r="AB13" s="120"/>
      <c r="AC13" s="125">
        <f>V13+Z13</f>
        <v>0</v>
      </c>
      <c r="AD13" s="126"/>
      <c r="AE13" s="127"/>
      <c r="AH13" s="23"/>
      <c r="AI13" s="24"/>
      <c r="AJ13" s="14"/>
      <c r="AK13" s="23"/>
      <c r="AL13" s="24"/>
      <c r="AM13" s="14"/>
      <c r="AN13" s="14"/>
    </row>
    <row r="14" spans="1:40" s="13" customFormat="1" ht="26.25" customHeight="1">
      <c r="A14" s="128" t="s">
        <v>98</v>
      </c>
      <c r="B14" s="129"/>
      <c r="C14" s="129"/>
      <c r="D14" s="130"/>
      <c r="E14" s="131" t="s">
        <v>102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3"/>
      <c r="AH14" s="23"/>
      <c r="AI14" s="24"/>
      <c r="AJ14" s="14"/>
      <c r="AK14" s="23"/>
      <c r="AL14" s="24"/>
      <c r="AM14" s="14"/>
      <c r="AN14" s="14"/>
    </row>
    <row r="15" spans="1:40" s="13" customFormat="1" ht="26.25" customHeight="1">
      <c r="A15" s="15"/>
      <c r="B15" s="16"/>
      <c r="C15" s="16"/>
      <c r="D15" s="16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I15" s="24"/>
      <c r="AJ15" s="14"/>
      <c r="AK15" s="14"/>
      <c r="AL15" s="14"/>
      <c r="AM15" s="14"/>
      <c r="AN15" s="14"/>
    </row>
    <row r="16" spans="1:40" s="13" customFormat="1" ht="20.149999999999999" customHeight="1">
      <c r="A16" s="66" t="s">
        <v>80</v>
      </c>
      <c r="B16" s="67"/>
      <c r="C16" s="67"/>
      <c r="D16" s="67"/>
      <c r="E16" s="67"/>
      <c r="F16" s="68" t="s">
        <v>81</v>
      </c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17"/>
      <c r="AA16" s="17"/>
      <c r="AB16" s="17"/>
      <c r="AC16" s="17"/>
      <c r="AD16" s="17"/>
      <c r="AE16" s="18"/>
      <c r="AI16" s="14"/>
      <c r="AJ16" s="14"/>
      <c r="AK16" s="14"/>
      <c r="AL16" s="14"/>
      <c r="AM16" s="14"/>
      <c r="AN16" s="14"/>
    </row>
    <row r="17" spans="1:31" s="13" customFormat="1" ht="21.65" customHeight="1">
      <c r="A17" s="72" t="str">
        <f>IF(A2="","",A2)</f>
        <v>2025-00-00</v>
      </c>
      <c r="B17" s="73"/>
      <c r="C17" s="73"/>
      <c r="D17" s="73"/>
      <c r="E17" s="73"/>
      <c r="F17" s="70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4" t="s">
        <v>99</v>
      </c>
      <c r="AA17" s="75"/>
      <c r="AB17" s="75"/>
      <c r="AC17" s="75"/>
      <c r="AD17" s="75"/>
      <c r="AE17" s="76"/>
    </row>
    <row r="18" spans="1:31" s="13" customFormat="1" ht="21.65" customHeight="1">
      <c r="A18" s="93" t="s">
        <v>83</v>
      </c>
      <c r="B18" s="96" t="s">
        <v>84</v>
      </c>
      <c r="C18" s="97"/>
      <c r="D18" s="97"/>
      <c r="E18" s="88" t="str">
        <f>IF(E3="","",E3)</f>
        <v/>
      </c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98" t="s">
        <v>85</v>
      </c>
      <c r="Q18" s="101" t="s">
        <v>86</v>
      </c>
      <c r="R18" s="102"/>
      <c r="S18" s="103"/>
      <c r="T18" s="88" t="str">
        <f>IF(T3="","",T3)</f>
        <v/>
      </c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90"/>
    </row>
    <row r="19" spans="1:31" s="13" customFormat="1" ht="20.149999999999999" customHeight="1">
      <c r="A19" s="94"/>
      <c r="B19" s="96" t="s">
        <v>87</v>
      </c>
      <c r="C19" s="97"/>
      <c r="D19" s="97"/>
      <c r="E19" s="88" t="str">
        <f>IF(E4="","",E4)</f>
        <v/>
      </c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99"/>
      <c r="Q19" s="96" t="s">
        <v>84</v>
      </c>
      <c r="R19" s="97"/>
      <c r="S19" s="97"/>
      <c r="T19" s="88" t="str">
        <f>IF(T4="","",T4)</f>
        <v/>
      </c>
      <c r="U19" s="88"/>
      <c r="V19" s="88"/>
      <c r="W19" s="88"/>
      <c r="X19" s="88"/>
      <c r="Y19" s="97" t="s">
        <v>78</v>
      </c>
      <c r="Z19" s="97"/>
      <c r="AA19" s="140" t="str">
        <f>IF(AA4="","",AA4)</f>
        <v>(인)</v>
      </c>
      <c r="AB19" s="141"/>
      <c r="AC19" s="141"/>
      <c r="AD19" s="141"/>
      <c r="AE19" s="142"/>
    </row>
    <row r="20" spans="1:31" s="13" customFormat="1" ht="20.149999999999999" customHeight="1">
      <c r="A20" s="94"/>
      <c r="B20" s="97" t="s">
        <v>88</v>
      </c>
      <c r="C20" s="97"/>
      <c r="D20" s="97"/>
      <c r="E20" s="88" t="str">
        <f>IF(E5="","",E5)</f>
        <v/>
      </c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99"/>
      <c r="Q20" s="96" t="s">
        <v>87</v>
      </c>
      <c r="R20" s="97"/>
      <c r="S20" s="97"/>
      <c r="T20" s="88" t="str">
        <f>IF(T5="","",T5)</f>
        <v/>
      </c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90"/>
    </row>
    <row r="21" spans="1:31" s="13" customFormat="1" ht="25" customHeight="1">
      <c r="A21" s="95"/>
      <c r="B21" s="108" t="s">
        <v>89</v>
      </c>
      <c r="C21" s="105"/>
      <c r="D21" s="105"/>
      <c r="E21" s="109">
        <f>IF(E6="","",E6)</f>
        <v>0</v>
      </c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0"/>
      <c r="Q21" s="108" t="s">
        <v>88</v>
      </c>
      <c r="R21" s="105"/>
      <c r="S21" s="105"/>
      <c r="T21" s="104" t="str">
        <f>IF(T6="","",T6)</f>
        <v/>
      </c>
      <c r="U21" s="104"/>
      <c r="V21" s="104"/>
      <c r="W21" s="104"/>
      <c r="X21" s="104"/>
      <c r="Y21" s="105" t="s">
        <v>79</v>
      </c>
      <c r="Z21" s="105"/>
      <c r="AA21" s="104" t="str">
        <f>IF(AA6="","",AA6)</f>
        <v/>
      </c>
      <c r="AB21" s="106"/>
      <c r="AC21" s="106"/>
      <c r="AD21" s="106"/>
      <c r="AE21" s="107"/>
    </row>
    <row r="22" spans="1:31" s="13" customFormat="1" ht="24.75" customHeight="1" thickBot="1">
      <c r="A22" s="110" t="s">
        <v>90</v>
      </c>
      <c r="B22" s="111"/>
      <c r="C22" s="111"/>
      <c r="D22" s="111"/>
      <c r="E22" s="112" t="s">
        <v>91</v>
      </c>
      <c r="F22" s="112"/>
      <c r="G22" s="112"/>
      <c r="H22" s="112"/>
      <c r="I22" s="112"/>
      <c r="J22" s="112"/>
      <c r="K22" s="112" t="s">
        <v>92</v>
      </c>
      <c r="L22" s="112"/>
      <c r="M22" s="112"/>
      <c r="N22" s="112"/>
      <c r="O22" s="112" t="s">
        <v>93</v>
      </c>
      <c r="P22" s="112"/>
      <c r="Q22" s="112"/>
      <c r="R22" s="112" t="s">
        <v>94</v>
      </c>
      <c r="S22" s="112"/>
      <c r="T22" s="112"/>
      <c r="U22" s="112"/>
      <c r="V22" s="112" t="s">
        <v>95</v>
      </c>
      <c r="W22" s="112"/>
      <c r="X22" s="112"/>
      <c r="Y22" s="112"/>
      <c r="Z22" s="112" t="s">
        <v>96</v>
      </c>
      <c r="AA22" s="112"/>
      <c r="AB22" s="112"/>
      <c r="AC22" s="112" t="s">
        <v>98</v>
      </c>
      <c r="AD22" s="111"/>
      <c r="AE22" s="113"/>
    </row>
    <row r="23" spans="1:31" s="13" customFormat="1" ht="25" customHeight="1" thickTop="1">
      <c r="A23" s="114" t="str">
        <f>IF(A8="","",A8)</f>
        <v/>
      </c>
      <c r="B23" s="115"/>
      <c r="C23" s="115"/>
      <c r="D23" s="115"/>
      <c r="E23" s="116" t="str">
        <f>IF(E8="","",E8)</f>
        <v/>
      </c>
      <c r="F23" s="116"/>
      <c r="G23" s="116"/>
      <c r="H23" s="116"/>
      <c r="I23" s="116"/>
      <c r="J23" s="116"/>
      <c r="K23" s="116" t="str">
        <f>IF(K8="","",K8)</f>
        <v/>
      </c>
      <c r="L23" s="116"/>
      <c r="M23" s="116"/>
      <c r="N23" s="116"/>
      <c r="O23" s="143" t="str">
        <f>IF(O8="","",O8)</f>
        <v/>
      </c>
      <c r="P23" s="143"/>
      <c r="Q23" s="143"/>
      <c r="R23" s="143" t="str">
        <f>IF(R8="","",R8)</f>
        <v/>
      </c>
      <c r="S23" s="143"/>
      <c r="T23" s="143"/>
      <c r="U23" s="143"/>
      <c r="V23" s="143" t="str">
        <f>IF(V8="","",V8)</f>
        <v/>
      </c>
      <c r="W23" s="143"/>
      <c r="X23" s="143"/>
      <c r="Y23" s="143"/>
      <c r="Z23" s="143">
        <f>IF(Z8="","",Z8)</f>
        <v>0</v>
      </c>
      <c r="AA23" s="143"/>
      <c r="AB23" s="143"/>
      <c r="AC23" s="144" t="str">
        <f>IF(AC8="","",AC8)</f>
        <v/>
      </c>
      <c r="AD23" s="145"/>
      <c r="AE23" s="146"/>
    </row>
    <row r="24" spans="1:31" s="13" customFormat="1" ht="25" customHeight="1">
      <c r="A24" s="83" t="str">
        <f>IF(A9="","",A9)</f>
        <v/>
      </c>
      <c r="B24" s="84"/>
      <c r="C24" s="84"/>
      <c r="D24" s="84"/>
      <c r="E24" s="88" t="str">
        <f>IF(E9="","",E9)</f>
        <v/>
      </c>
      <c r="F24" s="88"/>
      <c r="G24" s="88"/>
      <c r="H24" s="88"/>
      <c r="I24" s="88"/>
      <c r="J24" s="88"/>
      <c r="K24" s="88" t="str">
        <f>IF(K9="","",K9)</f>
        <v/>
      </c>
      <c r="L24" s="88"/>
      <c r="M24" s="88"/>
      <c r="N24" s="88"/>
      <c r="O24" s="147" t="str">
        <f>IF(O9="","",O9)</f>
        <v/>
      </c>
      <c r="P24" s="147"/>
      <c r="Q24" s="147"/>
      <c r="R24" s="147" t="str">
        <f>IF(R9="","",R9)</f>
        <v/>
      </c>
      <c r="S24" s="147"/>
      <c r="T24" s="147"/>
      <c r="U24" s="147"/>
      <c r="V24" s="147" t="str">
        <f>IF(V9="","",V9)</f>
        <v/>
      </c>
      <c r="W24" s="147"/>
      <c r="X24" s="147"/>
      <c r="Y24" s="147"/>
      <c r="Z24" s="147">
        <f>IF(Z9="","",Z9)</f>
        <v>0</v>
      </c>
      <c r="AA24" s="147"/>
      <c r="AB24" s="147"/>
      <c r="AC24" s="148" t="str">
        <f>IF(AC9="","",AC9)</f>
        <v/>
      </c>
      <c r="AD24" s="149"/>
      <c r="AE24" s="150"/>
    </row>
    <row r="25" spans="1:31" s="13" customFormat="1" ht="20.149999999999999" customHeight="1">
      <c r="A25" s="83" t="str">
        <f>IF(A10="","",A10)</f>
        <v/>
      </c>
      <c r="B25" s="84"/>
      <c r="C25" s="84"/>
      <c r="D25" s="84"/>
      <c r="E25" s="85" t="str">
        <f>IF(E10="","",E10)</f>
        <v/>
      </c>
      <c r="F25" s="86"/>
      <c r="G25" s="86"/>
      <c r="H25" s="86"/>
      <c r="I25" s="86"/>
      <c r="J25" s="87"/>
      <c r="K25" s="88" t="str">
        <f>IF(K10="","",K10)</f>
        <v/>
      </c>
      <c r="L25" s="88"/>
      <c r="M25" s="88"/>
      <c r="N25" s="88"/>
      <c r="O25" s="147" t="str">
        <f>IF(O10="","",O10)</f>
        <v/>
      </c>
      <c r="P25" s="147"/>
      <c r="Q25" s="147"/>
      <c r="R25" s="147" t="str">
        <f>IF(R10="","",R10)</f>
        <v/>
      </c>
      <c r="S25" s="147"/>
      <c r="T25" s="147"/>
      <c r="U25" s="147"/>
      <c r="V25" s="147" t="str">
        <f>IF(V10="","",V10)</f>
        <v/>
      </c>
      <c r="W25" s="147"/>
      <c r="X25" s="147"/>
      <c r="Y25" s="147"/>
      <c r="Z25" s="147">
        <f>IF(Z10="","",Z10)</f>
        <v>0</v>
      </c>
      <c r="AA25" s="147"/>
      <c r="AB25" s="147"/>
      <c r="AC25" s="148" t="str">
        <f>IF(AC10="","",AC10)</f>
        <v/>
      </c>
      <c r="AD25" s="149"/>
      <c r="AE25" s="150"/>
    </row>
    <row r="26" spans="1:31" s="13" customFormat="1" ht="26.25" customHeight="1">
      <c r="A26" s="83" t="str">
        <f>IF(A11="","",A11)</f>
        <v/>
      </c>
      <c r="B26" s="84"/>
      <c r="C26" s="84"/>
      <c r="D26" s="84"/>
      <c r="E26" s="88" t="str">
        <f>IF(E11="","",E11)</f>
        <v/>
      </c>
      <c r="F26" s="88"/>
      <c r="G26" s="88"/>
      <c r="H26" s="88"/>
      <c r="I26" s="88"/>
      <c r="J26" s="88"/>
      <c r="K26" s="88" t="str">
        <f>IF(K11="","",K11)</f>
        <v/>
      </c>
      <c r="L26" s="88"/>
      <c r="M26" s="88"/>
      <c r="N26" s="88"/>
      <c r="O26" s="147" t="str">
        <f>IF(O11="","",O11)</f>
        <v/>
      </c>
      <c r="P26" s="147"/>
      <c r="Q26" s="147"/>
      <c r="R26" s="147" t="str">
        <f>IF(R11="","",R11)</f>
        <v/>
      </c>
      <c r="S26" s="147"/>
      <c r="T26" s="147"/>
      <c r="U26" s="147"/>
      <c r="V26" s="147" t="str">
        <f>IF(V11="","",V11)</f>
        <v/>
      </c>
      <c r="W26" s="147"/>
      <c r="X26" s="147"/>
      <c r="Y26" s="147"/>
      <c r="Z26" s="147">
        <f>IF(Z11="","",Z11)</f>
        <v>0</v>
      </c>
      <c r="AA26" s="147"/>
      <c r="AB26" s="147"/>
      <c r="AC26" s="151" t="str">
        <f>IF(AC11="","",AC11)</f>
        <v/>
      </c>
      <c r="AD26" s="152"/>
      <c r="AE26" s="153"/>
    </row>
    <row r="27" spans="1:31" s="13" customFormat="1" ht="26.25" customHeight="1">
      <c r="A27" s="83" t="str">
        <f>IF(A12="","",A12)</f>
        <v/>
      </c>
      <c r="B27" s="84"/>
      <c r="C27" s="84"/>
      <c r="D27" s="84"/>
      <c r="E27" s="88" t="str">
        <f>IF(E12="","",E12)</f>
        <v/>
      </c>
      <c r="F27" s="88"/>
      <c r="G27" s="88"/>
      <c r="H27" s="88"/>
      <c r="I27" s="88"/>
      <c r="J27" s="88"/>
      <c r="K27" s="88" t="str">
        <f>IF(K12="","",K12)</f>
        <v/>
      </c>
      <c r="L27" s="88"/>
      <c r="M27" s="88"/>
      <c r="N27" s="88"/>
      <c r="O27" s="147" t="str">
        <f>IF(O12="","",O12)</f>
        <v/>
      </c>
      <c r="P27" s="147"/>
      <c r="Q27" s="147"/>
      <c r="R27" s="147" t="str">
        <f>IF(R12="","",R12)</f>
        <v/>
      </c>
      <c r="S27" s="147"/>
      <c r="T27" s="147"/>
      <c r="U27" s="147"/>
      <c r="V27" s="147" t="str">
        <f>IF(V12="","",V12)</f>
        <v/>
      </c>
      <c r="W27" s="147"/>
      <c r="X27" s="147"/>
      <c r="Y27" s="147"/>
      <c r="Z27" s="147" t="str">
        <f>IF(Z12="","",Z12)</f>
        <v/>
      </c>
      <c r="AA27" s="147"/>
      <c r="AB27" s="147"/>
      <c r="AC27" s="148" t="str">
        <f>IF(AC12="","",AC12)</f>
        <v/>
      </c>
      <c r="AD27" s="149"/>
      <c r="AE27" s="150"/>
    </row>
    <row r="28" spans="1:31" s="13" customFormat="1" ht="26.25" customHeight="1">
      <c r="A28" s="91" t="s">
        <v>97</v>
      </c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154">
        <f t="shared" ref="O28" si="0">IF(O13="","",O13)</f>
        <v>0</v>
      </c>
      <c r="P28" s="154"/>
      <c r="Q28" s="154"/>
      <c r="R28" s="155">
        <f>R13</f>
        <v>0</v>
      </c>
      <c r="S28" s="155"/>
      <c r="T28" s="155"/>
      <c r="U28" s="155"/>
      <c r="V28" s="147">
        <f t="shared" ref="V28" si="1">IF(V13="","",V13)</f>
        <v>0</v>
      </c>
      <c r="W28" s="147"/>
      <c r="X28" s="147"/>
      <c r="Y28" s="147"/>
      <c r="Z28" s="147">
        <f t="shared" ref="Z28" si="2">IF(Z13="","",Z13)</f>
        <v>0</v>
      </c>
      <c r="AA28" s="147"/>
      <c r="AB28" s="147"/>
      <c r="AC28" s="156">
        <f t="shared" ref="AC28" si="3">IF(AC13="","",AC13)</f>
        <v>0</v>
      </c>
      <c r="AD28" s="157"/>
      <c r="AE28" s="158"/>
    </row>
    <row r="29" spans="1:31" s="13" customFormat="1" ht="26.25" customHeight="1">
      <c r="A29" s="134" t="s">
        <v>98</v>
      </c>
      <c r="B29" s="135"/>
      <c r="C29" s="135"/>
      <c r="D29" s="136"/>
      <c r="E29" s="137" t="str">
        <f>IF(E14="","",E14)</f>
        <v xml:space="preserve">현장명 : </v>
      </c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9"/>
    </row>
    <row r="30" spans="1:31" ht="26.25" customHeight="1"/>
    <row r="31" spans="1:31" ht="26.25" customHeight="1"/>
    <row r="32" spans="1:31" ht="26.25" customHeight="1"/>
    <row r="33" ht="26.25" customHeight="1"/>
    <row r="34" ht="20.149999999999999" customHeight="1"/>
    <row r="35" ht="20.149999999999999" customHeight="1"/>
  </sheetData>
  <mergeCells count="163">
    <mergeCell ref="A22:D22"/>
    <mergeCell ref="E22:J22"/>
    <mergeCell ref="K22:N22"/>
    <mergeCell ref="O22:Q22"/>
    <mergeCell ref="R22:U22"/>
    <mergeCell ref="V22:Y22"/>
    <mergeCell ref="Z22:AB22"/>
    <mergeCell ref="AC22:AE22"/>
    <mergeCell ref="A23:D23"/>
    <mergeCell ref="E23:J23"/>
    <mergeCell ref="K23:N23"/>
    <mergeCell ref="O23:Q23"/>
    <mergeCell ref="R23:U23"/>
    <mergeCell ref="V23:Y23"/>
    <mergeCell ref="Z23:AB23"/>
    <mergeCell ref="AC23:AE23"/>
    <mergeCell ref="A18:A21"/>
    <mergeCell ref="B18:D18"/>
    <mergeCell ref="E18:O18"/>
    <mergeCell ref="P18:P21"/>
    <mergeCell ref="Q18:S18"/>
    <mergeCell ref="T18:AE18"/>
    <mergeCell ref="B19:D19"/>
    <mergeCell ref="E19:O19"/>
    <mergeCell ref="Q19:S19"/>
    <mergeCell ref="T19:X19"/>
    <mergeCell ref="Y19:Z19"/>
    <mergeCell ref="AA19:AE19"/>
    <mergeCell ref="B20:D20"/>
    <mergeCell ref="E20:O20"/>
    <mergeCell ref="Q20:S20"/>
    <mergeCell ref="T20:AE20"/>
    <mergeCell ref="T21:X21"/>
    <mergeCell ref="Y21:Z21"/>
    <mergeCell ref="AA21:AE21"/>
    <mergeCell ref="B21:D21"/>
    <mergeCell ref="E21:O21"/>
    <mergeCell ref="Q21:S21"/>
    <mergeCell ref="A29:D29"/>
    <mergeCell ref="E29:AE29"/>
    <mergeCell ref="O28:Q28"/>
    <mergeCell ref="R28:U28"/>
    <mergeCell ref="V28:Y28"/>
    <mergeCell ref="Z28:AB28"/>
    <mergeCell ref="AC28:AE28"/>
    <mergeCell ref="A28:N28"/>
    <mergeCell ref="A26:D26"/>
    <mergeCell ref="E26:J26"/>
    <mergeCell ref="K26:N26"/>
    <mergeCell ref="O26:Q26"/>
    <mergeCell ref="R26:U26"/>
    <mergeCell ref="V26:Y26"/>
    <mergeCell ref="Z26:AB26"/>
    <mergeCell ref="AC26:AE26"/>
    <mergeCell ref="A27:D27"/>
    <mergeCell ref="E27:J27"/>
    <mergeCell ref="K27:N27"/>
    <mergeCell ref="O27:Q27"/>
    <mergeCell ref="R27:U27"/>
    <mergeCell ref="V27:Y27"/>
    <mergeCell ref="Z27:AB27"/>
    <mergeCell ref="AC27:AE27"/>
    <mergeCell ref="A25:D25"/>
    <mergeCell ref="E25:J25"/>
    <mergeCell ref="K25:N25"/>
    <mergeCell ref="O25:Q25"/>
    <mergeCell ref="R25:U25"/>
    <mergeCell ref="V25:Y25"/>
    <mergeCell ref="Z25:AB25"/>
    <mergeCell ref="AC25:AE25"/>
    <mergeCell ref="A24:D24"/>
    <mergeCell ref="E24:J24"/>
    <mergeCell ref="K24:N24"/>
    <mergeCell ref="O24:Q24"/>
    <mergeCell ref="R24:U24"/>
    <mergeCell ref="V24:Y24"/>
    <mergeCell ref="Z24:AB24"/>
    <mergeCell ref="AC24:AE24"/>
    <mergeCell ref="A16:E16"/>
    <mergeCell ref="F16:Y17"/>
    <mergeCell ref="A17:E17"/>
    <mergeCell ref="Z17:AE17"/>
    <mergeCell ref="A14:D14"/>
    <mergeCell ref="E14:AE14"/>
    <mergeCell ref="A12:D12"/>
    <mergeCell ref="E12:J12"/>
    <mergeCell ref="K12:N12"/>
    <mergeCell ref="O12:Q12"/>
    <mergeCell ref="R12:U12"/>
    <mergeCell ref="V12:Y12"/>
    <mergeCell ref="Z12:AB12"/>
    <mergeCell ref="AC12:AE12"/>
    <mergeCell ref="O13:Q13"/>
    <mergeCell ref="R13:U13"/>
    <mergeCell ref="V13:Y13"/>
    <mergeCell ref="Z13:AB13"/>
    <mergeCell ref="AC13:AE13"/>
    <mergeCell ref="A13:N13"/>
    <mergeCell ref="A10:D10"/>
    <mergeCell ref="E10:J10"/>
    <mergeCell ref="K10:N10"/>
    <mergeCell ref="O10:Q10"/>
    <mergeCell ref="R10:U10"/>
    <mergeCell ref="V10:Y10"/>
    <mergeCell ref="Z10:AB10"/>
    <mergeCell ref="AC10:AE10"/>
    <mergeCell ref="A11:D11"/>
    <mergeCell ref="K11:N11"/>
    <mergeCell ref="O11:Q11"/>
    <mergeCell ref="R11:U11"/>
    <mergeCell ref="V11:Y11"/>
    <mergeCell ref="Z11:AB11"/>
    <mergeCell ref="AC11:AE11"/>
    <mergeCell ref="A8:D8"/>
    <mergeCell ref="E8:J8"/>
    <mergeCell ref="K8:N8"/>
    <mergeCell ref="O8:Q8"/>
    <mergeCell ref="R8:U8"/>
    <mergeCell ref="V8:Y8"/>
    <mergeCell ref="Z8:AB8"/>
    <mergeCell ref="AC8:AE8"/>
    <mergeCell ref="A9:D9"/>
    <mergeCell ref="E9:J9"/>
    <mergeCell ref="K9:N9"/>
    <mergeCell ref="O9:Q9"/>
    <mergeCell ref="R9:U9"/>
    <mergeCell ref="V9:Y9"/>
    <mergeCell ref="Z9:AB9"/>
    <mergeCell ref="AC9:AE9"/>
    <mergeCell ref="Y6:Z6"/>
    <mergeCell ref="AA6:AE6"/>
    <mergeCell ref="A7:D7"/>
    <mergeCell ref="E7:J7"/>
    <mergeCell ref="K7:N7"/>
    <mergeCell ref="O7:Q7"/>
    <mergeCell ref="R7:U7"/>
    <mergeCell ref="V7:Y7"/>
    <mergeCell ref="Z7:AB7"/>
    <mergeCell ref="AC7:AE7"/>
    <mergeCell ref="A1:E1"/>
    <mergeCell ref="F1:Y2"/>
    <mergeCell ref="A2:E2"/>
    <mergeCell ref="Z2:AE2"/>
    <mergeCell ref="A3:A6"/>
    <mergeCell ref="B3:D3"/>
    <mergeCell ref="E3:O3"/>
    <mergeCell ref="P3:P6"/>
    <mergeCell ref="Q3:S3"/>
    <mergeCell ref="T3:AE3"/>
    <mergeCell ref="B4:D4"/>
    <mergeCell ref="E4:O4"/>
    <mergeCell ref="Q4:S4"/>
    <mergeCell ref="T4:X4"/>
    <mergeCell ref="Y4:Z4"/>
    <mergeCell ref="AA4:AE4"/>
    <mergeCell ref="B5:D5"/>
    <mergeCell ref="E5:O5"/>
    <mergeCell ref="Q5:S5"/>
    <mergeCell ref="T5:AE5"/>
    <mergeCell ref="B6:D6"/>
    <mergeCell ref="E6:O6"/>
    <mergeCell ref="Q6:S6"/>
    <mergeCell ref="T6:X6"/>
  </mergeCells>
  <phoneticPr fontId="3" type="noConversion"/>
  <pageMargins left="0.74805557727813721" right="0.74805557727813721" top="0.98430556058883667" bottom="0.98430556058883667" header="0.51180553436279297" footer="0.51180553436279297"/>
  <pageSetup paperSize="9" scale="87" fitToWidth="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8E3C-8AEB-44EA-B01F-56D51507F85F}">
  <dimension ref="A1:F365"/>
  <sheetViews>
    <sheetView workbookViewId="0">
      <selection sqref="A1:F365"/>
    </sheetView>
  </sheetViews>
  <sheetFormatPr defaultRowHeight="17"/>
  <cols>
    <col min="4" max="4" width="14.75" customWidth="1"/>
  </cols>
  <sheetData>
    <row r="1" spans="1:6">
      <c r="A1" s="7" t="s">
        <v>76</v>
      </c>
      <c r="B1" s="7" t="s">
        <v>56</v>
      </c>
      <c r="C1" s="7" t="s">
        <v>57</v>
      </c>
      <c r="D1" s="7" t="s">
        <v>77</v>
      </c>
      <c r="E1" s="7" t="s">
        <v>58</v>
      </c>
      <c r="F1" s="7" t="s">
        <v>59</v>
      </c>
    </row>
    <row r="2" spans="1:6">
      <c r="A2" s="1" t="s">
        <v>55</v>
      </c>
      <c r="B2" s="2" t="s">
        <v>62</v>
      </c>
      <c r="C2" s="2" t="s">
        <v>63</v>
      </c>
      <c r="D2" s="2">
        <v>6</v>
      </c>
      <c r="E2" s="2">
        <v>7974</v>
      </c>
      <c r="F2" s="3">
        <v>1329</v>
      </c>
    </row>
    <row r="3" spans="1:6">
      <c r="A3" s="4" t="s">
        <v>55</v>
      </c>
      <c r="B3" s="5" t="s">
        <v>62</v>
      </c>
      <c r="C3" s="5" t="s">
        <v>64</v>
      </c>
      <c r="D3" s="5">
        <v>6</v>
      </c>
      <c r="E3" s="5">
        <v>9192</v>
      </c>
      <c r="F3" s="6">
        <v>1532</v>
      </c>
    </row>
    <row r="4" spans="1:6">
      <c r="A4" s="1" t="s">
        <v>55</v>
      </c>
      <c r="B4" s="2" t="s">
        <v>62</v>
      </c>
      <c r="C4" s="2" t="s">
        <v>0</v>
      </c>
      <c r="D4" s="2">
        <v>6</v>
      </c>
      <c r="E4" s="2">
        <v>0</v>
      </c>
      <c r="F4" s="3"/>
    </row>
    <row r="5" spans="1:6">
      <c r="A5" s="4" t="s">
        <v>55</v>
      </c>
      <c r="B5" s="5" t="s">
        <v>62</v>
      </c>
      <c r="C5" s="5" t="s">
        <v>3</v>
      </c>
      <c r="D5" s="5">
        <v>6</v>
      </c>
      <c r="E5" s="5">
        <v>0</v>
      </c>
      <c r="F5" s="6"/>
    </row>
    <row r="6" spans="1:6">
      <c r="A6" s="1" t="s">
        <v>55</v>
      </c>
      <c r="B6" s="2" t="s">
        <v>62</v>
      </c>
      <c r="C6" s="2" t="s">
        <v>63</v>
      </c>
      <c r="D6" s="2">
        <v>4</v>
      </c>
      <c r="E6" s="2">
        <v>5316</v>
      </c>
      <c r="F6" s="3">
        <v>1329</v>
      </c>
    </row>
    <row r="7" spans="1:6">
      <c r="A7" s="4" t="s">
        <v>55</v>
      </c>
      <c r="B7" s="5" t="s">
        <v>62</v>
      </c>
      <c r="C7" s="5" t="s">
        <v>64</v>
      </c>
      <c r="D7" s="5">
        <v>4</v>
      </c>
      <c r="E7" s="5">
        <v>6128</v>
      </c>
      <c r="F7" s="6">
        <v>1532</v>
      </c>
    </row>
    <row r="8" spans="1:6">
      <c r="A8" s="1" t="s">
        <v>55</v>
      </c>
      <c r="B8" s="2" t="s">
        <v>62</v>
      </c>
      <c r="C8" s="2" t="s">
        <v>0</v>
      </c>
      <c r="D8" s="2">
        <v>4</v>
      </c>
      <c r="E8" s="2">
        <v>0</v>
      </c>
      <c r="F8" s="3"/>
    </row>
    <row r="9" spans="1:6">
      <c r="A9" s="4" t="s">
        <v>55</v>
      </c>
      <c r="B9" s="5" t="s">
        <v>62</v>
      </c>
      <c r="C9" s="5" t="s">
        <v>3</v>
      </c>
      <c r="D9" s="5">
        <v>4</v>
      </c>
      <c r="E9" s="5">
        <v>0</v>
      </c>
      <c r="F9" s="6"/>
    </row>
    <row r="10" spans="1:6">
      <c r="A10" s="1" t="s">
        <v>55</v>
      </c>
      <c r="B10" s="2" t="s">
        <v>1</v>
      </c>
      <c r="C10" s="2" t="s">
        <v>63</v>
      </c>
      <c r="D10" s="2">
        <v>6</v>
      </c>
      <c r="E10" s="2">
        <v>9546</v>
      </c>
      <c r="F10" s="3">
        <v>1591</v>
      </c>
    </row>
    <row r="11" spans="1:6">
      <c r="A11" s="4" t="s">
        <v>55</v>
      </c>
      <c r="B11" s="5" t="s">
        <v>1</v>
      </c>
      <c r="C11" s="5" t="s">
        <v>64</v>
      </c>
      <c r="D11" s="5">
        <v>6</v>
      </c>
      <c r="E11" s="5">
        <v>11328</v>
      </c>
      <c r="F11" s="6">
        <v>1888</v>
      </c>
    </row>
    <row r="12" spans="1:6">
      <c r="A12" s="1" t="s">
        <v>55</v>
      </c>
      <c r="B12" s="2" t="s">
        <v>1</v>
      </c>
      <c r="C12" s="2" t="s">
        <v>0</v>
      </c>
      <c r="D12" s="2">
        <v>6</v>
      </c>
      <c r="E12" s="2">
        <v>0</v>
      </c>
      <c r="F12" s="3"/>
    </row>
    <row r="13" spans="1:6">
      <c r="A13" s="4" t="s">
        <v>55</v>
      </c>
      <c r="B13" s="5" t="s">
        <v>1</v>
      </c>
      <c r="C13" s="5" t="s">
        <v>3</v>
      </c>
      <c r="D13" s="5">
        <v>6</v>
      </c>
      <c r="E13" s="5">
        <v>0</v>
      </c>
      <c r="F13" s="6"/>
    </row>
    <row r="14" spans="1:6">
      <c r="A14" s="1" t="s">
        <v>55</v>
      </c>
      <c r="B14" s="2" t="s">
        <v>1</v>
      </c>
      <c r="C14" s="2" t="s">
        <v>63</v>
      </c>
      <c r="D14" s="2">
        <v>4</v>
      </c>
      <c r="E14" s="2">
        <v>6364</v>
      </c>
      <c r="F14" s="3">
        <v>1591</v>
      </c>
    </row>
    <row r="15" spans="1:6">
      <c r="A15" s="4" t="s">
        <v>55</v>
      </c>
      <c r="B15" s="5" t="s">
        <v>1</v>
      </c>
      <c r="C15" s="5" t="s">
        <v>64</v>
      </c>
      <c r="D15" s="5">
        <v>4</v>
      </c>
      <c r="E15" s="5">
        <v>7552</v>
      </c>
      <c r="F15" s="6">
        <v>1888</v>
      </c>
    </row>
    <row r="16" spans="1:6">
      <c r="A16" s="1" t="s">
        <v>55</v>
      </c>
      <c r="B16" s="2" t="s">
        <v>1</v>
      </c>
      <c r="C16" s="2" t="s">
        <v>0</v>
      </c>
      <c r="D16" s="2">
        <v>4</v>
      </c>
      <c r="E16" s="2">
        <v>0</v>
      </c>
      <c r="F16" s="3"/>
    </row>
    <row r="17" spans="1:6">
      <c r="A17" s="4" t="s">
        <v>55</v>
      </c>
      <c r="B17" s="5" t="s">
        <v>1</v>
      </c>
      <c r="C17" s="5" t="s">
        <v>3</v>
      </c>
      <c r="D17" s="5">
        <v>4</v>
      </c>
      <c r="E17" s="5">
        <v>0</v>
      </c>
      <c r="F17" s="6"/>
    </row>
    <row r="18" spans="1:6">
      <c r="A18" s="1" t="s">
        <v>55</v>
      </c>
      <c r="B18" s="2" t="s">
        <v>65</v>
      </c>
      <c r="C18" s="2" t="s">
        <v>63</v>
      </c>
      <c r="D18" s="2">
        <v>6</v>
      </c>
      <c r="E18" s="2">
        <v>11154</v>
      </c>
      <c r="F18" s="3">
        <v>1859</v>
      </c>
    </row>
    <row r="19" spans="1:6">
      <c r="A19" s="4" t="s">
        <v>55</v>
      </c>
      <c r="B19" s="5" t="s">
        <v>65</v>
      </c>
      <c r="C19" s="5" t="s">
        <v>64</v>
      </c>
      <c r="D19" s="5">
        <v>6</v>
      </c>
      <c r="E19" s="5">
        <v>13152</v>
      </c>
      <c r="F19" s="6">
        <v>2192</v>
      </c>
    </row>
    <row r="20" spans="1:6">
      <c r="A20" s="1" t="s">
        <v>55</v>
      </c>
      <c r="B20" s="2" t="s">
        <v>65</v>
      </c>
      <c r="C20" s="2" t="s">
        <v>0</v>
      </c>
      <c r="D20" s="2">
        <v>6</v>
      </c>
      <c r="E20" s="2">
        <v>0</v>
      </c>
      <c r="F20" s="3"/>
    </row>
    <row r="21" spans="1:6">
      <c r="A21" s="4" t="s">
        <v>55</v>
      </c>
      <c r="B21" s="5" t="s">
        <v>65</v>
      </c>
      <c r="C21" s="5" t="s">
        <v>3</v>
      </c>
      <c r="D21" s="5">
        <v>6</v>
      </c>
      <c r="E21" s="5">
        <v>0</v>
      </c>
      <c r="F21" s="6"/>
    </row>
    <row r="22" spans="1:6">
      <c r="A22" s="1" t="s">
        <v>55</v>
      </c>
      <c r="B22" s="2" t="s">
        <v>65</v>
      </c>
      <c r="C22" s="2" t="s">
        <v>63</v>
      </c>
      <c r="D22" s="2">
        <v>4</v>
      </c>
      <c r="E22" s="2">
        <v>7436</v>
      </c>
      <c r="F22" s="3">
        <v>1859</v>
      </c>
    </row>
    <row r="23" spans="1:6">
      <c r="A23" s="4" t="s">
        <v>55</v>
      </c>
      <c r="B23" s="5" t="s">
        <v>65</v>
      </c>
      <c r="C23" s="5" t="s">
        <v>64</v>
      </c>
      <c r="D23" s="5">
        <v>4</v>
      </c>
      <c r="E23" s="5">
        <v>8768</v>
      </c>
      <c r="F23" s="6">
        <v>2192</v>
      </c>
    </row>
    <row r="24" spans="1:6">
      <c r="A24" s="1" t="s">
        <v>55</v>
      </c>
      <c r="B24" s="2" t="s">
        <v>65</v>
      </c>
      <c r="C24" s="2" t="s">
        <v>0</v>
      </c>
      <c r="D24" s="2">
        <v>4</v>
      </c>
      <c r="E24" s="2">
        <v>0</v>
      </c>
      <c r="F24" s="3"/>
    </row>
    <row r="25" spans="1:6">
      <c r="A25" s="4" t="s">
        <v>55</v>
      </c>
      <c r="B25" s="5" t="s">
        <v>65</v>
      </c>
      <c r="C25" s="5" t="s">
        <v>3</v>
      </c>
      <c r="D25" s="5">
        <v>4</v>
      </c>
      <c r="E25" s="5">
        <v>0</v>
      </c>
      <c r="F25" s="6"/>
    </row>
    <row r="26" spans="1:6">
      <c r="A26" s="1" t="s">
        <v>55</v>
      </c>
      <c r="B26" s="2" t="s">
        <v>4</v>
      </c>
      <c r="C26" s="2" t="s">
        <v>63</v>
      </c>
      <c r="D26" s="2">
        <v>6</v>
      </c>
      <c r="E26" s="2">
        <v>12534</v>
      </c>
      <c r="F26" s="3">
        <v>2089</v>
      </c>
    </row>
    <row r="27" spans="1:6">
      <c r="A27" s="4" t="s">
        <v>55</v>
      </c>
      <c r="B27" s="5" t="s">
        <v>4</v>
      </c>
      <c r="C27" s="5" t="s">
        <v>64</v>
      </c>
      <c r="D27" s="5">
        <v>6</v>
      </c>
      <c r="E27" s="5">
        <v>14760</v>
      </c>
      <c r="F27" s="6">
        <v>2460</v>
      </c>
    </row>
    <row r="28" spans="1:6">
      <c r="A28" s="1" t="s">
        <v>55</v>
      </c>
      <c r="B28" s="2" t="s">
        <v>4</v>
      </c>
      <c r="C28" s="2" t="s">
        <v>0</v>
      </c>
      <c r="D28" s="2">
        <v>6</v>
      </c>
      <c r="E28" s="2">
        <v>19986</v>
      </c>
      <c r="F28" s="3">
        <v>3331</v>
      </c>
    </row>
    <row r="29" spans="1:6">
      <c r="A29" s="4" t="s">
        <v>55</v>
      </c>
      <c r="B29" s="5" t="s">
        <v>4</v>
      </c>
      <c r="C29" s="5" t="s">
        <v>3</v>
      </c>
      <c r="D29" s="5">
        <v>6</v>
      </c>
      <c r="E29" s="5">
        <v>0</v>
      </c>
      <c r="F29" s="6"/>
    </row>
    <row r="30" spans="1:6">
      <c r="A30" s="1" t="s">
        <v>55</v>
      </c>
      <c r="B30" s="2" t="s">
        <v>4</v>
      </c>
      <c r="C30" s="2" t="s">
        <v>63</v>
      </c>
      <c r="D30" s="2">
        <v>4</v>
      </c>
      <c r="E30" s="2">
        <v>8356</v>
      </c>
      <c r="F30" s="3">
        <v>2089</v>
      </c>
    </row>
    <row r="31" spans="1:6">
      <c r="A31" s="4" t="s">
        <v>55</v>
      </c>
      <c r="B31" s="5" t="s">
        <v>4</v>
      </c>
      <c r="C31" s="5" t="s">
        <v>64</v>
      </c>
      <c r="D31" s="5">
        <v>4</v>
      </c>
      <c r="E31" s="5">
        <v>9840</v>
      </c>
      <c r="F31" s="6">
        <v>2460</v>
      </c>
    </row>
    <row r="32" spans="1:6">
      <c r="A32" s="1" t="s">
        <v>55</v>
      </c>
      <c r="B32" s="2" t="s">
        <v>4</v>
      </c>
      <c r="C32" s="2" t="s">
        <v>0</v>
      </c>
      <c r="D32" s="2">
        <v>4</v>
      </c>
      <c r="E32" s="2">
        <v>13324</v>
      </c>
      <c r="F32" s="3">
        <v>3331</v>
      </c>
    </row>
    <row r="33" spans="1:6">
      <c r="A33" s="4" t="s">
        <v>55</v>
      </c>
      <c r="B33" s="5" t="s">
        <v>4</v>
      </c>
      <c r="C33" s="5" t="s">
        <v>3</v>
      </c>
      <c r="D33" s="5">
        <v>4</v>
      </c>
      <c r="E33" s="5">
        <v>0</v>
      </c>
      <c r="F33" s="6"/>
    </row>
    <row r="34" spans="1:6">
      <c r="A34" s="1" t="s">
        <v>55</v>
      </c>
      <c r="B34" s="2" t="s">
        <v>66</v>
      </c>
      <c r="C34" s="2" t="s">
        <v>63</v>
      </c>
      <c r="D34" s="2">
        <v>6</v>
      </c>
      <c r="E34" s="2">
        <v>14184</v>
      </c>
      <c r="F34" s="3">
        <v>2364</v>
      </c>
    </row>
    <row r="35" spans="1:6">
      <c r="A35" s="4" t="s">
        <v>55</v>
      </c>
      <c r="B35" s="5" t="s">
        <v>66</v>
      </c>
      <c r="C35" s="5" t="s">
        <v>64</v>
      </c>
      <c r="D35" s="5">
        <v>6</v>
      </c>
      <c r="E35" s="5">
        <v>16530</v>
      </c>
      <c r="F35" s="6">
        <v>2755</v>
      </c>
    </row>
    <row r="36" spans="1:6">
      <c r="A36" s="1" t="s">
        <v>55</v>
      </c>
      <c r="B36" s="2" t="s">
        <v>66</v>
      </c>
      <c r="C36" s="2" t="s">
        <v>0</v>
      </c>
      <c r="D36" s="2">
        <v>6</v>
      </c>
      <c r="E36" s="2">
        <v>0</v>
      </c>
      <c r="F36" s="3">
        <v>0</v>
      </c>
    </row>
    <row r="37" spans="1:6">
      <c r="A37" s="4" t="s">
        <v>55</v>
      </c>
      <c r="B37" s="5" t="s">
        <v>66</v>
      </c>
      <c r="C37" s="5" t="s">
        <v>3</v>
      </c>
      <c r="D37" s="5">
        <v>6</v>
      </c>
      <c r="E37" s="5">
        <v>0</v>
      </c>
      <c r="F37" s="6">
        <v>0</v>
      </c>
    </row>
    <row r="38" spans="1:6">
      <c r="A38" s="1" t="s">
        <v>55</v>
      </c>
      <c r="B38" s="2" t="s">
        <v>66</v>
      </c>
      <c r="C38" s="2" t="s">
        <v>63</v>
      </c>
      <c r="D38" s="2">
        <v>4</v>
      </c>
      <c r="E38" s="2">
        <v>10556</v>
      </c>
      <c r="F38" s="3">
        <v>2639</v>
      </c>
    </row>
    <row r="39" spans="1:6">
      <c r="A39" s="4" t="s">
        <v>55</v>
      </c>
      <c r="B39" s="5" t="s">
        <v>66</v>
      </c>
      <c r="C39" s="5" t="s">
        <v>64</v>
      </c>
      <c r="D39" s="5">
        <v>4</v>
      </c>
      <c r="E39" s="5">
        <v>12456</v>
      </c>
      <c r="F39" s="6">
        <v>3114</v>
      </c>
    </row>
    <row r="40" spans="1:6">
      <c r="A40" s="1" t="s">
        <v>55</v>
      </c>
      <c r="B40" s="2" t="s">
        <v>66</v>
      </c>
      <c r="C40" s="2" t="s">
        <v>0</v>
      </c>
      <c r="D40" s="2">
        <v>4</v>
      </c>
      <c r="E40" s="2">
        <v>16708</v>
      </c>
      <c r="F40" s="3">
        <v>4177</v>
      </c>
    </row>
    <row r="41" spans="1:6">
      <c r="A41" s="4" t="s">
        <v>55</v>
      </c>
      <c r="B41" s="5" t="s">
        <v>66</v>
      </c>
      <c r="C41" s="5" t="s">
        <v>3</v>
      </c>
      <c r="D41" s="5">
        <v>4</v>
      </c>
      <c r="E41" s="5">
        <v>0</v>
      </c>
      <c r="F41" s="6">
        <v>0</v>
      </c>
    </row>
    <row r="42" spans="1:6">
      <c r="A42" s="1" t="s">
        <v>55</v>
      </c>
      <c r="B42" s="2" t="s">
        <v>18</v>
      </c>
      <c r="C42" s="2" t="s">
        <v>63</v>
      </c>
      <c r="D42" s="2">
        <v>6</v>
      </c>
      <c r="E42" s="2">
        <v>15834</v>
      </c>
      <c r="F42" s="3">
        <v>2639</v>
      </c>
    </row>
    <row r="43" spans="1:6">
      <c r="A43" s="4" t="s">
        <v>55</v>
      </c>
      <c r="B43" s="5" t="s">
        <v>18</v>
      </c>
      <c r="C43" s="5" t="s">
        <v>64</v>
      </c>
      <c r="D43" s="5">
        <v>6</v>
      </c>
      <c r="E43" s="5">
        <v>18684</v>
      </c>
      <c r="F43" s="6">
        <v>3114</v>
      </c>
    </row>
    <row r="44" spans="1:6">
      <c r="A44" s="1" t="s">
        <v>55</v>
      </c>
      <c r="B44" s="2" t="s">
        <v>18</v>
      </c>
      <c r="C44" s="2" t="s">
        <v>0</v>
      </c>
      <c r="D44" s="2">
        <v>6</v>
      </c>
      <c r="E44" s="2">
        <v>25062</v>
      </c>
      <c r="F44" s="3">
        <v>4177</v>
      </c>
    </row>
    <row r="45" spans="1:6">
      <c r="A45" s="4" t="s">
        <v>55</v>
      </c>
      <c r="B45" s="5" t="s">
        <v>18</v>
      </c>
      <c r="C45" s="5" t="s">
        <v>3</v>
      </c>
      <c r="D45" s="5">
        <v>6</v>
      </c>
      <c r="E45" s="5">
        <v>0</v>
      </c>
      <c r="F45" s="6"/>
    </row>
    <row r="46" spans="1:6">
      <c r="A46" s="1" t="s">
        <v>55</v>
      </c>
      <c r="B46" s="2" t="s">
        <v>18</v>
      </c>
      <c r="C46" s="2" t="s">
        <v>63</v>
      </c>
      <c r="D46" s="2">
        <v>4</v>
      </c>
      <c r="E46" s="2">
        <v>10556</v>
      </c>
      <c r="F46" s="3">
        <v>2639</v>
      </c>
    </row>
    <row r="47" spans="1:6">
      <c r="A47" s="4" t="s">
        <v>55</v>
      </c>
      <c r="B47" s="5" t="s">
        <v>18</v>
      </c>
      <c r="C47" s="5" t="s">
        <v>64</v>
      </c>
      <c r="D47" s="5">
        <v>4</v>
      </c>
      <c r="E47" s="5">
        <v>12456</v>
      </c>
      <c r="F47" s="6">
        <v>3114</v>
      </c>
    </row>
    <row r="48" spans="1:6">
      <c r="A48" s="1" t="s">
        <v>55</v>
      </c>
      <c r="B48" s="2" t="s">
        <v>18</v>
      </c>
      <c r="C48" s="2" t="s">
        <v>0</v>
      </c>
      <c r="D48" s="2">
        <v>4</v>
      </c>
      <c r="E48" s="2">
        <v>16708</v>
      </c>
      <c r="F48" s="3">
        <v>4177</v>
      </c>
    </row>
    <row r="49" spans="1:6">
      <c r="A49" s="4" t="s">
        <v>55</v>
      </c>
      <c r="B49" s="5" t="s">
        <v>18</v>
      </c>
      <c r="C49" s="5" t="s">
        <v>3</v>
      </c>
      <c r="D49" s="5">
        <v>4</v>
      </c>
      <c r="E49" s="5">
        <v>0</v>
      </c>
      <c r="F49" s="6"/>
    </row>
    <row r="50" spans="1:6">
      <c r="A50" s="1" t="s">
        <v>55</v>
      </c>
      <c r="B50" s="2" t="s">
        <v>17</v>
      </c>
      <c r="C50" s="2" t="s">
        <v>63</v>
      </c>
      <c r="D50" s="2">
        <v>6</v>
      </c>
      <c r="E50" s="2">
        <v>18996</v>
      </c>
      <c r="F50" s="3">
        <v>3166</v>
      </c>
    </row>
    <row r="51" spans="1:6">
      <c r="A51" s="4" t="s">
        <v>55</v>
      </c>
      <c r="B51" s="5" t="s">
        <v>17</v>
      </c>
      <c r="C51" s="5" t="s">
        <v>64</v>
      </c>
      <c r="D51" s="5">
        <v>6</v>
      </c>
      <c r="E51" s="5">
        <v>22296</v>
      </c>
      <c r="F51" s="6">
        <v>3716</v>
      </c>
    </row>
    <row r="52" spans="1:6">
      <c r="A52" s="1" t="s">
        <v>55</v>
      </c>
      <c r="B52" s="2" t="s">
        <v>17</v>
      </c>
      <c r="C52" s="2" t="s">
        <v>0</v>
      </c>
      <c r="D52" s="2">
        <v>6</v>
      </c>
      <c r="E52" s="2">
        <v>0</v>
      </c>
      <c r="F52" s="3"/>
    </row>
    <row r="53" spans="1:6">
      <c r="A53" s="4" t="s">
        <v>55</v>
      </c>
      <c r="B53" s="5" t="s">
        <v>17</v>
      </c>
      <c r="C53" s="5" t="s">
        <v>3</v>
      </c>
      <c r="D53" s="5">
        <v>6</v>
      </c>
      <c r="E53" s="5">
        <v>39516</v>
      </c>
      <c r="F53" s="6">
        <v>6586</v>
      </c>
    </row>
    <row r="54" spans="1:6">
      <c r="A54" s="1" t="s">
        <v>55</v>
      </c>
      <c r="B54" s="2" t="s">
        <v>17</v>
      </c>
      <c r="C54" s="2" t="s">
        <v>63</v>
      </c>
      <c r="D54" s="2">
        <v>4</v>
      </c>
      <c r="E54" s="2">
        <v>12664</v>
      </c>
      <c r="F54" s="3">
        <v>3166</v>
      </c>
    </row>
    <row r="55" spans="1:6">
      <c r="A55" s="4" t="s">
        <v>55</v>
      </c>
      <c r="B55" s="5" t="s">
        <v>17</v>
      </c>
      <c r="C55" s="5" t="s">
        <v>64</v>
      </c>
      <c r="D55" s="5">
        <v>4</v>
      </c>
      <c r="E55" s="5">
        <v>14864</v>
      </c>
      <c r="F55" s="6">
        <v>3716</v>
      </c>
    </row>
    <row r="56" spans="1:6">
      <c r="A56" s="1" t="s">
        <v>55</v>
      </c>
      <c r="B56" s="2" t="s">
        <v>17</v>
      </c>
      <c r="C56" s="2" t="s">
        <v>0</v>
      </c>
      <c r="D56" s="2">
        <v>4</v>
      </c>
      <c r="E56" s="2">
        <v>0</v>
      </c>
      <c r="F56" s="3"/>
    </row>
    <row r="57" spans="1:6">
      <c r="A57" s="4" t="s">
        <v>55</v>
      </c>
      <c r="B57" s="5" t="s">
        <v>17</v>
      </c>
      <c r="C57" s="5" t="s">
        <v>3</v>
      </c>
      <c r="D57" s="5">
        <v>4</v>
      </c>
      <c r="E57" s="5">
        <v>26344</v>
      </c>
      <c r="F57" s="6">
        <v>6586</v>
      </c>
    </row>
    <row r="58" spans="1:6">
      <c r="A58" s="1" t="s">
        <v>55</v>
      </c>
      <c r="B58" s="2" t="s">
        <v>67</v>
      </c>
      <c r="C58" s="2" t="s">
        <v>63</v>
      </c>
      <c r="D58" s="2">
        <v>6</v>
      </c>
      <c r="E58" s="2">
        <v>0</v>
      </c>
      <c r="F58" s="3"/>
    </row>
    <row r="59" spans="1:6">
      <c r="A59" s="4" t="s">
        <v>55</v>
      </c>
      <c r="B59" s="5" t="s">
        <v>67</v>
      </c>
      <c r="C59" s="5" t="s">
        <v>64</v>
      </c>
      <c r="D59" s="5">
        <v>6</v>
      </c>
      <c r="E59" s="5">
        <v>0</v>
      </c>
      <c r="F59" s="6"/>
    </row>
    <row r="60" spans="1:6">
      <c r="A60" s="1" t="s">
        <v>55</v>
      </c>
      <c r="B60" s="2" t="s">
        <v>67</v>
      </c>
      <c r="C60" s="2" t="s">
        <v>0</v>
      </c>
      <c r="D60" s="2">
        <v>6</v>
      </c>
      <c r="E60" s="2">
        <v>0</v>
      </c>
      <c r="F60" s="3"/>
    </row>
    <row r="61" spans="1:6">
      <c r="A61" s="4" t="s">
        <v>55</v>
      </c>
      <c r="B61" s="5" t="s">
        <v>67</v>
      </c>
      <c r="C61" s="5" t="s">
        <v>3</v>
      </c>
      <c r="D61" s="5">
        <v>6</v>
      </c>
      <c r="E61" s="5">
        <v>46794</v>
      </c>
      <c r="F61" s="6">
        <v>7799</v>
      </c>
    </row>
    <row r="62" spans="1:6">
      <c r="A62" s="1" t="s">
        <v>55</v>
      </c>
      <c r="B62" s="2" t="s">
        <v>67</v>
      </c>
      <c r="C62" s="2" t="s">
        <v>63</v>
      </c>
      <c r="D62" s="2">
        <v>4</v>
      </c>
      <c r="E62" s="2">
        <v>0</v>
      </c>
      <c r="F62" s="3"/>
    </row>
    <row r="63" spans="1:6">
      <c r="A63" s="4" t="s">
        <v>55</v>
      </c>
      <c r="B63" s="5" t="s">
        <v>67</v>
      </c>
      <c r="C63" s="5" t="s">
        <v>64</v>
      </c>
      <c r="D63" s="5">
        <v>4</v>
      </c>
      <c r="E63" s="5">
        <v>0</v>
      </c>
      <c r="F63" s="6"/>
    </row>
    <row r="64" spans="1:6">
      <c r="A64" s="1" t="s">
        <v>55</v>
      </c>
      <c r="B64" s="2" t="s">
        <v>67</v>
      </c>
      <c r="C64" s="2" t="s">
        <v>0</v>
      </c>
      <c r="D64" s="2">
        <v>4</v>
      </c>
      <c r="E64" s="2">
        <v>0</v>
      </c>
      <c r="F64" s="3"/>
    </row>
    <row r="65" spans="1:6">
      <c r="A65" s="4" t="s">
        <v>55</v>
      </c>
      <c r="B65" s="5" t="s">
        <v>67</v>
      </c>
      <c r="C65" s="5" t="s">
        <v>3</v>
      </c>
      <c r="D65" s="5">
        <v>4</v>
      </c>
      <c r="E65" s="5">
        <v>31196</v>
      </c>
      <c r="F65" s="6">
        <v>7799</v>
      </c>
    </row>
    <row r="66" spans="1:6">
      <c r="A66" s="1" t="s">
        <v>55</v>
      </c>
      <c r="B66" s="2" t="s">
        <v>68</v>
      </c>
      <c r="C66" s="2" t="s">
        <v>63</v>
      </c>
      <c r="D66" s="2">
        <v>6</v>
      </c>
      <c r="E66" s="2">
        <v>25536</v>
      </c>
      <c r="F66" s="3">
        <v>4256</v>
      </c>
    </row>
    <row r="67" spans="1:6">
      <c r="A67" s="4" t="s">
        <v>55</v>
      </c>
      <c r="B67" s="5" t="s">
        <v>68</v>
      </c>
      <c r="C67" s="5" t="s">
        <v>64</v>
      </c>
      <c r="D67" s="5">
        <v>6</v>
      </c>
      <c r="E67" s="5">
        <v>29820</v>
      </c>
      <c r="F67" s="6">
        <v>4970</v>
      </c>
    </row>
    <row r="68" spans="1:6">
      <c r="A68" s="1" t="s">
        <v>55</v>
      </c>
      <c r="B68" s="2" t="s">
        <v>68</v>
      </c>
      <c r="C68" s="2" t="s">
        <v>0</v>
      </c>
      <c r="D68" s="2">
        <v>6</v>
      </c>
      <c r="E68" s="2">
        <v>0</v>
      </c>
      <c r="F68" s="3"/>
    </row>
    <row r="69" spans="1:6">
      <c r="A69" s="4" t="s">
        <v>55</v>
      </c>
      <c r="B69" s="5" t="s">
        <v>68</v>
      </c>
      <c r="C69" s="5" t="s">
        <v>3</v>
      </c>
      <c r="D69" s="5">
        <v>6</v>
      </c>
      <c r="E69" s="5">
        <v>52836</v>
      </c>
      <c r="F69" s="6">
        <v>8806</v>
      </c>
    </row>
    <row r="70" spans="1:6">
      <c r="A70" s="1" t="s">
        <v>55</v>
      </c>
      <c r="B70" s="2" t="s">
        <v>68</v>
      </c>
      <c r="C70" s="2" t="s">
        <v>63</v>
      </c>
      <c r="D70" s="2">
        <v>4</v>
      </c>
      <c r="E70" s="2">
        <v>17024</v>
      </c>
      <c r="F70" s="3">
        <v>4256</v>
      </c>
    </row>
    <row r="71" spans="1:6">
      <c r="A71" s="4" t="s">
        <v>55</v>
      </c>
      <c r="B71" s="5" t="s">
        <v>68</v>
      </c>
      <c r="C71" s="5" t="s">
        <v>64</v>
      </c>
      <c r="D71" s="5">
        <v>4</v>
      </c>
      <c r="E71" s="5">
        <v>19880</v>
      </c>
      <c r="F71" s="6">
        <v>4970</v>
      </c>
    </row>
    <row r="72" spans="1:6">
      <c r="A72" s="1" t="s">
        <v>55</v>
      </c>
      <c r="B72" s="2" t="s">
        <v>68</v>
      </c>
      <c r="C72" s="2" t="s">
        <v>0</v>
      </c>
      <c r="D72" s="2">
        <v>4</v>
      </c>
      <c r="E72" s="2">
        <v>0</v>
      </c>
      <c r="F72" s="3"/>
    </row>
    <row r="73" spans="1:6">
      <c r="A73" s="4" t="s">
        <v>55</v>
      </c>
      <c r="B73" s="5" t="s">
        <v>68</v>
      </c>
      <c r="C73" s="5" t="s">
        <v>3</v>
      </c>
      <c r="D73" s="5">
        <v>4</v>
      </c>
      <c r="E73" s="5">
        <v>35224</v>
      </c>
      <c r="F73" s="6">
        <v>8806</v>
      </c>
    </row>
    <row r="74" spans="1:6">
      <c r="A74" s="1" t="s">
        <v>55</v>
      </c>
      <c r="B74" s="2" t="s">
        <v>2</v>
      </c>
      <c r="C74" s="2" t="s">
        <v>63</v>
      </c>
      <c r="D74" s="2">
        <v>6</v>
      </c>
      <c r="E74" s="2">
        <v>25380</v>
      </c>
      <c r="F74" s="3">
        <v>4230</v>
      </c>
    </row>
    <row r="75" spans="1:6">
      <c r="A75" s="4" t="s">
        <v>55</v>
      </c>
      <c r="B75" s="5" t="s">
        <v>2</v>
      </c>
      <c r="C75" s="5" t="s">
        <v>64</v>
      </c>
      <c r="D75" s="5">
        <v>6</v>
      </c>
      <c r="E75" s="5">
        <v>29616</v>
      </c>
      <c r="F75" s="6">
        <v>4936</v>
      </c>
    </row>
    <row r="76" spans="1:6">
      <c r="A76" s="1" t="s">
        <v>55</v>
      </c>
      <c r="B76" s="2" t="s">
        <v>2</v>
      </c>
      <c r="C76" s="2" t="s">
        <v>0</v>
      </c>
      <c r="D76" s="2">
        <v>6</v>
      </c>
      <c r="E76" s="2">
        <v>40314</v>
      </c>
      <c r="F76" s="3">
        <v>6719</v>
      </c>
    </row>
    <row r="77" spans="1:6">
      <c r="A77" s="4" t="s">
        <v>55</v>
      </c>
      <c r="B77" s="5" t="s">
        <v>2</v>
      </c>
      <c r="C77" s="5" t="s">
        <v>3</v>
      </c>
      <c r="D77" s="5">
        <v>6</v>
      </c>
      <c r="E77" s="5">
        <v>53202</v>
      </c>
      <c r="F77" s="6">
        <v>8867</v>
      </c>
    </row>
    <row r="78" spans="1:6">
      <c r="A78" s="1" t="s">
        <v>55</v>
      </c>
      <c r="B78" s="2" t="s">
        <v>2</v>
      </c>
      <c r="C78" s="2" t="s">
        <v>19</v>
      </c>
      <c r="D78" s="2">
        <v>6</v>
      </c>
      <c r="E78" s="2">
        <v>0</v>
      </c>
      <c r="F78" s="3"/>
    </row>
    <row r="79" spans="1:6">
      <c r="A79" s="4" t="s">
        <v>55</v>
      </c>
      <c r="B79" s="5" t="s">
        <v>2</v>
      </c>
      <c r="C79" s="5" t="s">
        <v>63</v>
      </c>
      <c r="D79" s="5">
        <v>4</v>
      </c>
      <c r="E79" s="5">
        <v>16920</v>
      </c>
      <c r="F79" s="6">
        <v>4230</v>
      </c>
    </row>
    <row r="80" spans="1:6">
      <c r="A80" s="1" t="s">
        <v>55</v>
      </c>
      <c r="B80" s="2" t="s">
        <v>2</v>
      </c>
      <c r="C80" s="2" t="s">
        <v>64</v>
      </c>
      <c r="D80" s="2">
        <v>4</v>
      </c>
      <c r="E80" s="2">
        <v>19744</v>
      </c>
      <c r="F80" s="3">
        <v>4936</v>
      </c>
    </row>
    <row r="81" spans="1:6">
      <c r="A81" s="4" t="s">
        <v>55</v>
      </c>
      <c r="B81" s="5" t="s">
        <v>2</v>
      </c>
      <c r="C81" s="5" t="s">
        <v>0</v>
      </c>
      <c r="D81" s="5">
        <v>4</v>
      </c>
      <c r="E81" s="5">
        <v>26876</v>
      </c>
      <c r="F81" s="6">
        <v>6719</v>
      </c>
    </row>
    <row r="82" spans="1:6">
      <c r="A82" s="1" t="s">
        <v>55</v>
      </c>
      <c r="B82" s="2" t="s">
        <v>2</v>
      </c>
      <c r="C82" s="2" t="s">
        <v>3</v>
      </c>
      <c r="D82" s="2">
        <v>4</v>
      </c>
      <c r="E82" s="2">
        <v>35468</v>
      </c>
      <c r="F82" s="3">
        <v>8867</v>
      </c>
    </row>
    <row r="83" spans="1:6">
      <c r="A83" s="4" t="s">
        <v>55</v>
      </c>
      <c r="B83" s="5" t="s">
        <v>2</v>
      </c>
      <c r="C83" s="5" t="s">
        <v>19</v>
      </c>
      <c r="D83" s="5">
        <v>4</v>
      </c>
      <c r="E83" s="5">
        <v>0</v>
      </c>
      <c r="F83" s="6"/>
    </row>
    <row r="84" spans="1:6">
      <c r="A84" s="1" t="s">
        <v>55</v>
      </c>
      <c r="B84" s="2" t="s">
        <v>69</v>
      </c>
      <c r="C84" s="2" t="s">
        <v>63</v>
      </c>
      <c r="D84" s="2">
        <v>6</v>
      </c>
      <c r="E84" s="2">
        <v>32292</v>
      </c>
      <c r="F84" s="3">
        <v>5382</v>
      </c>
    </row>
    <row r="85" spans="1:6">
      <c r="A85" s="4" t="s">
        <v>55</v>
      </c>
      <c r="B85" s="5" t="s">
        <v>69</v>
      </c>
      <c r="C85" s="5" t="s">
        <v>64</v>
      </c>
      <c r="D85" s="5">
        <v>6</v>
      </c>
      <c r="E85" s="5">
        <v>37554</v>
      </c>
      <c r="F85" s="6">
        <v>6259</v>
      </c>
    </row>
    <row r="86" spans="1:6">
      <c r="A86" s="1" t="s">
        <v>55</v>
      </c>
      <c r="B86" s="2" t="s">
        <v>69</v>
      </c>
      <c r="C86" s="2" t="s">
        <v>0</v>
      </c>
      <c r="D86" s="2">
        <v>6</v>
      </c>
      <c r="E86" s="2">
        <v>50544</v>
      </c>
      <c r="F86" s="3">
        <v>8424</v>
      </c>
    </row>
    <row r="87" spans="1:6">
      <c r="A87" s="4" t="s">
        <v>55</v>
      </c>
      <c r="B87" s="5" t="s">
        <v>69</v>
      </c>
      <c r="C87" s="5" t="s">
        <v>3</v>
      </c>
      <c r="D87" s="5">
        <v>6</v>
      </c>
      <c r="E87" s="5">
        <v>67110</v>
      </c>
      <c r="F87" s="6">
        <v>11185</v>
      </c>
    </row>
    <row r="88" spans="1:6">
      <c r="A88" s="1" t="s">
        <v>55</v>
      </c>
      <c r="B88" s="2" t="s">
        <v>69</v>
      </c>
      <c r="C88" s="2" t="s">
        <v>19</v>
      </c>
      <c r="D88" s="2">
        <v>6</v>
      </c>
      <c r="E88" s="2">
        <v>104562</v>
      </c>
      <c r="F88" s="3">
        <v>17427</v>
      </c>
    </row>
    <row r="89" spans="1:6">
      <c r="A89" s="4" t="s">
        <v>55</v>
      </c>
      <c r="B89" s="5" t="s">
        <v>69</v>
      </c>
      <c r="C89" s="5" t="s">
        <v>63</v>
      </c>
      <c r="D89" s="5">
        <v>4</v>
      </c>
      <c r="E89" s="5">
        <v>21528</v>
      </c>
      <c r="F89" s="6">
        <v>5382</v>
      </c>
    </row>
    <row r="90" spans="1:6">
      <c r="A90" s="1" t="s">
        <v>55</v>
      </c>
      <c r="B90" s="2" t="s">
        <v>69</v>
      </c>
      <c r="C90" s="2" t="s">
        <v>64</v>
      </c>
      <c r="D90" s="2">
        <v>4</v>
      </c>
      <c r="E90" s="2">
        <v>25036</v>
      </c>
      <c r="F90" s="3">
        <v>6259</v>
      </c>
    </row>
    <row r="91" spans="1:6">
      <c r="A91" s="4" t="s">
        <v>55</v>
      </c>
      <c r="B91" s="5" t="s">
        <v>69</v>
      </c>
      <c r="C91" s="5" t="s">
        <v>0</v>
      </c>
      <c r="D91" s="5">
        <v>4</v>
      </c>
      <c r="E91" s="5">
        <v>33696</v>
      </c>
      <c r="F91" s="6">
        <v>8424</v>
      </c>
    </row>
    <row r="92" spans="1:6">
      <c r="A92" s="1" t="s">
        <v>55</v>
      </c>
      <c r="B92" s="2" t="s">
        <v>69</v>
      </c>
      <c r="C92" s="2" t="s">
        <v>3</v>
      </c>
      <c r="D92" s="2">
        <v>4</v>
      </c>
      <c r="E92" s="2">
        <v>44740</v>
      </c>
      <c r="F92" s="3">
        <v>11185</v>
      </c>
    </row>
    <row r="93" spans="1:6">
      <c r="A93" s="4" t="s">
        <v>55</v>
      </c>
      <c r="B93" s="5" t="s">
        <v>69</v>
      </c>
      <c r="C93" s="5" t="s">
        <v>19</v>
      </c>
      <c r="D93" s="5">
        <v>4</v>
      </c>
      <c r="E93" s="5">
        <v>69708</v>
      </c>
      <c r="F93" s="6">
        <v>17427</v>
      </c>
    </row>
    <row r="94" spans="1:6">
      <c r="A94" s="1" t="s">
        <v>55</v>
      </c>
      <c r="B94" s="2" t="s">
        <v>10</v>
      </c>
      <c r="C94" s="2" t="s">
        <v>63</v>
      </c>
      <c r="D94" s="2">
        <v>6</v>
      </c>
      <c r="E94" s="2">
        <v>32556</v>
      </c>
      <c r="F94" s="3">
        <v>5426</v>
      </c>
    </row>
    <row r="95" spans="1:6">
      <c r="A95" s="4" t="s">
        <v>55</v>
      </c>
      <c r="B95" s="5" t="s">
        <v>10</v>
      </c>
      <c r="C95" s="5" t="s">
        <v>64</v>
      </c>
      <c r="D95" s="5">
        <v>6</v>
      </c>
      <c r="E95" s="5">
        <v>37818</v>
      </c>
      <c r="F95" s="6">
        <v>6303</v>
      </c>
    </row>
    <row r="96" spans="1:6">
      <c r="A96" s="1" t="s">
        <v>55</v>
      </c>
      <c r="B96" s="2" t="s">
        <v>10</v>
      </c>
      <c r="C96" s="2" t="s">
        <v>0</v>
      </c>
      <c r="D96" s="2">
        <v>6</v>
      </c>
      <c r="E96" s="2">
        <v>50676</v>
      </c>
      <c r="F96" s="3">
        <v>8446</v>
      </c>
    </row>
    <row r="97" spans="1:6">
      <c r="A97" s="4" t="s">
        <v>55</v>
      </c>
      <c r="B97" s="5" t="s">
        <v>10</v>
      </c>
      <c r="C97" s="5" t="s">
        <v>3</v>
      </c>
      <c r="D97" s="5">
        <v>6</v>
      </c>
      <c r="E97" s="5">
        <v>67296</v>
      </c>
      <c r="F97" s="6">
        <v>11216</v>
      </c>
    </row>
    <row r="98" spans="1:6">
      <c r="A98" s="1" t="s">
        <v>55</v>
      </c>
      <c r="B98" s="2" t="s">
        <v>10</v>
      </c>
      <c r="C98" s="2" t="s">
        <v>19</v>
      </c>
      <c r="D98" s="2">
        <v>6</v>
      </c>
      <c r="E98" s="2">
        <v>106722</v>
      </c>
      <c r="F98" s="3">
        <v>17787</v>
      </c>
    </row>
    <row r="99" spans="1:6">
      <c r="A99" s="4" t="s">
        <v>55</v>
      </c>
      <c r="B99" s="5" t="s">
        <v>10</v>
      </c>
      <c r="C99" s="5" t="s">
        <v>63</v>
      </c>
      <c r="D99" s="5">
        <v>4</v>
      </c>
      <c r="E99" s="5">
        <v>21704</v>
      </c>
      <c r="F99" s="6">
        <v>5426</v>
      </c>
    </row>
    <row r="100" spans="1:6">
      <c r="A100" s="1" t="s">
        <v>55</v>
      </c>
      <c r="B100" s="2" t="s">
        <v>10</v>
      </c>
      <c r="C100" s="2" t="s">
        <v>64</v>
      </c>
      <c r="D100" s="2">
        <v>4</v>
      </c>
      <c r="E100" s="2">
        <v>25212</v>
      </c>
      <c r="F100" s="3">
        <v>6303</v>
      </c>
    </row>
    <row r="101" spans="1:6">
      <c r="A101" s="4" t="s">
        <v>55</v>
      </c>
      <c r="B101" s="5" t="s">
        <v>10</v>
      </c>
      <c r="C101" s="5" t="s">
        <v>0</v>
      </c>
      <c r="D101" s="5">
        <v>4</v>
      </c>
      <c r="E101" s="5">
        <v>33784</v>
      </c>
      <c r="F101" s="6">
        <v>8446</v>
      </c>
    </row>
    <row r="102" spans="1:6">
      <c r="A102" s="1" t="s">
        <v>55</v>
      </c>
      <c r="B102" s="2" t="s">
        <v>10</v>
      </c>
      <c r="C102" s="2" t="s">
        <v>3</v>
      </c>
      <c r="D102" s="2">
        <v>4</v>
      </c>
      <c r="E102" s="2">
        <v>44864</v>
      </c>
      <c r="F102" s="3">
        <v>11216</v>
      </c>
    </row>
    <row r="103" spans="1:6">
      <c r="A103" s="4" t="s">
        <v>55</v>
      </c>
      <c r="B103" s="5" t="s">
        <v>10</v>
      </c>
      <c r="C103" s="5" t="s">
        <v>19</v>
      </c>
      <c r="D103" s="5">
        <v>4</v>
      </c>
      <c r="E103" s="5">
        <v>71148</v>
      </c>
      <c r="F103" s="6">
        <v>17787</v>
      </c>
    </row>
    <row r="104" spans="1:6">
      <c r="A104" s="1" t="s">
        <v>55</v>
      </c>
      <c r="B104" s="2" t="s">
        <v>8</v>
      </c>
      <c r="C104" s="2" t="s">
        <v>63</v>
      </c>
      <c r="D104" s="2">
        <v>6</v>
      </c>
      <c r="E104" s="2">
        <v>39420</v>
      </c>
      <c r="F104" s="3">
        <v>6570</v>
      </c>
    </row>
    <row r="105" spans="1:6">
      <c r="A105" s="4" t="s">
        <v>55</v>
      </c>
      <c r="B105" s="5" t="s">
        <v>8</v>
      </c>
      <c r="C105" s="5" t="s">
        <v>64</v>
      </c>
      <c r="D105" s="5">
        <v>6</v>
      </c>
      <c r="E105" s="5">
        <v>45756</v>
      </c>
      <c r="F105" s="6">
        <v>7626</v>
      </c>
    </row>
    <row r="106" spans="1:6">
      <c r="A106" s="1" t="s">
        <v>55</v>
      </c>
      <c r="B106" s="2" t="s">
        <v>8</v>
      </c>
      <c r="C106" s="2" t="s">
        <v>0</v>
      </c>
      <c r="D106" s="2">
        <v>6</v>
      </c>
      <c r="E106" s="2">
        <v>61452</v>
      </c>
      <c r="F106" s="3">
        <v>10242</v>
      </c>
    </row>
    <row r="107" spans="1:6">
      <c r="A107" s="4" t="s">
        <v>55</v>
      </c>
      <c r="B107" s="5" t="s">
        <v>8</v>
      </c>
      <c r="C107" s="5" t="s">
        <v>3</v>
      </c>
      <c r="D107" s="5">
        <v>6</v>
      </c>
      <c r="E107" s="5">
        <v>81300</v>
      </c>
      <c r="F107" s="6">
        <v>13550</v>
      </c>
    </row>
    <row r="108" spans="1:6">
      <c r="A108" s="1" t="s">
        <v>55</v>
      </c>
      <c r="B108" s="2" t="s">
        <v>8</v>
      </c>
      <c r="C108" s="2" t="s">
        <v>19</v>
      </c>
      <c r="D108" s="2">
        <v>6</v>
      </c>
      <c r="E108" s="2">
        <v>129330</v>
      </c>
      <c r="F108" s="3">
        <v>21555</v>
      </c>
    </row>
    <row r="109" spans="1:6">
      <c r="A109" s="4" t="s">
        <v>55</v>
      </c>
      <c r="B109" s="5" t="s">
        <v>8</v>
      </c>
      <c r="C109" s="5" t="s">
        <v>63</v>
      </c>
      <c r="D109" s="5">
        <v>4</v>
      </c>
      <c r="E109" s="5">
        <v>26280</v>
      </c>
      <c r="F109" s="6">
        <v>6570</v>
      </c>
    </row>
    <row r="110" spans="1:6">
      <c r="A110" s="1" t="s">
        <v>55</v>
      </c>
      <c r="B110" s="2" t="s">
        <v>8</v>
      </c>
      <c r="C110" s="2" t="s">
        <v>64</v>
      </c>
      <c r="D110" s="2">
        <v>4</v>
      </c>
      <c r="E110" s="2">
        <v>30504</v>
      </c>
      <c r="F110" s="3">
        <v>7626</v>
      </c>
    </row>
    <row r="111" spans="1:6">
      <c r="A111" s="4" t="s">
        <v>55</v>
      </c>
      <c r="B111" s="5" t="s">
        <v>8</v>
      </c>
      <c r="C111" s="5" t="s">
        <v>0</v>
      </c>
      <c r="D111" s="5">
        <v>4</v>
      </c>
      <c r="E111" s="5">
        <v>40968</v>
      </c>
      <c r="F111" s="6">
        <v>10242</v>
      </c>
    </row>
    <row r="112" spans="1:6">
      <c r="A112" s="1" t="s">
        <v>55</v>
      </c>
      <c r="B112" s="2" t="s">
        <v>8</v>
      </c>
      <c r="C112" s="2" t="s">
        <v>3</v>
      </c>
      <c r="D112" s="2">
        <v>4</v>
      </c>
      <c r="E112" s="2">
        <v>54200</v>
      </c>
      <c r="F112" s="3">
        <v>13550</v>
      </c>
    </row>
    <row r="113" spans="1:6">
      <c r="A113" s="4" t="s">
        <v>55</v>
      </c>
      <c r="B113" s="5" t="s">
        <v>8</v>
      </c>
      <c r="C113" s="5" t="s">
        <v>19</v>
      </c>
      <c r="D113" s="5">
        <v>4</v>
      </c>
      <c r="E113" s="5">
        <v>86220</v>
      </c>
      <c r="F113" s="6">
        <v>21555</v>
      </c>
    </row>
    <row r="114" spans="1:6">
      <c r="A114" s="1" t="s">
        <v>55</v>
      </c>
      <c r="B114" s="2" t="s">
        <v>7</v>
      </c>
      <c r="C114" s="2" t="s">
        <v>64</v>
      </c>
      <c r="D114" s="2">
        <v>6</v>
      </c>
      <c r="E114" s="2">
        <v>54804</v>
      </c>
      <c r="F114" s="3">
        <v>9134</v>
      </c>
    </row>
    <row r="115" spans="1:6">
      <c r="A115" s="4" t="s">
        <v>55</v>
      </c>
      <c r="B115" s="5" t="s">
        <v>7</v>
      </c>
      <c r="C115" s="5" t="s">
        <v>0</v>
      </c>
      <c r="D115" s="5">
        <v>6</v>
      </c>
      <c r="E115" s="5">
        <v>75546</v>
      </c>
      <c r="F115" s="6">
        <v>12591</v>
      </c>
    </row>
    <row r="116" spans="1:6">
      <c r="A116" s="1" t="s">
        <v>55</v>
      </c>
      <c r="B116" s="2" t="s">
        <v>7</v>
      </c>
      <c r="C116" s="2" t="s">
        <v>3</v>
      </c>
      <c r="D116" s="2">
        <v>6</v>
      </c>
      <c r="E116" s="2">
        <v>100344</v>
      </c>
      <c r="F116" s="3">
        <v>16724</v>
      </c>
    </row>
    <row r="117" spans="1:6">
      <c r="A117" s="4" t="s">
        <v>55</v>
      </c>
      <c r="B117" s="5" t="s">
        <v>7</v>
      </c>
      <c r="C117" s="5" t="s">
        <v>19</v>
      </c>
      <c r="D117" s="5">
        <v>6</v>
      </c>
      <c r="E117" s="5">
        <v>153828</v>
      </c>
      <c r="F117" s="6">
        <v>25638</v>
      </c>
    </row>
    <row r="118" spans="1:6">
      <c r="A118" s="1" t="s">
        <v>55</v>
      </c>
      <c r="B118" s="2" t="s">
        <v>7</v>
      </c>
      <c r="C118" s="2" t="s">
        <v>64</v>
      </c>
      <c r="D118" s="2">
        <v>4</v>
      </c>
      <c r="E118" s="2">
        <v>36536</v>
      </c>
      <c r="F118" s="3">
        <v>9134</v>
      </c>
    </row>
    <row r="119" spans="1:6">
      <c r="A119" s="4" t="s">
        <v>55</v>
      </c>
      <c r="B119" s="5" t="s">
        <v>7</v>
      </c>
      <c r="C119" s="5" t="s">
        <v>0</v>
      </c>
      <c r="D119" s="5">
        <v>4</v>
      </c>
      <c r="E119" s="5">
        <v>50364</v>
      </c>
      <c r="F119" s="6">
        <v>12591</v>
      </c>
    </row>
    <row r="120" spans="1:6">
      <c r="A120" s="1" t="s">
        <v>55</v>
      </c>
      <c r="B120" s="2" t="s">
        <v>7</v>
      </c>
      <c r="C120" s="2" t="s">
        <v>3</v>
      </c>
      <c r="D120" s="2">
        <v>4</v>
      </c>
      <c r="E120" s="2">
        <v>66896</v>
      </c>
      <c r="F120" s="3">
        <v>16724</v>
      </c>
    </row>
    <row r="121" spans="1:6">
      <c r="A121" s="4" t="s">
        <v>55</v>
      </c>
      <c r="B121" s="5" t="s">
        <v>7</v>
      </c>
      <c r="C121" s="5" t="s">
        <v>19</v>
      </c>
      <c r="D121" s="5">
        <v>4</v>
      </c>
      <c r="E121" s="5">
        <v>102552</v>
      </c>
      <c r="F121" s="6">
        <v>25638</v>
      </c>
    </row>
    <row r="122" spans="1:6">
      <c r="A122" s="1" t="s">
        <v>55</v>
      </c>
      <c r="B122" s="2" t="s">
        <v>20</v>
      </c>
      <c r="C122" s="2" t="s">
        <v>64</v>
      </c>
      <c r="D122" s="2">
        <v>6</v>
      </c>
      <c r="E122" s="2">
        <v>60786</v>
      </c>
      <c r="F122" s="3">
        <v>10131</v>
      </c>
    </row>
    <row r="123" spans="1:6">
      <c r="A123" s="4" t="s">
        <v>55</v>
      </c>
      <c r="B123" s="5" t="s">
        <v>20</v>
      </c>
      <c r="C123" s="5" t="s">
        <v>0</v>
      </c>
      <c r="D123" s="5">
        <v>6</v>
      </c>
      <c r="E123" s="5">
        <v>81834</v>
      </c>
      <c r="F123" s="6">
        <v>13639</v>
      </c>
    </row>
    <row r="124" spans="1:6">
      <c r="A124" s="1" t="s">
        <v>55</v>
      </c>
      <c r="B124" s="2" t="s">
        <v>20</v>
      </c>
      <c r="C124" s="2" t="s">
        <v>3</v>
      </c>
      <c r="D124" s="2">
        <v>6</v>
      </c>
      <c r="E124" s="2">
        <v>109128</v>
      </c>
      <c r="F124" s="3">
        <v>18188</v>
      </c>
    </row>
    <row r="125" spans="1:6">
      <c r="A125" s="4" t="s">
        <v>55</v>
      </c>
      <c r="B125" s="5" t="s">
        <v>20</v>
      </c>
      <c r="C125" s="5" t="s">
        <v>19</v>
      </c>
      <c r="D125" s="5">
        <v>6</v>
      </c>
      <c r="E125" s="5">
        <v>173952</v>
      </c>
      <c r="F125" s="6">
        <v>28992</v>
      </c>
    </row>
    <row r="126" spans="1:6">
      <c r="A126" s="1" t="s">
        <v>55</v>
      </c>
      <c r="B126" s="2" t="s">
        <v>20</v>
      </c>
      <c r="C126" s="2" t="s">
        <v>64</v>
      </c>
      <c r="D126" s="2">
        <v>4</v>
      </c>
      <c r="E126" s="2">
        <v>40524</v>
      </c>
      <c r="F126" s="3">
        <v>10131</v>
      </c>
    </row>
    <row r="127" spans="1:6">
      <c r="A127" s="4" t="s">
        <v>55</v>
      </c>
      <c r="B127" s="5" t="s">
        <v>20</v>
      </c>
      <c r="C127" s="5" t="s">
        <v>0</v>
      </c>
      <c r="D127" s="5">
        <v>4</v>
      </c>
      <c r="E127" s="5">
        <v>54556</v>
      </c>
      <c r="F127" s="6">
        <v>13639</v>
      </c>
    </row>
    <row r="128" spans="1:6">
      <c r="A128" s="1" t="s">
        <v>55</v>
      </c>
      <c r="B128" s="2" t="s">
        <v>20</v>
      </c>
      <c r="C128" s="2" t="s">
        <v>3</v>
      </c>
      <c r="D128" s="2">
        <v>4</v>
      </c>
      <c r="E128" s="2">
        <v>72752</v>
      </c>
      <c r="F128" s="3">
        <v>18188</v>
      </c>
    </row>
    <row r="129" spans="1:6">
      <c r="A129" s="4" t="s">
        <v>55</v>
      </c>
      <c r="B129" s="5" t="s">
        <v>20</v>
      </c>
      <c r="C129" s="5" t="s">
        <v>19</v>
      </c>
      <c r="D129" s="5">
        <v>4</v>
      </c>
      <c r="E129" s="5">
        <v>115968</v>
      </c>
      <c r="F129" s="6">
        <v>28992</v>
      </c>
    </row>
    <row r="130" spans="1:6">
      <c r="A130" s="1" t="s">
        <v>55</v>
      </c>
      <c r="B130" s="2" t="s">
        <v>9</v>
      </c>
      <c r="C130" s="2" t="s">
        <v>64</v>
      </c>
      <c r="D130" s="2">
        <v>6</v>
      </c>
      <c r="E130" s="2">
        <v>77964</v>
      </c>
      <c r="F130" s="3">
        <v>12994</v>
      </c>
    </row>
    <row r="131" spans="1:6">
      <c r="A131" s="4" t="s">
        <v>55</v>
      </c>
      <c r="B131" s="5" t="s">
        <v>9</v>
      </c>
      <c r="C131" s="5" t="s">
        <v>0</v>
      </c>
      <c r="D131" s="5">
        <v>6</v>
      </c>
      <c r="E131" s="5">
        <v>99630</v>
      </c>
      <c r="F131" s="6">
        <v>16605</v>
      </c>
    </row>
    <row r="132" spans="1:6">
      <c r="A132" s="1" t="s">
        <v>55</v>
      </c>
      <c r="B132" s="2" t="s">
        <v>9</v>
      </c>
      <c r="C132" s="2" t="s">
        <v>3</v>
      </c>
      <c r="D132" s="2">
        <v>6</v>
      </c>
      <c r="E132" s="2">
        <v>128820</v>
      </c>
      <c r="F132" s="3">
        <v>21470</v>
      </c>
    </row>
    <row r="133" spans="1:6">
      <c r="A133" s="4" t="s">
        <v>55</v>
      </c>
      <c r="B133" s="5" t="s">
        <v>9</v>
      </c>
      <c r="C133" s="5" t="s">
        <v>19</v>
      </c>
      <c r="D133" s="5">
        <v>6</v>
      </c>
      <c r="E133" s="5">
        <v>199842</v>
      </c>
      <c r="F133" s="6">
        <v>33307</v>
      </c>
    </row>
    <row r="134" spans="1:6">
      <c r="A134" s="1" t="s">
        <v>55</v>
      </c>
      <c r="B134" s="2" t="s">
        <v>9</v>
      </c>
      <c r="C134" s="2" t="s">
        <v>64</v>
      </c>
      <c r="D134" s="2">
        <v>4</v>
      </c>
      <c r="E134" s="2">
        <v>51976</v>
      </c>
      <c r="F134" s="3">
        <v>12994</v>
      </c>
    </row>
    <row r="135" spans="1:6">
      <c r="A135" s="4" t="s">
        <v>55</v>
      </c>
      <c r="B135" s="5" t="s">
        <v>9</v>
      </c>
      <c r="C135" s="5" t="s">
        <v>0</v>
      </c>
      <c r="D135" s="5">
        <v>4</v>
      </c>
      <c r="E135" s="5">
        <v>66420</v>
      </c>
      <c r="F135" s="6">
        <v>16605</v>
      </c>
    </row>
    <row r="136" spans="1:6">
      <c r="A136" s="1" t="s">
        <v>55</v>
      </c>
      <c r="B136" s="2" t="s">
        <v>9</v>
      </c>
      <c r="C136" s="2" t="s">
        <v>3</v>
      </c>
      <c r="D136" s="2">
        <v>4</v>
      </c>
      <c r="E136" s="2">
        <v>85880</v>
      </c>
      <c r="F136" s="3">
        <v>21470</v>
      </c>
    </row>
    <row r="137" spans="1:6">
      <c r="A137" s="4" t="s">
        <v>55</v>
      </c>
      <c r="B137" s="5" t="s">
        <v>9</v>
      </c>
      <c r="C137" s="5" t="s">
        <v>19</v>
      </c>
      <c r="D137" s="5">
        <v>4</v>
      </c>
      <c r="E137" s="5">
        <v>133228</v>
      </c>
      <c r="F137" s="6">
        <v>33307</v>
      </c>
    </row>
    <row r="138" spans="1:6">
      <c r="A138" s="1" t="s">
        <v>55</v>
      </c>
      <c r="B138" s="2" t="s">
        <v>60</v>
      </c>
      <c r="C138" s="2" t="s">
        <v>64</v>
      </c>
      <c r="D138" s="2">
        <v>6</v>
      </c>
      <c r="E138" s="2">
        <v>77910</v>
      </c>
      <c r="F138" s="3">
        <v>12985</v>
      </c>
    </row>
    <row r="139" spans="1:6">
      <c r="A139" s="4" t="s">
        <v>55</v>
      </c>
      <c r="B139" s="5" t="s">
        <v>60</v>
      </c>
      <c r="C139" s="5" t="s">
        <v>0</v>
      </c>
      <c r="D139" s="5">
        <v>6</v>
      </c>
      <c r="E139" s="5">
        <v>105828</v>
      </c>
      <c r="F139" s="6">
        <v>17638</v>
      </c>
    </row>
    <row r="140" spans="1:6">
      <c r="A140" s="1" t="s">
        <v>55</v>
      </c>
      <c r="B140" s="2" t="s">
        <v>60</v>
      </c>
      <c r="C140" s="2" t="s">
        <v>3</v>
      </c>
      <c r="D140" s="2">
        <v>6</v>
      </c>
      <c r="E140" s="2">
        <v>139494</v>
      </c>
      <c r="F140" s="3">
        <v>23249</v>
      </c>
    </row>
    <row r="141" spans="1:6">
      <c r="A141" s="4" t="s">
        <v>55</v>
      </c>
      <c r="B141" s="5" t="s">
        <v>60</v>
      </c>
      <c r="C141" s="5" t="s">
        <v>19</v>
      </c>
      <c r="D141" s="5">
        <v>6</v>
      </c>
      <c r="E141" s="5">
        <v>217092</v>
      </c>
      <c r="F141" s="6">
        <v>36182</v>
      </c>
    </row>
    <row r="142" spans="1:6">
      <c r="A142" s="1" t="s">
        <v>55</v>
      </c>
      <c r="B142" s="2" t="s">
        <v>60</v>
      </c>
      <c r="C142" s="2" t="s">
        <v>64</v>
      </c>
      <c r="D142" s="2">
        <v>4</v>
      </c>
      <c r="E142" s="2">
        <v>51940</v>
      </c>
      <c r="F142" s="3">
        <v>12985</v>
      </c>
    </row>
    <row r="143" spans="1:6">
      <c r="A143" s="4" t="s">
        <v>55</v>
      </c>
      <c r="B143" s="5" t="s">
        <v>60</v>
      </c>
      <c r="C143" s="5" t="s">
        <v>0</v>
      </c>
      <c r="D143" s="5">
        <v>4</v>
      </c>
      <c r="E143" s="5">
        <v>70552</v>
      </c>
      <c r="F143" s="6">
        <v>17638</v>
      </c>
    </row>
    <row r="144" spans="1:6">
      <c r="A144" s="1" t="s">
        <v>55</v>
      </c>
      <c r="B144" s="2" t="s">
        <v>60</v>
      </c>
      <c r="C144" s="2" t="s">
        <v>3</v>
      </c>
      <c r="D144" s="2">
        <v>4</v>
      </c>
      <c r="E144" s="2">
        <v>92996</v>
      </c>
      <c r="F144" s="3">
        <v>23249</v>
      </c>
    </row>
    <row r="145" spans="1:6">
      <c r="A145" s="4" t="s">
        <v>55</v>
      </c>
      <c r="B145" s="5" t="s">
        <v>60</v>
      </c>
      <c r="C145" s="5" t="s">
        <v>19</v>
      </c>
      <c r="D145" s="5">
        <v>4</v>
      </c>
      <c r="E145" s="5">
        <v>144728</v>
      </c>
      <c r="F145" s="6">
        <v>36182</v>
      </c>
    </row>
    <row r="146" spans="1:6">
      <c r="A146" s="1" t="s">
        <v>55</v>
      </c>
      <c r="B146" s="2" t="s">
        <v>61</v>
      </c>
      <c r="C146" s="2" t="s">
        <v>64</v>
      </c>
      <c r="D146" s="2">
        <v>6</v>
      </c>
      <c r="E146" s="2">
        <v>100668</v>
      </c>
      <c r="F146" s="3">
        <v>16778</v>
      </c>
    </row>
    <row r="147" spans="1:6">
      <c r="A147" s="4" t="s">
        <v>55</v>
      </c>
      <c r="B147" s="5" t="s">
        <v>61</v>
      </c>
      <c r="C147" s="5" t="s">
        <v>0</v>
      </c>
      <c r="D147" s="5">
        <v>6</v>
      </c>
      <c r="E147" s="5">
        <v>134136</v>
      </c>
      <c r="F147" s="6">
        <v>22356</v>
      </c>
    </row>
    <row r="148" spans="1:6">
      <c r="A148" s="1" t="s">
        <v>55</v>
      </c>
      <c r="B148" s="2" t="s">
        <v>61</v>
      </c>
      <c r="C148" s="2" t="s">
        <v>3</v>
      </c>
      <c r="D148" s="2">
        <v>6</v>
      </c>
      <c r="E148" s="2">
        <v>175932</v>
      </c>
      <c r="F148" s="3">
        <v>29322</v>
      </c>
    </row>
    <row r="149" spans="1:6">
      <c r="A149" s="4" t="s">
        <v>55</v>
      </c>
      <c r="B149" s="5" t="s">
        <v>61</v>
      </c>
      <c r="C149" s="5" t="s">
        <v>19</v>
      </c>
      <c r="D149" s="5">
        <v>6</v>
      </c>
      <c r="E149" s="5">
        <v>267564</v>
      </c>
      <c r="F149" s="6">
        <v>44594</v>
      </c>
    </row>
    <row r="150" spans="1:6">
      <c r="A150" s="1" t="s">
        <v>55</v>
      </c>
      <c r="B150" s="2" t="s">
        <v>61</v>
      </c>
      <c r="C150" s="2" t="s">
        <v>64</v>
      </c>
      <c r="D150" s="2">
        <v>4</v>
      </c>
      <c r="E150" s="2">
        <v>67112</v>
      </c>
      <c r="F150" s="3">
        <v>16778</v>
      </c>
    </row>
    <row r="151" spans="1:6">
      <c r="A151" s="4" t="s">
        <v>55</v>
      </c>
      <c r="B151" s="5" t="s">
        <v>61</v>
      </c>
      <c r="C151" s="5" t="s">
        <v>0</v>
      </c>
      <c r="D151" s="5">
        <v>4</v>
      </c>
      <c r="E151" s="5">
        <v>89424</v>
      </c>
      <c r="F151" s="6">
        <v>22356</v>
      </c>
    </row>
    <row r="152" spans="1:6">
      <c r="A152" s="1" t="s">
        <v>55</v>
      </c>
      <c r="B152" s="2" t="s">
        <v>61</v>
      </c>
      <c r="C152" s="2" t="s">
        <v>3</v>
      </c>
      <c r="D152" s="2">
        <v>4</v>
      </c>
      <c r="E152" s="2">
        <v>117288</v>
      </c>
      <c r="F152" s="3">
        <v>29322</v>
      </c>
    </row>
    <row r="153" spans="1:6">
      <c r="A153" s="4" t="s">
        <v>55</v>
      </c>
      <c r="B153" s="5" t="s">
        <v>61</v>
      </c>
      <c r="C153" s="5" t="s">
        <v>19</v>
      </c>
      <c r="D153" s="5">
        <v>4</v>
      </c>
      <c r="E153" s="5">
        <v>178376</v>
      </c>
      <c r="F153" s="6">
        <v>44594</v>
      </c>
    </row>
    <row r="154" spans="1:6">
      <c r="A154" s="1" t="s">
        <v>55</v>
      </c>
      <c r="B154" s="2" t="s">
        <v>12</v>
      </c>
      <c r="C154" s="2" t="s">
        <v>0</v>
      </c>
      <c r="D154" s="2">
        <v>6</v>
      </c>
      <c r="E154" s="2">
        <v>150486</v>
      </c>
      <c r="F154" s="3">
        <v>25081</v>
      </c>
    </row>
    <row r="155" spans="1:6">
      <c r="A155" s="4" t="s">
        <v>55</v>
      </c>
      <c r="B155" s="5" t="s">
        <v>12</v>
      </c>
      <c r="C155" s="5" t="s">
        <v>3</v>
      </c>
      <c r="D155" s="5">
        <v>6</v>
      </c>
      <c r="E155" s="5">
        <v>192828</v>
      </c>
      <c r="F155" s="6">
        <v>32138</v>
      </c>
    </row>
    <row r="156" spans="1:6">
      <c r="A156" s="1" t="s">
        <v>55</v>
      </c>
      <c r="B156" s="2" t="s">
        <v>12</v>
      </c>
      <c r="C156" s="2" t="s">
        <v>19</v>
      </c>
      <c r="D156" s="2">
        <v>6</v>
      </c>
      <c r="E156" s="2">
        <v>290484</v>
      </c>
      <c r="F156" s="3">
        <v>48414</v>
      </c>
    </row>
    <row r="157" spans="1:6">
      <c r="A157" s="4" t="s">
        <v>55</v>
      </c>
      <c r="B157" s="5" t="s">
        <v>12</v>
      </c>
      <c r="C157" s="5" t="s">
        <v>0</v>
      </c>
      <c r="D157" s="5">
        <v>4</v>
      </c>
      <c r="E157" s="5">
        <v>100324</v>
      </c>
      <c r="F157" s="6">
        <v>25081</v>
      </c>
    </row>
    <row r="158" spans="1:6">
      <c r="A158" s="1" t="s">
        <v>55</v>
      </c>
      <c r="B158" s="2" t="s">
        <v>12</v>
      </c>
      <c r="C158" s="2" t="s">
        <v>3</v>
      </c>
      <c r="D158" s="2">
        <v>4</v>
      </c>
      <c r="E158" s="2">
        <v>128552</v>
      </c>
      <c r="F158" s="3">
        <v>32138</v>
      </c>
    </row>
    <row r="159" spans="1:6">
      <c r="A159" s="4" t="s">
        <v>55</v>
      </c>
      <c r="B159" s="5" t="s">
        <v>12</v>
      </c>
      <c r="C159" s="5" t="s">
        <v>19</v>
      </c>
      <c r="D159" s="5">
        <v>4</v>
      </c>
      <c r="E159" s="5">
        <v>193656</v>
      </c>
      <c r="F159" s="6">
        <v>48414</v>
      </c>
    </row>
    <row r="160" spans="1:6">
      <c r="A160" s="1" t="s">
        <v>55</v>
      </c>
      <c r="B160" s="2" t="s">
        <v>21</v>
      </c>
      <c r="C160" s="2" t="s">
        <v>0</v>
      </c>
      <c r="D160" s="2">
        <v>6</v>
      </c>
      <c r="E160" s="2">
        <v>214938</v>
      </c>
      <c r="F160" s="3">
        <v>35823</v>
      </c>
    </row>
    <row r="161" spans="1:6">
      <c r="A161" s="4" t="s">
        <v>55</v>
      </c>
      <c r="B161" s="5" t="s">
        <v>21</v>
      </c>
      <c r="C161" s="5" t="s">
        <v>3</v>
      </c>
      <c r="D161" s="5">
        <v>6</v>
      </c>
      <c r="E161" s="5">
        <v>262908</v>
      </c>
      <c r="F161" s="6">
        <v>43818</v>
      </c>
    </row>
    <row r="162" spans="1:6">
      <c r="A162" s="1" t="s">
        <v>55</v>
      </c>
      <c r="B162" s="2" t="s">
        <v>21</v>
      </c>
      <c r="C162" s="2" t="s">
        <v>19</v>
      </c>
      <c r="D162" s="2">
        <v>6</v>
      </c>
      <c r="E162" s="2">
        <v>384000</v>
      </c>
      <c r="F162" s="3">
        <v>64000</v>
      </c>
    </row>
    <row r="163" spans="1:6">
      <c r="A163" s="4" t="s">
        <v>55</v>
      </c>
      <c r="B163" s="5" t="s">
        <v>21</v>
      </c>
      <c r="C163" s="5" t="s">
        <v>0</v>
      </c>
      <c r="D163" s="5">
        <v>4</v>
      </c>
      <c r="E163" s="5">
        <v>143292</v>
      </c>
      <c r="F163" s="6">
        <v>35823</v>
      </c>
    </row>
    <row r="164" spans="1:6">
      <c r="A164" s="1" t="s">
        <v>55</v>
      </c>
      <c r="B164" s="2" t="s">
        <v>21</v>
      </c>
      <c r="C164" s="2" t="s">
        <v>3</v>
      </c>
      <c r="D164" s="2">
        <v>4</v>
      </c>
      <c r="E164" s="2">
        <v>175272</v>
      </c>
      <c r="F164" s="3">
        <v>43818</v>
      </c>
    </row>
    <row r="165" spans="1:6">
      <c r="A165" s="4" t="s">
        <v>55</v>
      </c>
      <c r="B165" s="5" t="s">
        <v>21</v>
      </c>
      <c r="C165" s="5" t="s">
        <v>19</v>
      </c>
      <c r="D165" s="5">
        <v>4</v>
      </c>
      <c r="E165" s="5">
        <v>256000</v>
      </c>
      <c r="F165" s="6">
        <v>64000</v>
      </c>
    </row>
    <row r="166" spans="1:6">
      <c r="A166" s="1" t="s">
        <v>55</v>
      </c>
      <c r="B166" s="2" t="s">
        <v>70</v>
      </c>
      <c r="C166" s="2" t="s">
        <v>63</v>
      </c>
      <c r="D166" s="2">
        <v>6</v>
      </c>
      <c r="E166" s="2">
        <v>8736</v>
      </c>
      <c r="F166" s="3">
        <v>1456</v>
      </c>
    </row>
    <row r="167" spans="1:6">
      <c r="A167" s="4" t="s">
        <v>55</v>
      </c>
      <c r="B167" s="5" t="s">
        <v>70</v>
      </c>
      <c r="C167" s="5" t="s">
        <v>64</v>
      </c>
      <c r="D167" s="5">
        <v>6</v>
      </c>
      <c r="E167" s="5">
        <v>10272</v>
      </c>
      <c r="F167" s="6">
        <v>1712</v>
      </c>
    </row>
    <row r="168" spans="1:6">
      <c r="A168" s="1" t="s">
        <v>55</v>
      </c>
      <c r="B168" s="2" t="s">
        <v>70</v>
      </c>
      <c r="C168" s="2" t="s">
        <v>0</v>
      </c>
      <c r="D168" s="2">
        <v>6</v>
      </c>
      <c r="E168" s="2">
        <v>0</v>
      </c>
      <c r="F168" s="3"/>
    </row>
    <row r="169" spans="1:6">
      <c r="A169" s="4" t="s">
        <v>55</v>
      </c>
      <c r="B169" s="5" t="s">
        <v>70</v>
      </c>
      <c r="C169" s="5" t="s">
        <v>3</v>
      </c>
      <c r="D169" s="5">
        <v>6</v>
      </c>
      <c r="E169" s="5">
        <v>0</v>
      </c>
      <c r="F169" s="6"/>
    </row>
    <row r="170" spans="1:6">
      <c r="A170" s="1" t="s">
        <v>55</v>
      </c>
      <c r="B170" s="2" t="s">
        <v>71</v>
      </c>
      <c r="C170" s="2" t="s">
        <v>63</v>
      </c>
      <c r="D170" s="2">
        <v>6</v>
      </c>
      <c r="E170" s="2">
        <v>9504</v>
      </c>
      <c r="F170" s="3">
        <v>1584</v>
      </c>
    </row>
    <row r="171" spans="1:6">
      <c r="A171" s="4" t="s">
        <v>55</v>
      </c>
      <c r="B171" s="5" t="s">
        <v>71</v>
      </c>
      <c r="C171" s="5" t="s">
        <v>64</v>
      </c>
      <c r="D171" s="5">
        <v>6</v>
      </c>
      <c r="E171" s="5">
        <v>11220</v>
      </c>
      <c r="F171" s="6">
        <v>1870</v>
      </c>
    </row>
    <row r="172" spans="1:6">
      <c r="A172" s="1" t="s">
        <v>55</v>
      </c>
      <c r="B172" s="2" t="s">
        <v>71</v>
      </c>
      <c r="C172" s="2" t="s">
        <v>0</v>
      </c>
      <c r="D172" s="2">
        <v>6</v>
      </c>
      <c r="E172" s="2">
        <v>14952</v>
      </c>
      <c r="F172" s="3">
        <v>2492</v>
      </c>
    </row>
    <row r="173" spans="1:6">
      <c r="A173" s="4" t="s">
        <v>55</v>
      </c>
      <c r="B173" s="5" t="s">
        <v>71</v>
      </c>
      <c r="C173" s="5" t="s">
        <v>3</v>
      </c>
      <c r="D173" s="5">
        <v>6</v>
      </c>
      <c r="E173" s="5">
        <v>0</v>
      </c>
      <c r="F173" s="6"/>
    </row>
    <row r="174" spans="1:6">
      <c r="A174" s="1" t="s">
        <v>55</v>
      </c>
      <c r="B174" s="2" t="s">
        <v>71</v>
      </c>
      <c r="C174" s="2" t="s">
        <v>63</v>
      </c>
      <c r="D174" s="2">
        <v>6</v>
      </c>
      <c r="E174" s="2">
        <v>9504</v>
      </c>
      <c r="F174" s="3">
        <v>1584</v>
      </c>
    </row>
    <row r="175" spans="1:6">
      <c r="A175" s="4" t="s">
        <v>55</v>
      </c>
      <c r="B175" s="5" t="s">
        <v>71</v>
      </c>
      <c r="C175" s="5" t="s">
        <v>64</v>
      </c>
      <c r="D175" s="5">
        <v>6</v>
      </c>
      <c r="E175" s="5">
        <v>11220</v>
      </c>
      <c r="F175" s="6">
        <v>1870</v>
      </c>
    </row>
    <row r="176" spans="1:6">
      <c r="A176" s="1" t="s">
        <v>55</v>
      </c>
      <c r="B176" s="2" t="s">
        <v>71</v>
      </c>
      <c r="C176" s="2" t="s">
        <v>0</v>
      </c>
      <c r="D176" s="2">
        <v>6</v>
      </c>
      <c r="E176" s="2">
        <v>14952</v>
      </c>
      <c r="F176" s="3">
        <v>2492</v>
      </c>
    </row>
    <row r="177" spans="1:6">
      <c r="A177" s="4" t="s">
        <v>55</v>
      </c>
      <c r="B177" s="5" t="s">
        <v>71</v>
      </c>
      <c r="C177" s="5" t="s">
        <v>3</v>
      </c>
      <c r="D177" s="5">
        <v>6</v>
      </c>
      <c r="E177" s="5">
        <v>0</v>
      </c>
      <c r="F177" s="6"/>
    </row>
    <row r="178" spans="1:6">
      <c r="A178" s="1" t="s">
        <v>55</v>
      </c>
      <c r="B178" s="2" t="s">
        <v>6</v>
      </c>
      <c r="C178" s="2" t="s">
        <v>63</v>
      </c>
      <c r="D178" s="2">
        <v>6</v>
      </c>
      <c r="E178" s="2">
        <v>16542</v>
      </c>
      <c r="F178" s="3">
        <v>2757</v>
      </c>
    </row>
    <row r="179" spans="1:6">
      <c r="A179" s="4" t="s">
        <v>55</v>
      </c>
      <c r="B179" s="5" t="s">
        <v>6</v>
      </c>
      <c r="C179" s="5" t="s">
        <v>64</v>
      </c>
      <c r="D179" s="5">
        <v>6</v>
      </c>
      <c r="E179" s="5">
        <v>19620</v>
      </c>
      <c r="F179" s="6">
        <v>3270</v>
      </c>
    </row>
    <row r="180" spans="1:6">
      <c r="A180" s="1" t="s">
        <v>55</v>
      </c>
      <c r="B180" s="2" t="s">
        <v>6</v>
      </c>
      <c r="C180" s="2" t="s">
        <v>0</v>
      </c>
      <c r="D180" s="2">
        <v>6</v>
      </c>
      <c r="E180" s="2">
        <v>26136</v>
      </c>
      <c r="F180" s="3">
        <v>4356</v>
      </c>
    </row>
    <row r="181" spans="1:6">
      <c r="A181" s="4" t="s">
        <v>55</v>
      </c>
      <c r="B181" s="5" t="s">
        <v>6</v>
      </c>
      <c r="C181" s="5" t="s">
        <v>3</v>
      </c>
      <c r="D181" s="5">
        <v>6</v>
      </c>
      <c r="E181" s="5">
        <v>34116</v>
      </c>
      <c r="F181" s="6">
        <v>5686</v>
      </c>
    </row>
    <row r="182" spans="1:6">
      <c r="A182" s="1" t="s">
        <v>55</v>
      </c>
      <c r="B182" s="2" t="s">
        <v>6</v>
      </c>
      <c r="C182" s="2" t="s">
        <v>63</v>
      </c>
      <c r="D182" s="2">
        <v>4</v>
      </c>
      <c r="E182" s="2">
        <v>11028</v>
      </c>
      <c r="F182" s="3">
        <v>2757</v>
      </c>
    </row>
    <row r="183" spans="1:6">
      <c r="A183" s="4" t="s">
        <v>55</v>
      </c>
      <c r="B183" s="5" t="s">
        <v>6</v>
      </c>
      <c r="C183" s="5" t="s">
        <v>64</v>
      </c>
      <c r="D183" s="5">
        <v>4</v>
      </c>
      <c r="E183" s="5">
        <v>13080</v>
      </c>
      <c r="F183" s="6">
        <v>3270</v>
      </c>
    </row>
    <row r="184" spans="1:6">
      <c r="A184" s="1" t="s">
        <v>55</v>
      </c>
      <c r="B184" s="2" t="s">
        <v>6</v>
      </c>
      <c r="C184" s="2" t="s">
        <v>0</v>
      </c>
      <c r="D184" s="2">
        <v>4</v>
      </c>
      <c r="E184" s="2">
        <v>17424</v>
      </c>
      <c r="F184" s="3">
        <v>4356</v>
      </c>
    </row>
    <row r="185" spans="1:6">
      <c r="A185" s="4" t="s">
        <v>55</v>
      </c>
      <c r="B185" s="5" t="s">
        <v>6</v>
      </c>
      <c r="C185" s="5" t="s">
        <v>3</v>
      </c>
      <c r="D185" s="5">
        <v>4</v>
      </c>
      <c r="E185" s="5">
        <v>22744</v>
      </c>
      <c r="F185" s="6">
        <v>5686</v>
      </c>
    </row>
    <row r="186" spans="1:6">
      <c r="A186" s="1" t="s">
        <v>55</v>
      </c>
      <c r="B186" s="2" t="s">
        <v>72</v>
      </c>
      <c r="C186" s="2" t="s">
        <v>63</v>
      </c>
      <c r="D186" s="2">
        <v>6</v>
      </c>
      <c r="E186" s="2">
        <v>16542</v>
      </c>
      <c r="F186" s="3">
        <v>2757</v>
      </c>
    </row>
    <row r="187" spans="1:6">
      <c r="A187" s="4" t="s">
        <v>55</v>
      </c>
      <c r="B187" s="5" t="s">
        <v>72</v>
      </c>
      <c r="C187" s="5" t="s">
        <v>64</v>
      </c>
      <c r="D187" s="5">
        <v>6</v>
      </c>
      <c r="E187" s="5">
        <v>19620</v>
      </c>
      <c r="F187" s="6">
        <v>3270</v>
      </c>
    </row>
    <row r="188" spans="1:6">
      <c r="A188" s="1" t="s">
        <v>55</v>
      </c>
      <c r="B188" s="2" t="s">
        <v>72</v>
      </c>
      <c r="C188" s="2" t="s">
        <v>0</v>
      </c>
      <c r="D188" s="2">
        <v>6</v>
      </c>
      <c r="E188" s="2">
        <v>26136</v>
      </c>
      <c r="F188" s="3">
        <v>4356</v>
      </c>
    </row>
    <row r="189" spans="1:6">
      <c r="A189" s="4" t="s">
        <v>55</v>
      </c>
      <c r="B189" s="5" t="s">
        <v>72</v>
      </c>
      <c r="C189" s="5" t="s">
        <v>3</v>
      </c>
      <c r="D189" s="5">
        <v>6</v>
      </c>
      <c r="E189" s="5">
        <v>34116</v>
      </c>
      <c r="F189" s="6">
        <v>5686</v>
      </c>
    </row>
    <row r="190" spans="1:6">
      <c r="A190" s="1" t="s">
        <v>55</v>
      </c>
      <c r="B190" s="2" t="s">
        <v>72</v>
      </c>
      <c r="C190" s="2" t="s">
        <v>63</v>
      </c>
      <c r="D190" s="2">
        <v>4</v>
      </c>
      <c r="E190" s="2">
        <v>11028</v>
      </c>
      <c r="F190" s="3">
        <v>2757</v>
      </c>
    </row>
    <row r="191" spans="1:6">
      <c r="A191" s="4" t="s">
        <v>55</v>
      </c>
      <c r="B191" s="5" t="s">
        <v>72</v>
      </c>
      <c r="C191" s="5" t="s">
        <v>64</v>
      </c>
      <c r="D191" s="5">
        <v>4</v>
      </c>
      <c r="E191" s="5">
        <v>13080</v>
      </c>
      <c r="F191" s="6">
        <v>3270</v>
      </c>
    </row>
    <row r="192" spans="1:6">
      <c r="A192" s="1" t="s">
        <v>55</v>
      </c>
      <c r="B192" s="2" t="s">
        <v>72</v>
      </c>
      <c r="C192" s="2" t="s">
        <v>0</v>
      </c>
      <c r="D192" s="2">
        <v>4</v>
      </c>
      <c r="E192" s="2">
        <v>17424</v>
      </c>
      <c r="F192" s="3">
        <v>4356</v>
      </c>
    </row>
    <row r="193" spans="1:6">
      <c r="A193" s="4" t="s">
        <v>55</v>
      </c>
      <c r="B193" s="5" t="s">
        <v>72</v>
      </c>
      <c r="C193" s="5" t="s">
        <v>3</v>
      </c>
      <c r="D193" s="5">
        <v>4</v>
      </c>
      <c r="E193" s="5">
        <v>22744</v>
      </c>
      <c r="F193" s="6">
        <v>5686</v>
      </c>
    </row>
    <row r="194" spans="1:6">
      <c r="A194" s="1" t="s">
        <v>55</v>
      </c>
      <c r="B194" s="2" t="s">
        <v>15</v>
      </c>
      <c r="C194" s="2" t="s">
        <v>63</v>
      </c>
      <c r="D194" s="2">
        <v>6</v>
      </c>
      <c r="E194" s="2">
        <v>19890</v>
      </c>
      <c r="F194" s="3">
        <v>3315</v>
      </c>
    </row>
    <row r="195" spans="1:6">
      <c r="A195" s="4" t="s">
        <v>55</v>
      </c>
      <c r="B195" s="5" t="s">
        <v>15</v>
      </c>
      <c r="C195" s="5" t="s">
        <v>64</v>
      </c>
      <c r="D195" s="5">
        <v>6</v>
      </c>
      <c r="E195" s="5">
        <v>23370</v>
      </c>
      <c r="F195" s="6">
        <v>3895</v>
      </c>
    </row>
    <row r="196" spans="1:6">
      <c r="A196" s="1" t="s">
        <v>55</v>
      </c>
      <c r="B196" s="2" t="s">
        <v>15</v>
      </c>
      <c r="C196" s="2" t="s">
        <v>0</v>
      </c>
      <c r="D196" s="2">
        <v>6</v>
      </c>
      <c r="E196" s="2">
        <v>31260</v>
      </c>
      <c r="F196" s="3">
        <v>5210</v>
      </c>
    </row>
    <row r="197" spans="1:6">
      <c r="A197" s="4" t="s">
        <v>55</v>
      </c>
      <c r="B197" s="5" t="s">
        <v>15</v>
      </c>
      <c r="C197" s="5" t="s">
        <v>3</v>
      </c>
      <c r="D197" s="5">
        <v>6</v>
      </c>
      <c r="E197" s="5">
        <v>40848</v>
      </c>
      <c r="F197" s="6">
        <v>6808</v>
      </c>
    </row>
    <row r="198" spans="1:6">
      <c r="A198" s="1" t="s">
        <v>55</v>
      </c>
      <c r="B198" s="2" t="s">
        <v>15</v>
      </c>
      <c r="C198" s="2" t="s">
        <v>63</v>
      </c>
      <c r="D198" s="2">
        <v>4</v>
      </c>
      <c r="E198" s="2">
        <v>13260</v>
      </c>
      <c r="F198" s="3">
        <v>3315</v>
      </c>
    </row>
    <row r="199" spans="1:6">
      <c r="A199" s="4" t="s">
        <v>55</v>
      </c>
      <c r="B199" s="5" t="s">
        <v>15</v>
      </c>
      <c r="C199" s="5" t="s">
        <v>64</v>
      </c>
      <c r="D199" s="5">
        <v>4</v>
      </c>
      <c r="E199" s="5">
        <v>15580</v>
      </c>
      <c r="F199" s="6">
        <v>3895</v>
      </c>
    </row>
    <row r="200" spans="1:6">
      <c r="A200" s="1" t="s">
        <v>55</v>
      </c>
      <c r="B200" s="2" t="s">
        <v>15</v>
      </c>
      <c r="C200" s="2" t="s">
        <v>0</v>
      </c>
      <c r="D200" s="2">
        <v>4</v>
      </c>
      <c r="E200" s="2">
        <v>20840</v>
      </c>
      <c r="F200" s="3">
        <v>5210</v>
      </c>
    </row>
    <row r="201" spans="1:6">
      <c r="A201" s="4" t="s">
        <v>55</v>
      </c>
      <c r="B201" s="5" t="s">
        <v>15</v>
      </c>
      <c r="C201" s="5" t="s">
        <v>3</v>
      </c>
      <c r="D201" s="5">
        <v>4</v>
      </c>
      <c r="E201" s="5">
        <v>27232</v>
      </c>
      <c r="F201" s="6">
        <v>6808</v>
      </c>
    </row>
    <row r="202" spans="1:6">
      <c r="A202" s="1" t="s">
        <v>55</v>
      </c>
      <c r="B202" s="2" t="s">
        <v>73</v>
      </c>
      <c r="C202" s="2" t="s">
        <v>63</v>
      </c>
      <c r="D202" s="2">
        <v>6</v>
      </c>
      <c r="E202" s="2">
        <v>26670</v>
      </c>
      <c r="F202" s="3">
        <v>4445</v>
      </c>
    </row>
    <row r="203" spans="1:6">
      <c r="A203" s="4" t="s">
        <v>55</v>
      </c>
      <c r="B203" s="5" t="s">
        <v>73</v>
      </c>
      <c r="C203" s="5" t="s">
        <v>64</v>
      </c>
      <c r="D203" s="5">
        <v>6</v>
      </c>
      <c r="E203" s="5">
        <v>31260</v>
      </c>
      <c r="F203" s="6">
        <v>5210</v>
      </c>
    </row>
    <row r="204" spans="1:6">
      <c r="A204" s="1" t="s">
        <v>55</v>
      </c>
      <c r="B204" s="2" t="s">
        <v>73</v>
      </c>
      <c r="C204" s="2" t="s">
        <v>0</v>
      </c>
      <c r="D204" s="2">
        <v>6</v>
      </c>
      <c r="E204" s="2">
        <v>41964</v>
      </c>
      <c r="F204" s="3">
        <v>6994</v>
      </c>
    </row>
    <row r="205" spans="1:6">
      <c r="A205" s="4" t="s">
        <v>55</v>
      </c>
      <c r="B205" s="5" t="s">
        <v>73</v>
      </c>
      <c r="C205" s="5" t="s">
        <v>3</v>
      </c>
      <c r="D205" s="5">
        <v>6</v>
      </c>
      <c r="E205" s="5">
        <v>55116</v>
      </c>
      <c r="F205" s="6">
        <v>9186</v>
      </c>
    </row>
    <row r="206" spans="1:6">
      <c r="A206" s="1" t="s">
        <v>55</v>
      </c>
      <c r="B206" s="2" t="s">
        <v>73</v>
      </c>
      <c r="C206" s="2" t="s">
        <v>19</v>
      </c>
      <c r="D206" s="2">
        <v>6</v>
      </c>
      <c r="E206" s="2">
        <v>81990</v>
      </c>
      <c r="F206" s="3">
        <v>13665</v>
      </c>
    </row>
    <row r="207" spans="1:6">
      <c r="A207" s="4" t="s">
        <v>55</v>
      </c>
      <c r="B207" s="5" t="s">
        <v>73</v>
      </c>
      <c r="C207" s="5" t="s">
        <v>63</v>
      </c>
      <c r="D207" s="5">
        <v>4</v>
      </c>
      <c r="E207" s="5">
        <v>17780</v>
      </c>
      <c r="F207" s="6">
        <v>4445</v>
      </c>
    </row>
    <row r="208" spans="1:6">
      <c r="A208" s="1" t="s">
        <v>55</v>
      </c>
      <c r="B208" s="2" t="s">
        <v>73</v>
      </c>
      <c r="C208" s="2" t="s">
        <v>64</v>
      </c>
      <c r="D208" s="2">
        <v>4</v>
      </c>
      <c r="E208" s="2">
        <v>20840</v>
      </c>
      <c r="F208" s="3">
        <v>5210</v>
      </c>
    </row>
    <row r="209" spans="1:6">
      <c r="A209" s="4" t="s">
        <v>55</v>
      </c>
      <c r="B209" s="5" t="s">
        <v>73</v>
      </c>
      <c r="C209" s="5" t="s">
        <v>0</v>
      </c>
      <c r="D209" s="5">
        <v>4</v>
      </c>
      <c r="E209" s="5">
        <v>27976</v>
      </c>
      <c r="F209" s="6">
        <v>6994</v>
      </c>
    </row>
    <row r="210" spans="1:6">
      <c r="A210" s="1" t="s">
        <v>55</v>
      </c>
      <c r="B210" s="2" t="s">
        <v>73</v>
      </c>
      <c r="C210" s="2" t="s">
        <v>3</v>
      </c>
      <c r="D210" s="2">
        <v>4</v>
      </c>
      <c r="E210" s="2">
        <v>36744</v>
      </c>
      <c r="F210" s="3">
        <v>9186</v>
      </c>
    </row>
    <row r="211" spans="1:6">
      <c r="A211" s="4" t="s">
        <v>55</v>
      </c>
      <c r="B211" s="5" t="s">
        <v>73</v>
      </c>
      <c r="C211" s="5" t="s">
        <v>19</v>
      </c>
      <c r="D211" s="5">
        <v>6</v>
      </c>
      <c r="E211" s="5">
        <v>81990</v>
      </c>
      <c r="F211" s="6">
        <v>13665</v>
      </c>
    </row>
    <row r="212" spans="1:6">
      <c r="A212" s="1" t="s">
        <v>55</v>
      </c>
      <c r="B212" s="2" t="s">
        <v>74</v>
      </c>
      <c r="C212" s="2" t="s">
        <v>63</v>
      </c>
      <c r="D212" s="2">
        <v>6</v>
      </c>
      <c r="E212" s="2">
        <v>26670</v>
      </c>
      <c r="F212" s="3">
        <v>4445</v>
      </c>
    </row>
    <row r="213" spans="1:6">
      <c r="A213" s="4" t="s">
        <v>55</v>
      </c>
      <c r="B213" s="5" t="s">
        <v>74</v>
      </c>
      <c r="C213" s="5" t="s">
        <v>64</v>
      </c>
      <c r="D213" s="5">
        <v>6</v>
      </c>
      <c r="E213" s="5">
        <v>31260</v>
      </c>
      <c r="F213" s="6">
        <v>5210</v>
      </c>
    </row>
    <row r="214" spans="1:6">
      <c r="A214" s="1" t="s">
        <v>55</v>
      </c>
      <c r="B214" s="2" t="s">
        <v>74</v>
      </c>
      <c r="C214" s="2" t="s">
        <v>0</v>
      </c>
      <c r="D214" s="2">
        <v>6</v>
      </c>
      <c r="E214" s="2">
        <v>41964</v>
      </c>
      <c r="F214" s="3">
        <v>6994</v>
      </c>
    </row>
    <row r="215" spans="1:6">
      <c r="A215" s="4" t="s">
        <v>55</v>
      </c>
      <c r="B215" s="5" t="s">
        <v>74</v>
      </c>
      <c r="C215" s="5" t="s">
        <v>3</v>
      </c>
      <c r="D215" s="5">
        <v>6</v>
      </c>
      <c r="E215" s="5">
        <v>55116</v>
      </c>
      <c r="F215" s="6">
        <v>9186</v>
      </c>
    </row>
    <row r="216" spans="1:6">
      <c r="A216" s="1" t="s">
        <v>55</v>
      </c>
      <c r="B216" s="2" t="s">
        <v>74</v>
      </c>
      <c r="C216" s="2" t="s">
        <v>19</v>
      </c>
      <c r="D216" s="2">
        <v>6</v>
      </c>
      <c r="E216" s="2">
        <v>81990</v>
      </c>
      <c r="F216" s="3">
        <v>13665</v>
      </c>
    </row>
    <row r="217" spans="1:6">
      <c r="A217" s="4" t="s">
        <v>55</v>
      </c>
      <c r="B217" s="5" t="s">
        <v>74</v>
      </c>
      <c r="C217" s="5" t="s">
        <v>63</v>
      </c>
      <c r="D217" s="5">
        <v>4</v>
      </c>
      <c r="E217" s="5">
        <v>17780</v>
      </c>
      <c r="F217" s="6">
        <v>4445</v>
      </c>
    </row>
    <row r="218" spans="1:6">
      <c r="A218" s="1" t="s">
        <v>55</v>
      </c>
      <c r="B218" s="2" t="s">
        <v>74</v>
      </c>
      <c r="C218" s="2" t="s">
        <v>64</v>
      </c>
      <c r="D218" s="2">
        <v>4</v>
      </c>
      <c r="E218" s="2">
        <v>20840</v>
      </c>
      <c r="F218" s="3">
        <v>5210</v>
      </c>
    </row>
    <row r="219" spans="1:6">
      <c r="A219" s="4" t="s">
        <v>55</v>
      </c>
      <c r="B219" s="5" t="s">
        <v>74</v>
      </c>
      <c r="C219" s="5" t="s">
        <v>0</v>
      </c>
      <c r="D219" s="5">
        <v>4</v>
      </c>
      <c r="E219" s="5">
        <v>27976</v>
      </c>
      <c r="F219" s="6">
        <v>6994</v>
      </c>
    </row>
    <row r="220" spans="1:6">
      <c r="A220" s="1" t="s">
        <v>55</v>
      </c>
      <c r="B220" s="2" t="s">
        <v>74</v>
      </c>
      <c r="C220" s="2" t="s">
        <v>3</v>
      </c>
      <c r="D220" s="2">
        <v>4</v>
      </c>
      <c r="E220" s="2">
        <v>36744</v>
      </c>
      <c r="F220" s="3">
        <v>9186</v>
      </c>
    </row>
    <row r="221" spans="1:6">
      <c r="A221" s="4" t="s">
        <v>55</v>
      </c>
      <c r="B221" s="5" t="s">
        <v>74</v>
      </c>
      <c r="C221" s="5" t="s">
        <v>19</v>
      </c>
      <c r="D221" s="5">
        <v>6</v>
      </c>
      <c r="E221" s="5">
        <v>81990</v>
      </c>
      <c r="F221" s="6">
        <v>13665</v>
      </c>
    </row>
    <row r="222" spans="1:6">
      <c r="A222" s="1" t="s">
        <v>55</v>
      </c>
      <c r="B222" s="2" t="s">
        <v>5</v>
      </c>
      <c r="C222" s="2" t="s">
        <v>63</v>
      </c>
      <c r="D222" s="2">
        <v>6</v>
      </c>
      <c r="E222" s="2">
        <v>33624</v>
      </c>
      <c r="F222" s="3">
        <v>5604</v>
      </c>
    </row>
    <row r="223" spans="1:6">
      <c r="A223" s="4" t="s">
        <v>55</v>
      </c>
      <c r="B223" s="5" t="s">
        <v>5</v>
      </c>
      <c r="C223" s="5" t="s">
        <v>64</v>
      </c>
      <c r="D223" s="5">
        <v>6</v>
      </c>
      <c r="E223" s="5">
        <v>39642</v>
      </c>
      <c r="F223" s="6">
        <v>6607</v>
      </c>
    </row>
    <row r="224" spans="1:6">
      <c r="A224" s="1" t="s">
        <v>55</v>
      </c>
      <c r="B224" s="2" t="s">
        <v>5</v>
      </c>
      <c r="C224" s="2" t="s">
        <v>0</v>
      </c>
      <c r="D224" s="2">
        <v>6</v>
      </c>
      <c r="E224" s="2">
        <v>53160</v>
      </c>
      <c r="F224" s="3">
        <v>8860</v>
      </c>
    </row>
    <row r="225" spans="1:6">
      <c r="A225" s="4" t="s">
        <v>55</v>
      </c>
      <c r="B225" s="5" t="s">
        <v>5</v>
      </c>
      <c r="C225" s="5" t="s">
        <v>3</v>
      </c>
      <c r="D225" s="5">
        <v>6</v>
      </c>
      <c r="E225" s="5">
        <v>69972</v>
      </c>
      <c r="F225" s="6">
        <v>11662</v>
      </c>
    </row>
    <row r="226" spans="1:6">
      <c r="A226" s="1" t="s">
        <v>55</v>
      </c>
      <c r="B226" s="2" t="s">
        <v>5</v>
      </c>
      <c r="C226" s="2" t="s">
        <v>19</v>
      </c>
      <c r="D226" s="2">
        <v>6</v>
      </c>
      <c r="E226" s="2">
        <v>112620</v>
      </c>
      <c r="F226" s="3">
        <v>18770</v>
      </c>
    </row>
    <row r="227" spans="1:6">
      <c r="A227" s="4" t="s">
        <v>55</v>
      </c>
      <c r="B227" s="5" t="s">
        <v>5</v>
      </c>
      <c r="C227" s="5" t="s">
        <v>63</v>
      </c>
      <c r="D227" s="5">
        <v>4</v>
      </c>
      <c r="E227" s="5">
        <v>22416</v>
      </c>
      <c r="F227" s="6">
        <v>5604</v>
      </c>
    </row>
    <row r="228" spans="1:6">
      <c r="A228" s="1" t="s">
        <v>55</v>
      </c>
      <c r="B228" s="2" t="s">
        <v>5</v>
      </c>
      <c r="C228" s="2" t="s">
        <v>64</v>
      </c>
      <c r="D228" s="2">
        <v>4</v>
      </c>
      <c r="E228" s="2">
        <v>26428</v>
      </c>
      <c r="F228" s="3">
        <v>6607</v>
      </c>
    </row>
    <row r="229" spans="1:6">
      <c r="A229" s="4" t="s">
        <v>55</v>
      </c>
      <c r="B229" s="5" t="s">
        <v>5</v>
      </c>
      <c r="C229" s="5" t="s">
        <v>0</v>
      </c>
      <c r="D229" s="5">
        <v>4</v>
      </c>
      <c r="E229" s="5">
        <v>35440</v>
      </c>
      <c r="F229" s="6">
        <v>8860</v>
      </c>
    </row>
    <row r="230" spans="1:6">
      <c r="A230" s="1" t="s">
        <v>55</v>
      </c>
      <c r="B230" s="2" t="s">
        <v>5</v>
      </c>
      <c r="C230" s="2" t="s">
        <v>3</v>
      </c>
      <c r="D230" s="2">
        <v>4</v>
      </c>
      <c r="E230" s="2">
        <v>46648</v>
      </c>
      <c r="F230" s="3">
        <v>11662</v>
      </c>
    </row>
    <row r="231" spans="1:6">
      <c r="A231" s="4" t="s">
        <v>55</v>
      </c>
      <c r="B231" s="5" t="s">
        <v>5</v>
      </c>
      <c r="C231" s="5" t="s">
        <v>19</v>
      </c>
      <c r="D231" s="5">
        <v>6</v>
      </c>
      <c r="E231" s="5">
        <v>112620</v>
      </c>
      <c r="F231" s="6">
        <v>18770</v>
      </c>
    </row>
    <row r="232" spans="1:6">
      <c r="A232" s="1" t="s">
        <v>55</v>
      </c>
      <c r="B232" s="2" t="s">
        <v>11</v>
      </c>
      <c r="C232" s="2" t="s">
        <v>64</v>
      </c>
      <c r="D232" s="2">
        <v>6</v>
      </c>
      <c r="E232" s="2">
        <v>48072</v>
      </c>
      <c r="F232" s="3">
        <v>8012</v>
      </c>
    </row>
    <row r="233" spans="1:6">
      <c r="A233" s="4" t="s">
        <v>55</v>
      </c>
      <c r="B233" s="5" t="s">
        <v>11</v>
      </c>
      <c r="C233" s="5" t="s">
        <v>0</v>
      </c>
      <c r="D233" s="5">
        <v>6</v>
      </c>
      <c r="E233" s="5">
        <v>64668</v>
      </c>
      <c r="F233" s="6">
        <v>10778</v>
      </c>
    </row>
    <row r="234" spans="1:6">
      <c r="A234" s="1" t="s">
        <v>55</v>
      </c>
      <c r="B234" s="2" t="s">
        <v>11</v>
      </c>
      <c r="C234" s="2" t="s">
        <v>3</v>
      </c>
      <c r="D234" s="2">
        <v>6</v>
      </c>
      <c r="E234" s="2">
        <v>85224</v>
      </c>
      <c r="F234" s="3">
        <v>14204</v>
      </c>
    </row>
    <row r="235" spans="1:6">
      <c r="A235" s="4" t="s">
        <v>55</v>
      </c>
      <c r="B235" s="5" t="s">
        <v>11</v>
      </c>
      <c r="C235" s="5" t="s">
        <v>19</v>
      </c>
      <c r="D235" s="5">
        <v>6</v>
      </c>
      <c r="E235" s="5">
        <v>137796</v>
      </c>
      <c r="F235" s="6">
        <v>22966</v>
      </c>
    </row>
    <row r="236" spans="1:6">
      <c r="A236" s="1" t="s">
        <v>55</v>
      </c>
      <c r="B236" s="2" t="s">
        <v>11</v>
      </c>
      <c r="C236" s="2" t="s">
        <v>64</v>
      </c>
      <c r="D236" s="2">
        <v>4</v>
      </c>
      <c r="E236" s="2">
        <v>32048</v>
      </c>
      <c r="F236" s="3">
        <v>8012</v>
      </c>
    </row>
    <row r="237" spans="1:6">
      <c r="A237" s="4" t="s">
        <v>55</v>
      </c>
      <c r="B237" s="5" t="s">
        <v>11</v>
      </c>
      <c r="C237" s="5" t="s">
        <v>0</v>
      </c>
      <c r="D237" s="5">
        <v>4</v>
      </c>
      <c r="E237" s="5">
        <v>43112</v>
      </c>
      <c r="F237" s="6">
        <v>10778</v>
      </c>
    </row>
    <row r="238" spans="1:6">
      <c r="A238" s="1" t="s">
        <v>55</v>
      </c>
      <c r="B238" s="2" t="s">
        <v>11</v>
      </c>
      <c r="C238" s="2" t="s">
        <v>3</v>
      </c>
      <c r="D238" s="2">
        <v>4</v>
      </c>
      <c r="E238" s="2">
        <v>56816</v>
      </c>
      <c r="F238" s="3">
        <v>14204</v>
      </c>
    </row>
    <row r="239" spans="1:6">
      <c r="A239" s="4" t="s">
        <v>55</v>
      </c>
      <c r="B239" s="5" t="s">
        <v>11</v>
      </c>
      <c r="C239" s="5" t="s">
        <v>19</v>
      </c>
      <c r="D239" s="5">
        <v>6</v>
      </c>
      <c r="E239" s="5">
        <v>137796</v>
      </c>
      <c r="F239" s="6">
        <v>22966</v>
      </c>
    </row>
    <row r="240" spans="1:6">
      <c r="A240" s="1" t="s">
        <v>55</v>
      </c>
      <c r="B240" s="2" t="s">
        <v>13</v>
      </c>
      <c r="C240" s="2" t="s">
        <v>64</v>
      </c>
      <c r="D240" s="2">
        <v>6</v>
      </c>
      <c r="E240" s="2">
        <v>48072</v>
      </c>
      <c r="F240" s="3">
        <v>8012</v>
      </c>
    </row>
    <row r="241" spans="1:6">
      <c r="A241" s="4" t="s">
        <v>55</v>
      </c>
      <c r="B241" s="5" t="s">
        <v>13</v>
      </c>
      <c r="C241" s="5" t="s">
        <v>0</v>
      </c>
      <c r="D241" s="5">
        <v>6</v>
      </c>
      <c r="E241" s="5">
        <v>64668</v>
      </c>
      <c r="F241" s="6">
        <v>10778</v>
      </c>
    </row>
    <row r="242" spans="1:6">
      <c r="A242" s="1" t="s">
        <v>55</v>
      </c>
      <c r="B242" s="2" t="s">
        <v>13</v>
      </c>
      <c r="C242" s="2" t="s">
        <v>3</v>
      </c>
      <c r="D242" s="2">
        <v>6</v>
      </c>
      <c r="E242" s="2">
        <v>85224</v>
      </c>
      <c r="F242" s="3">
        <v>14204</v>
      </c>
    </row>
    <row r="243" spans="1:6">
      <c r="A243" s="4" t="s">
        <v>55</v>
      </c>
      <c r="B243" s="5" t="s">
        <v>13</v>
      </c>
      <c r="C243" s="5" t="s">
        <v>19</v>
      </c>
      <c r="D243" s="5">
        <v>6</v>
      </c>
      <c r="E243" s="5">
        <v>137796</v>
      </c>
      <c r="F243" s="6">
        <v>22966</v>
      </c>
    </row>
    <row r="244" spans="1:6">
      <c r="A244" s="1" t="s">
        <v>55</v>
      </c>
      <c r="B244" s="2" t="s">
        <v>13</v>
      </c>
      <c r="C244" s="2" t="s">
        <v>64</v>
      </c>
      <c r="D244" s="2">
        <v>4</v>
      </c>
      <c r="E244" s="2">
        <v>32048</v>
      </c>
      <c r="F244" s="3">
        <v>8012</v>
      </c>
    </row>
    <row r="245" spans="1:6">
      <c r="A245" s="4" t="s">
        <v>55</v>
      </c>
      <c r="B245" s="5" t="s">
        <v>13</v>
      </c>
      <c r="C245" s="5" t="s">
        <v>0</v>
      </c>
      <c r="D245" s="5">
        <v>4</v>
      </c>
      <c r="E245" s="5">
        <v>43112</v>
      </c>
      <c r="F245" s="6">
        <v>10778</v>
      </c>
    </row>
    <row r="246" spans="1:6">
      <c r="A246" s="1" t="s">
        <v>55</v>
      </c>
      <c r="B246" s="2" t="s">
        <v>13</v>
      </c>
      <c r="C246" s="2" t="s">
        <v>3</v>
      </c>
      <c r="D246" s="2">
        <v>4</v>
      </c>
      <c r="E246" s="2">
        <v>56816</v>
      </c>
      <c r="F246" s="3">
        <v>14204</v>
      </c>
    </row>
    <row r="247" spans="1:6">
      <c r="A247" s="4" t="s">
        <v>55</v>
      </c>
      <c r="B247" s="5" t="s">
        <v>13</v>
      </c>
      <c r="C247" s="5" t="s">
        <v>19</v>
      </c>
      <c r="D247" s="5">
        <v>6</v>
      </c>
      <c r="E247" s="5">
        <v>137796</v>
      </c>
      <c r="F247" s="6">
        <v>22966</v>
      </c>
    </row>
    <row r="248" spans="1:6">
      <c r="A248" s="1" t="s">
        <v>55</v>
      </c>
      <c r="B248" s="2" t="s">
        <v>75</v>
      </c>
      <c r="C248" s="2" t="s">
        <v>64</v>
      </c>
      <c r="D248" s="2">
        <v>6</v>
      </c>
      <c r="E248" s="2">
        <v>57486</v>
      </c>
      <c r="F248" s="3">
        <v>9581</v>
      </c>
    </row>
    <row r="249" spans="1:6">
      <c r="A249" s="4" t="s">
        <v>55</v>
      </c>
      <c r="B249" s="5" t="s">
        <v>75</v>
      </c>
      <c r="C249" s="5" t="s">
        <v>0</v>
      </c>
      <c r="D249" s="5">
        <v>6</v>
      </c>
      <c r="E249" s="5">
        <v>77328</v>
      </c>
      <c r="F249" s="6">
        <v>12888</v>
      </c>
    </row>
    <row r="250" spans="1:6">
      <c r="A250" s="1" t="s">
        <v>55</v>
      </c>
      <c r="B250" s="2" t="s">
        <v>75</v>
      </c>
      <c r="C250" s="2" t="s">
        <v>3</v>
      </c>
      <c r="D250" s="2">
        <v>6</v>
      </c>
      <c r="E250" s="2">
        <v>103812</v>
      </c>
      <c r="F250" s="3">
        <v>17302</v>
      </c>
    </row>
    <row r="251" spans="1:6">
      <c r="A251" s="4" t="s">
        <v>55</v>
      </c>
      <c r="B251" s="5" t="s">
        <v>75</v>
      </c>
      <c r="C251" s="5" t="s">
        <v>19</v>
      </c>
      <c r="D251" s="5">
        <v>6</v>
      </c>
      <c r="E251" s="5">
        <v>164766</v>
      </c>
      <c r="F251" s="6">
        <v>27461</v>
      </c>
    </row>
    <row r="252" spans="1:6">
      <c r="A252" s="1" t="s">
        <v>55</v>
      </c>
      <c r="B252" s="2" t="s">
        <v>75</v>
      </c>
      <c r="C252" s="2" t="s">
        <v>64</v>
      </c>
      <c r="D252" s="2">
        <v>4</v>
      </c>
      <c r="E252" s="2">
        <v>38324</v>
      </c>
      <c r="F252" s="3">
        <v>9581</v>
      </c>
    </row>
    <row r="253" spans="1:6">
      <c r="A253" s="4" t="s">
        <v>55</v>
      </c>
      <c r="B253" s="5" t="s">
        <v>75</v>
      </c>
      <c r="C253" s="5" t="s">
        <v>0</v>
      </c>
      <c r="D253" s="5">
        <v>4</v>
      </c>
      <c r="E253" s="5">
        <v>51552</v>
      </c>
      <c r="F253" s="6">
        <v>12888</v>
      </c>
    </row>
    <row r="254" spans="1:6">
      <c r="A254" s="1" t="s">
        <v>55</v>
      </c>
      <c r="B254" s="2" t="s">
        <v>75</v>
      </c>
      <c r="C254" s="2" t="s">
        <v>3</v>
      </c>
      <c r="D254" s="2">
        <v>4</v>
      </c>
      <c r="E254" s="2">
        <v>69208</v>
      </c>
      <c r="F254" s="3">
        <v>17302</v>
      </c>
    </row>
    <row r="255" spans="1:6">
      <c r="A255" s="4" t="s">
        <v>55</v>
      </c>
      <c r="B255" s="5" t="s">
        <v>75</v>
      </c>
      <c r="C255" s="5" t="s">
        <v>19</v>
      </c>
      <c r="D255" s="5">
        <v>6</v>
      </c>
      <c r="E255" s="5">
        <v>164766</v>
      </c>
      <c r="F255" s="6">
        <v>27461</v>
      </c>
    </row>
    <row r="256" spans="1:6">
      <c r="A256" s="1" t="s">
        <v>55</v>
      </c>
      <c r="B256" s="2" t="s">
        <v>14</v>
      </c>
      <c r="C256" s="2" t="s">
        <v>64</v>
      </c>
      <c r="D256" s="2">
        <v>6</v>
      </c>
      <c r="E256" s="2">
        <v>62118</v>
      </c>
      <c r="F256" s="3">
        <v>10353</v>
      </c>
    </row>
    <row r="257" spans="1:6">
      <c r="A257" s="4" t="s">
        <v>55</v>
      </c>
      <c r="B257" s="5" t="s">
        <v>14</v>
      </c>
      <c r="C257" s="5" t="s">
        <v>0</v>
      </c>
      <c r="D257" s="5">
        <v>6</v>
      </c>
      <c r="E257" s="5">
        <v>84198</v>
      </c>
      <c r="F257" s="6">
        <v>14033</v>
      </c>
    </row>
    <row r="258" spans="1:6">
      <c r="A258" s="1" t="s">
        <v>55</v>
      </c>
      <c r="B258" s="2" t="s">
        <v>14</v>
      </c>
      <c r="C258" s="2" t="s">
        <v>3</v>
      </c>
      <c r="D258" s="2">
        <v>6</v>
      </c>
      <c r="E258" s="2">
        <v>113004</v>
      </c>
      <c r="F258" s="3">
        <v>18834</v>
      </c>
    </row>
    <row r="259" spans="1:6">
      <c r="A259" s="4" t="s">
        <v>55</v>
      </c>
      <c r="B259" s="5" t="s">
        <v>14</v>
      </c>
      <c r="C259" s="5" t="s">
        <v>19</v>
      </c>
      <c r="D259" s="5">
        <v>6</v>
      </c>
      <c r="E259" s="5">
        <v>180936</v>
      </c>
      <c r="F259" s="6">
        <v>30156</v>
      </c>
    </row>
    <row r="260" spans="1:6">
      <c r="A260" s="1" t="s">
        <v>55</v>
      </c>
      <c r="B260" s="2" t="s">
        <v>14</v>
      </c>
      <c r="C260" s="2" t="s">
        <v>64</v>
      </c>
      <c r="D260" s="2">
        <v>4</v>
      </c>
      <c r="E260" s="2">
        <v>41412</v>
      </c>
      <c r="F260" s="3">
        <v>10353</v>
      </c>
    </row>
    <row r="261" spans="1:6">
      <c r="A261" s="4" t="s">
        <v>55</v>
      </c>
      <c r="B261" s="5" t="s">
        <v>14</v>
      </c>
      <c r="C261" s="5" t="s">
        <v>0</v>
      </c>
      <c r="D261" s="5">
        <v>4</v>
      </c>
      <c r="E261" s="5">
        <v>56132</v>
      </c>
      <c r="F261" s="6">
        <v>14033</v>
      </c>
    </row>
    <row r="262" spans="1:6">
      <c r="A262" s="1" t="s">
        <v>55</v>
      </c>
      <c r="B262" s="2" t="s">
        <v>14</v>
      </c>
      <c r="C262" s="2" t="s">
        <v>3</v>
      </c>
      <c r="D262" s="2">
        <v>4</v>
      </c>
      <c r="E262" s="2">
        <v>75336</v>
      </c>
      <c r="F262" s="3">
        <v>18834</v>
      </c>
    </row>
    <row r="263" spans="1:6">
      <c r="A263" s="4" t="s">
        <v>55</v>
      </c>
      <c r="B263" s="5" t="s">
        <v>14</v>
      </c>
      <c r="C263" s="5" t="s">
        <v>19</v>
      </c>
      <c r="D263" s="5">
        <v>6</v>
      </c>
      <c r="E263" s="5">
        <v>180936</v>
      </c>
      <c r="F263" s="6">
        <v>30156</v>
      </c>
    </row>
    <row r="264" spans="1:6">
      <c r="A264" s="1" t="s">
        <v>55</v>
      </c>
      <c r="B264" s="2" t="s">
        <v>16</v>
      </c>
      <c r="C264" s="2" t="s">
        <v>64</v>
      </c>
      <c r="D264" s="2">
        <v>6</v>
      </c>
      <c r="E264" s="2">
        <v>62118</v>
      </c>
      <c r="F264" s="3">
        <v>10353</v>
      </c>
    </row>
    <row r="265" spans="1:6">
      <c r="A265" s="4" t="s">
        <v>55</v>
      </c>
      <c r="B265" s="5" t="s">
        <v>16</v>
      </c>
      <c r="C265" s="5" t="s">
        <v>0</v>
      </c>
      <c r="D265" s="5">
        <v>6</v>
      </c>
      <c r="E265" s="5">
        <v>84198</v>
      </c>
      <c r="F265" s="6">
        <v>14033</v>
      </c>
    </row>
    <row r="266" spans="1:6">
      <c r="A266" s="1" t="s">
        <v>55</v>
      </c>
      <c r="B266" s="2" t="s">
        <v>16</v>
      </c>
      <c r="C266" s="2" t="s">
        <v>3</v>
      </c>
      <c r="D266" s="2">
        <v>6</v>
      </c>
      <c r="E266" s="2">
        <v>113004</v>
      </c>
      <c r="F266" s="3">
        <v>18834</v>
      </c>
    </row>
    <row r="267" spans="1:6">
      <c r="A267" s="4" t="s">
        <v>55</v>
      </c>
      <c r="B267" s="5" t="s">
        <v>16</v>
      </c>
      <c r="C267" s="5" t="s">
        <v>19</v>
      </c>
      <c r="D267" s="5">
        <v>6</v>
      </c>
      <c r="E267" s="5">
        <v>180936</v>
      </c>
      <c r="F267" s="6">
        <v>30156</v>
      </c>
    </row>
    <row r="268" spans="1:6">
      <c r="A268" s="1" t="s">
        <v>55</v>
      </c>
      <c r="B268" s="2" t="s">
        <v>16</v>
      </c>
      <c r="C268" s="2" t="s">
        <v>64</v>
      </c>
      <c r="D268" s="2">
        <v>4</v>
      </c>
      <c r="E268" s="2">
        <v>41412</v>
      </c>
      <c r="F268" s="3">
        <v>10353</v>
      </c>
    </row>
    <row r="269" spans="1:6">
      <c r="A269" s="4" t="s">
        <v>55</v>
      </c>
      <c r="B269" s="5" t="s">
        <v>16</v>
      </c>
      <c r="C269" s="5" t="s">
        <v>0</v>
      </c>
      <c r="D269" s="5">
        <v>4</v>
      </c>
      <c r="E269" s="5">
        <v>56132</v>
      </c>
      <c r="F269" s="6">
        <v>14033</v>
      </c>
    </row>
    <row r="270" spans="1:6">
      <c r="A270" s="1" t="s">
        <v>55</v>
      </c>
      <c r="B270" s="2" t="s">
        <v>16</v>
      </c>
      <c r="C270" s="2" t="s">
        <v>3</v>
      </c>
      <c r="D270" s="2">
        <v>4</v>
      </c>
      <c r="E270" s="2">
        <v>75336</v>
      </c>
      <c r="F270" s="3">
        <v>18834</v>
      </c>
    </row>
    <row r="271" spans="1:6">
      <c r="A271" s="4" t="s">
        <v>55</v>
      </c>
      <c r="B271" s="5" t="s">
        <v>16</v>
      </c>
      <c r="C271" s="5" t="s">
        <v>19</v>
      </c>
      <c r="D271" s="5">
        <v>6</v>
      </c>
      <c r="E271" s="5">
        <v>180936</v>
      </c>
      <c r="F271" s="6">
        <v>30156</v>
      </c>
    </row>
    <row r="272" spans="1:6">
      <c r="A272" s="1" t="s">
        <v>55</v>
      </c>
      <c r="B272" s="2" t="s">
        <v>33</v>
      </c>
      <c r="C272" s="2" t="s">
        <v>0</v>
      </c>
      <c r="D272" s="2">
        <v>6</v>
      </c>
      <c r="E272" s="2">
        <v>144450</v>
      </c>
      <c r="F272" s="3">
        <v>24075</v>
      </c>
    </row>
    <row r="273" spans="1:6">
      <c r="A273" s="4" t="s">
        <v>55</v>
      </c>
      <c r="B273" s="5" t="s">
        <v>33</v>
      </c>
      <c r="C273" s="5" t="s">
        <v>3</v>
      </c>
      <c r="D273" s="5">
        <v>6</v>
      </c>
      <c r="E273" s="5">
        <v>190260</v>
      </c>
      <c r="F273" s="6">
        <v>31710</v>
      </c>
    </row>
    <row r="274" spans="1:6">
      <c r="A274" s="1" t="s">
        <v>55</v>
      </c>
      <c r="B274" s="2" t="s">
        <v>33</v>
      </c>
      <c r="C274" s="2" t="s">
        <v>19</v>
      </c>
      <c r="D274" s="2">
        <v>6</v>
      </c>
      <c r="E274" s="2">
        <v>296352</v>
      </c>
      <c r="F274" s="3">
        <v>49392</v>
      </c>
    </row>
    <row r="275" spans="1:6">
      <c r="A275" s="4" t="s">
        <v>55</v>
      </c>
      <c r="B275" s="5" t="s">
        <v>33</v>
      </c>
      <c r="C275" s="5" t="s">
        <v>0</v>
      </c>
      <c r="D275" s="5">
        <v>4</v>
      </c>
      <c r="E275" s="5">
        <v>96300</v>
      </c>
      <c r="F275" s="6">
        <v>24075</v>
      </c>
    </row>
    <row r="276" spans="1:6">
      <c r="A276" s="1" t="s">
        <v>55</v>
      </c>
      <c r="B276" s="2" t="s">
        <v>33</v>
      </c>
      <c r="C276" s="2" t="s">
        <v>3</v>
      </c>
      <c r="D276" s="2">
        <v>4</v>
      </c>
      <c r="E276" s="2">
        <v>126840</v>
      </c>
      <c r="F276" s="3">
        <v>31710</v>
      </c>
    </row>
    <row r="277" spans="1:6">
      <c r="A277" s="4" t="s">
        <v>55</v>
      </c>
      <c r="B277" s="5" t="s">
        <v>33</v>
      </c>
      <c r="C277" s="5" t="s">
        <v>19</v>
      </c>
      <c r="D277" s="5">
        <v>4</v>
      </c>
      <c r="E277" s="5">
        <v>197568</v>
      </c>
      <c r="F277" s="6">
        <v>49392</v>
      </c>
    </row>
    <row r="278" spans="1:6">
      <c r="A278" s="1" t="s">
        <v>55</v>
      </c>
      <c r="B278" s="2" t="s">
        <v>48</v>
      </c>
      <c r="C278" s="2" t="s">
        <v>0</v>
      </c>
      <c r="D278" s="2">
        <v>6</v>
      </c>
      <c r="E278" s="2">
        <v>174312</v>
      </c>
      <c r="F278" s="3">
        <v>29052</v>
      </c>
    </row>
    <row r="279" spans="1:6">
      <c r="A279" s="4" t="s">
        <v>55</v>
      </c>
      <c r="B279" s="5" t="s">
        <v>48</v>
      </c>
      <c r="C279" s="5" t="s">
        <v>3</v>
      </c>
      <c r="D279" s="5">
        <v>6</v>
      </c>
      <c r="E279" s="5">
        <v>212100</v>
      </c>
      <c r="F279" s="6">
        <v>35350</v>
      </c>
    </row>
    <row r="280" spans="1:6">
      <c r="A280" s="1" t="s">
        <v>55</v>
      </c>
      <c r="B280" s="2" t="s">
        <v>48</v>
      </c>
      <c r="C280" s="2" t="s">
        <v>19</v>
      </c>
      <c r="D280" s="2">
        <v>6</v>
      </c>
      <c r="E280" s="2">
        <v>333012</v>
      </c>
      <c r="F280" s="3">
        <v>55502</v>
      </c>
    </row>
    <row r="281" spans="1:6">
      <c r="A281" s="4" t="s">
        <v>55</v>
      </c>
      <c r="B281" s="5" t="s">
        <v>48</v>
      </c>
      <c r="C281" s="5" t="s">
        <v>0</v>
      </c>
      <c r="D281" s="5">
        <v>4</v>
      </c>
      <c r="E281" s="5">
        <v>96300</v>
      </c>
      <c r="F281" s="6">
        <v>24075</v>
      </c>
    </row>
    <row r="282" spans="1:6">
      <c r="A282" s="1" t="s">
        <v>55</v>
      </c>
      <c r="B282" s="2" t="s">
        <v>48</v>
      </c>
      <c r="C282" s="2" t="s">
        <v>3</v>
      </c>
      <c r="D282" s="2">
        <v>4</v>
      </c>
      <c r="E282" s="2">
        <v>126840</v>
      </c>
      <c r="F282" s="3">
        <v>31710</v>
      </c>
    </row>
    <row r="283" spans="1:6">
      <c r="A283" s="4" t="s">
        <v>55</v>
      </c>
      <c r="B283" s="5" t="s">
        <v>48</v>
      </c>
      <c r="C283" s="5" t="s">
        <v>19</v>
      </c>
      <c r="D283" s="5">
        <v>4</v>
      </c>
      <c r="E283" s="5">
        <v>197568</v>
      </c>
      <c r="F283" s="6">
        <v>49392</v>
      </c>
    </row>
    <row r="284" spans="1:6">
      <c r="A284" s="1" t="s">
        <v>55</v>
      </c>
      <c r="B284" s="2" t="s">
        <v>38</v>
      </c>
      <c r="C284" s="2" t="s">
        <v>0</v>
      </c>
      <c r="D284" s="2">
        <v>6</v>
      </c>
      <c r="E284" s="2">
        <v>0</v>
      </c>
      <c r="F284" s="3"/>
    </row>
    <row r="285" spans="1:6">
      <c r="A285" s="4" t="s">
        <v>55</v>
      </c>
      <c r="B285" s="5" t="s">
        <v>38</v>
      </c>
      <c r="C285" s="5" t="s">
        <v>3</v>
      </c>
      <c r="D285" s="5">
        <v>6</v>
      </c>
      <c r="E285" s="5">
        <v>268938</v>
      </c>
      <c r="F285" s="6">
        <v>44823</v>
      </c>
    </row>
    <row r="286" spans="1:6">
      <c r="A286" s="1" t="s">
        <v>55</v>
      </c>
      <c r="B286" s="2" t="s">
        <v>38</v>
      </c>
      <c r="C286" s="2" t="s">
        <v>19</v>
      </c>
      <c r="D286" s="2">
        <v>6</v>
      </c>
      <c r="E286" s="2">
        <v>411192</v>
      </c>
      <c r="F286" s="3">
        <v>68532</v>
      </c>
    </row>
    <row r="287" spans="1:6">
      <c r="A287" s="4" t="s">
        <v>55</v>
      </c>
      <c r="B287" s="5" t="s">
        <v>38</v>
      </c>
      <c r="C287" s="5" t="s">
        <v>0</v>
      </c>
      <c r="D287" s="5">
        <v>4</v>
      </c>
      <c r="E287" s="5">
        <v>0</v>
      </c>
      <c r="F287" s="6"/>
    </row>
    <row r="288" spans="1:6">
      <c r="A288" s="1" t="s">
        <v>55</v>
      </c>
      <c r="B288" s="2" t="s">
        <v>38</v>
      </c>
      <c r="C288" s="2" t="s">
        <v>3</v>
      </c>
      <c r="D288" s="2">
        <v>4</v>
      </c>
      <c r="E288" s="2">
        <v>179292</v>
      </c>
      <c r="F288" s="3">
        <v>44823</v>
      </c>
    </row>
    <row r="289" spans="1:6">
      <c r="A289" s="4" t="s">
        <v>55</v>
      </c>
      <c r="B289" s="5" t="s">
        <v>38</v>
      </c>
      <c r="C289" s="5" t="s">
        <v>19</v>
      </c>
      <c r="D289" s="5">
        <v>4</v>
      </c>
      <c r="E289" s="5">
        <v>274128</v>
      </c>
      <c r="F289" s="6">
        <v>68532</v>
      </c>
    </row>
    <row r="290" spans="1:6">
      <c r="A290" s="1" t="s">
        <v>53</v>
      </c>
      <c r="B290" s="2" t="s">
        <v>46</v>
      </c>
      <c r="C290" s="2" t="s">
        <v>43</v>
      </c>
      <c r="D290" s="2">
        <v>6</v>
      </c>
      <c r="E290" s="2">
        <v>3998</v>
      </c>
      <c r="F290" s="3"/>
    </row>
    <row r="291" spans="1:6">
      <c r="A291" s="4" t="s">
        <v>53</v>
      </c>
      <c r="B291" s="5" t="s">
        <v>1</v>
      </c>
      <c r="C291" s="5" t="s">
        <v>43</v>
      </c>
      <c r="D291" s="5">
        <v>6</v>
      </c>
      <c r="E291" s="5">
        <v>4758</v>
      </c>
      <c r="F291" s="6"/>
    </row>
    <row r="292" spans="1:6">
      <c r="A292" s="1" t="s">
        <v>53</v>
      </c>
      <c r="B292" s="2" t="s">
        <v>47</v>
      </c>
      <c r="C292" s="2" t="s">
        <v>43</v>
      </c>
      <c r="D292" s="2">
        <v>6</v>
      </c>
      <c r="E292" s="2">
        <v>5548</v>
      </c>
      <c r="F292" s="3"/>
    </row>
    <row r="293" spans="1:6">
      <c r="A293" s="4" t="s">
        <v>53</v>
      </c>
      <c r="B293" s="5" t="s">
        <v>4</v>
      </c>
      <c r="C293" s="5" t="s">
        <v>43</v>
      </c>
      <c r="D293" s="5">
        <v>6</v>
      </c>
      <c r="E293" s="5">
        <v>6407</v>
      </c>
      <c r="F293" s="6"/>
    </row>
    <row r="294" spans="1:6">
      <c r="A294" s="1" t="s">
        <v>53</v>
      </c>
      <c r="B294" s="2" t="s">
        <v>26</v>
      </c>
      <c r="C294" s="2" t="s">
        <v>43</v>
      </c>
      <c r="D294" s="2">
        <v>6</v>
      </c>
      <c r="E294" s="2">
        <v>7311</v>
      </c>
      <c r="F294" s="3"/>
    </row>
    <row r="295" spans="1:6">
      <c r="A295" s="4" t="s">
        <v>53</v>
      </c>
      <c r="B295" s="5" t="s">
        <v>18</v>
      </c>
      <c r="C295" s="5" t="s">
        <v>43</v>
      </c>
      <c r="D295" s="5">
        <v>6</v>
      </c>
      <c r="E295" s="5">
        <v>8056</v>
      </c>
      <c r="F295" s="6"/>
    </row>
    <row r="296" spans="1:6">
      <c r="A296" s="1" t="s">
        <v>53</v>
      </c>
      <c r="B296" s="2" t="s">
        <v>17</v>
      </c>
      <c r="C296" s="2" t="s">
        <v>43</v>
      </c>
      <c r="D296" s="2">
        <v>6</v>
      </c>
      <c r="E296" s="2">
        <v>9538</v>
      </c>
      <c r="F296" s="3"/>
    </row>
    <row r="297" spans="1:6">
      <c r="A297" s="4" t="s">
        <v>53</v>
      </c>
      <c r="B297" s="5" t="s">
        <v>2</v>
      </c>
      <c r="C297" s="5" t="s">
        <v>43</v>
      </c>
      <c r="D297" s="5">
        <v>6</v>
      </c>
      <c r="E297" s="5">
        <v>12753</v>
      </c>
      <c r="F297" s="6"/>
    </row>
    <row r="298" spans="1:6">
      <c r="A298" s="1" t="s">
        <v>53</v>
      </c>
      <c r="B298" s="2" t="s">
        <v>10</v>
      </c>
      <c r="C298" s="2" t="s">
        <v>43</v>
      </c>
      <c r="D298" s="2">
        <v>6</v>
      </c>
      <c r="E298" s="2">
        <v>16028</v>
      </c>
      <c r="F298" s="3"/>
    </row>
    <row r="299" spans="1:6">
      <c r="A299" s="4" t="s">
        <v>53</v>
      </c>
      <c r="B299" s="5" t="s">
        <v>8</v>
      </c>
      <c r="C299" s="5" t="s">
        <v>43</v>
      </c>
      <c r="D299" s="5">
        <v>6</v>
      </c>
      <c r="E299" s="5">
        <v>19441</v>
      </c>
      <c r="F299" s="6"/>
    </row>
    <row r="300" spans="1:6">
      <c r="A300" s="1" t="s">
        <v>53</v>
      </c>
      <c r="B300" s="2" t="s">
        <v>36</v>
      </c>
      <c r="C300" s="2" t="s">
        <v>23</v>
      </c>
      <c r="D300" s="2">
        <v>6</v>
      </c>
      <c r="E300" s="2">
        <v>6399</v>
      </c>
      <c r="F300" s="3"/>
    </row>
    <row r="301" spans="1:6">
      <c r="A301" s="4" t="s">
        <v>53</v>
      </c>
      <c r="B301" s="5" t="s">
        <v>36</v>
      </c>
      <c r="C301" s="5" t="s">
        <v>3</v>
      </c>
      <c r="D301" s="5">
        <v>6</v>
      </c>
      <c r="E301" s="5">
        <v>7030</v>
      </c>
      <c r="F301" s="6"/>
    </row>
    <row r="302" spans="1:6">
      <c r="A302" s="1" t="s">
        <v>53</v>
      </c>
      <c r="B302" s="2" t="s">
        <v>34</v>
      </c>
      <c r="C302" s="2" t="s">
        <v>23</v>
      </c>
      <c r="D302" s="2">
        <v>6</v>
      </c>
      <c r="E302" s="2">
        <v>8102</v>
      </c>
      <c r="F302" s="3"/>
    </row>
    <row r="303" spans="1:6">
      <c r="A303" s="4" t="s">
        <v>53</v>
      </c>
      <c r="B303" s="5" t="s">
        <v>34</v>
      </c>
      <c r="C303" s="5" t="s">
        <v>3</v>
      </c>
      <c r="D303" s="5">
        <v>6</v>
      </c>
      <c r="E303" s="5">
        <v>8930</v>
      </c>
      <c r="F303" s="6"/>
    </row>
    <row r="304" spans="1:6">
      <c r="A304" s="1" t="s">
        <v>53</v>
      </c>
      <c r="B304" s="2" t="s">
        <v>31</v>
      </c>
      <c r="C304" s="2" t="s">
        <v>23</v>
      </c>
      <c r="D304" s="2">
        <v>6</v>
      </c>
      <c r="E304" s="2">
        <v>10169</v>
      </c>
      <c r="F304" s="3"/>
    </row>
    <row r="305" spans="1:6">
      <c r="A305" s="4" t="s">
        <v>53</v>
      </c>
      <c r="B305" s="5" t="s">
        <v>31</v>
      </c>
      <c r="C305" s="5" t="s">
        <v>3</v>
      </c>
      <c r="D305" s="5">
        <v>6</v>
      </c>
      <c r="E305" s="5">
        <v>11225</v>
      </c>
      <c r="F305" s="6"/>
    </row>
    <row r="306" spans="1:6">
      <c r="A306" s="1" t="s">
        <v>53</v>
      </c>
      <c r="B306" s="2" t="s">
        <v>25</v>
      </c>
      <c r="C306" s="2" t="s">
        <v>23</v>
      </c>
      <c r="D306" s="2">
        <v>6</v>
      </c>
      <c r="E306" s="2">
        <v>12867</v>
      </c>
      <c r="F306" s="3"/>
    </row>
    <row r="307" spans="1:6">
      <c r="A307" s="4" t="s">
        <v>53</v>
      </c>
      <c r="B307" s="5" t="s">
        <v>25</v>
      </c>
      <c r="C307" s="5" t="s">
        <v>3</v>
      </c>
      <c r="D307" s="5">
        <v>6</v>
      </c>
      <c r="E307" s="5">
        <v>14235</v>
      </c>
      <c r="F307" s="6"/>
    </row>
    <row r="308" spans="1:6">
      <c r="A308" s="1" t="s">
        <v>53</v>
      </c>
      <c r="B308" s="2" t="s">
        <v>44</v>
      </c>
      <c r="C308" s="2" t="s">
        <v>23</v>
      </c>
      <c r="D308" s="2">
        <v>6</v>
      </c>
      <c r="E308" s="2">
        <v>14744</v>
      </c>
      <c r="F308" s="3"/>
    </row>
    <row r="309" spans="1:6">
      <c r="A309" s="4" t="s">
        <v>53</v>
      </c>
      <c r="B309" s="5" t="s">
        <v>44</v>
      </c>
      <c r="C309" s="5" t="s">
        <v>3</v>
      </c>
      <c r="D309" s="5">
        <v>6</v>
      </c>
      <c r="E309" s="5">
        <v>16484</v>
      </c>
      <c r="F309" s="6"/>
    </row>
    <row r="310" spans="1:6">
      <c r="A310" s="1" t="s">
        <v>53</v>
      </c>
      <c r="B310" s="2" t="s">
        <v>41</v>
      </c>
      <c r="C310" s="2" t="s">
        <v>23</v>
      </c>
      <c r="D310" s="2">
        <v>6</v>
      </c>
      <c r="E310" s="2">
        <v>18498</v>
      </c>
      <c r="F310" s="3"/>
    </row>
    <row r="311" spans="1:6">
      <c r="A311" s="4" t="s">
        <v>53</v>
      </c>
      <c r="B311" s="5" t="s">
        <v>41</v>
      </c>
      <c r="C311" s="5" t="s">
        <v>3</v>
      </c>
      <c r="D311" s="5">
        <v>6</v>
      </c>
      <c r="E311" s="5">
        <v>20695</v>
      </c>
      <c r="F311" s="6"/>
    </row>
    <row r="312" spans="1:6">
      <c r="A312" s="1" t="s">
        <v>53</v>
      </c>
      <c r="B312" s="2" t="s">
        <v>8</v>
      </c>
      <c r="C312" s="2" t="s">
        <v>23</v>
      </c>
      <c r="D312" s="2">
        <v>6</v>
      </c>
      <c r="E312" s="2">
        <v>23727</v>
      </c>
      <c r="F312" s="3"/>
    </row>
    <row r="313" spans="1:6">
      <c r="A313" s="4" t="s">
        <v>53</v>
      </c>
      <c r="B313" s="5" t="s">
        <v>8</v>
      </c>
      <c r="C313" s="5" t="s">
        <v>3</v>
      </c>
      <c r="D313" s="5">
        <v>6</v>
      </c>
      <c r="E313" s="5">
        <v>26296</v>
      </c>
      <c r="F313" s="6"/>
    </row>
    <row r="314" spans="1:6">
      <c r="A314" s="1" t="s">
        <v>53</v>
      </c>
      <c r="B314" s="2" t="s">
        <v>7</v>
      </c>
      <c r="C314" s="2" t="s">
        <v>23</v>
      </c>
      <c r="D314" s="2">
        <v>6</v>
      </c>
      <c r="E314" s="2">
        <v>23727</v>
      </c>
      <c r="F314" s="3"/>
    </row>
    <row r="315" spans="1:6">
      <c r="A315" s="4" t="s">
        <v>53</v>
      </c>
      <c r="B315" s="5" t="s">
        <v>7</v>
      </c>
      <c r="C315" s="5" t="s">
        <v>3</v>
      </c>
      <c r="D315" s="5">
        <v>6</v>
      </c>
      <c r="E315" s="5">
        <v>26296</v>
      </c>
      <c r="F315" s="6"/>
    </row>
    <row r="316" spans="1:6">
      <c r="A316" s="1" t="s">
        <v>53</v>
      </c>
      <c r="B316" s="2" t="s">
        <v>7</v>
      </c>
      <c r="C316" s="2" t="s">
        <v>27</v>
      </c>
      <c r="D316" s="2">
        <v>6</v>
      </c>
      <c r="E316" s="2">
        <v>44536</v>
      </c>
      <c r="F316" s="3"/>
    </row>
    <row r="317" spans="1:6">
      <c r="A317" s="4" t="s">
        <v>53</v>
      </c>
      <c r="B317" s="5" t="s">
        <v>20</v>
      </c>
      <c r="C317" s="5" t="s">
        <v>3</v>
      </c>
      <c r="D317" s="5">
        <v>6</v>
      </c>
      <c r="E317" s="5">
        <v>35492</v>
      </c>
      <c r="F317" s="6"/>
    </row>
    <row r="318" spans="1:6">
      <c r="A318" s="1" t="s">
        <v>53</v>
      </c>
      <c r="B318" s="2" t="s">
        <v>20</v>
      </c>
      <c r="C318" s="2" t="s">
        <v>27</v>
      </c>
      <c r="D318" s="2">
        <v>6</v>
      </c>
      <c r="E318" s="2">
        <v>50996</v>
      </c>
      <c r="F318" s="3"/>
    </row>
    <row r="319" spans="1:6">
      <c r="A319" s="4" t="s">
        <v>53</v>
      </c>
      <c r="B319" s="5" t="s">
        <v>9</v>
      </c>
      <c r="C319" s="5" t="s">
        <v>3</v>
      </c>
      <c r="D319" s="5">
        <v>6</v>
      </c>
      <c r="E319" s="5">
        <v>40014</v>
      </c>
      <c r="F319" s="6"/>
    </row>
    <row r="320" spans="1:6">
      <c r="A320" s="1" t="s">
        <v>53</v>
      </c>
      <c r="B320" s="2" t="s">
        <v>9</v>
      </c>
      <c r="C320" s="2" t="s">
        <v>27</v>
      </c>
      <c r="D320" s="2">
        <v>6</v>
      </c>
      <c r="E320" s="2">
        <v>57555</v>
      </c>
      <c r="F320" s="3"/>
    </row>
    <row r="321" spans="1:6">
      <c r="A321" s="4" t="s">
        <v>53</v>
      </c>
      <c r="B321" s="5" t="s">
        <v>35</v>
      </c>
      <c r="C321" s="5" t="s">
        <v>27</v>
      </c>
      <c r="D321" s="5">
        <v>6</v>
      </c>
      <c r="E321" s="5">
        <v>70718</v>
      </c>
      <c r="F321" s="6"/>
    </row>
    <row r="322" spans="1:6">
      <c r="A322" s="1" t="s">
        <v>53</v>
      </c>
      <c r="B322" s="2" t="s">
        <v>12</v>
      </c>
      <c r="C322" s="2" t="s">
        <v>27</v>
      </c>
      <c r="D322" s="2">
        <v>6</v>
      </c>
      <c r="E322" s="2">
        <v>83836</v>
      </c>
      <c r="F322" s="3"/>
    </row>
    <row r="323" spans="1:6">
      <c r="A323" s="4" t="s">
        <v>52</v>
      </c>
      <c r="B323" s="5" t="s">
        <v>21</v>
      </c>
      <c r="C323" s="5" t="s">
        <v>51</v>
      </c>
      <c r="D323" s="5">
        <v>6</v>
      </c>
      <c r="E323" s="5">
        <v>213210</v>
      </c>
      <c r="F323" s="6"/>
    </row>
    <row r="324" spans="1:6">
      <c r="A324" s="1" t="s">
        <v>53</v>
      </c>
      <c r="B324" s="2" t="s">
        <v>21</v>
      </c>
      <c r="C324" s="2" t="s">
        <v>51</v>
      </c>
      <c r="D324" s="2">
        <v>6</v>
      </c>
      <c r="E324" s="2">
        <v>215422</v>
      </c>
      <c r="F324" s="3"/>
    </row>
    <row r="325" spans="1:6">
      <c r="A325" s="4" t="s">
        <v>52</v>
      </c>
      <c r="B325" s="5" t="s">
        <v>49</v>
      </c>
      <c r="C325" s="5" t="s">
        <v>51</v>
      </c>
      <c r="D325" s="5">
        <v>6</v>
      </c>
      <c r="E325" s="5">
        <v>303080</v>
      </c>
      <c r="F325" s="6"/>
    </row>
    <row r="326" spans="1:6">
      <c r="A326" s="1" t="s">
        <v>53</v>
      </c>
      <c r="B326" s="2" t="s">
        <v>49</v>
      </c>
      <c r="C326" s="2" t="s">
        <v>51</v>
      </c>
      <c r="D326" s="2">
        <v>6</v>
      </c>
      <c r="E326" s="2">
        <v>369839</v>
      </c>
      <c r="F326" s="3"/>
    </row>
    <row r="327" spans="1:6">
      <c r="A327" s="4" t="s">
        <v>52</v>
      </c>
      <c r="B327" s="5" t="s">
        <v>40</v>
      </c>
      <c r="C327" s="5" t="s">
        <v>54</v>
      </c>
      <c r="D327" s="5">
        <v>6</v>
      </c>
      <c r="E327" s="5">
        <v>395656</v>
      </c>
      <c r="F327" s="6"/>
    </row>
    <row r="328" spans="1:6">
      <c r="A328" s="1" t="s">
        <v>53</v>
      </c>
      <c r="B328" s="2" t="s">
        <v>40</v>
      </c>
      <c r="C328" s="2" t="s">
        <v>54</v>
      </c>
      <c r="D328" s="2">
        <v>6</v>
      </c>
      <c r="E328" s="2">
        <v>482775</v>
      </c>
      <c r="F328" s="3"/>
    </row>
    <row r="329" spans="1:6">
      <c r="A329" s="4" t="s">
        <v>52</v>
      </c>
      <c r="B329" s="5" t="s">
        <v>39</v>
      </c>
      <c r="C329" s="5" t="s">
        <v>22</v>
      </c>
      <c r="D329" s="5">
        <v>6</v>
      </c>
      <c r="E329" s="5">
        <v>479879</v>
      </c>
      <c r="F329" s="6"/>
    </row>
    <row r="330" spans="1:6">
      <c r="A330" s="1" t="s">
        <v>53</v>
      </c>
      <c r="B330" s="2" t="s">
        <v>39</v>
      </c>
      <c r="C330" s="2" t="s">
        <v>22</v>
      </c>
      <c r="D330" s="2">
        <v>6</v>
      </c>
      <c r="E330" s="2">
        <v>585580</v>
      </c>
      <c r="F330" s="3"/>
    </row>
    <row r="331" spans="1:6">
      <c r="A331" s="4" t="s">
        <v>52</v>
      </c>
      <c r="B331" s="5" t="s">
        <v>42</v>
      </c>
      <c r="C331" s="5" t="s">
        <v>50</v>
      </c>
      <c r="D331" s="5">
        <v>6</v>
      </c>
      <c r="E331" s="5">
        <v>571231</v>
      </c>
      <c r="F331" s="6"/>
    </row>
    <row r="332" spans="1:6">
      <c r="A332" s="1" t="s">
        <v>53</v>
      </c>
      <c r="B332" s="2" t="s">
        <v>42</v>
      </c>
      <c r="C332" s="2" t="s">
        <v>50</v>
      </c>
      <c r="D332" s="2">
        <v>6</v>
      </c>
      <c r="E332" s="2">
        <v>697042</v>
      </c>
      <c r="F332" s="3"/>
    </row>
    <row r="333" spans="1:6">
      <c r="A333" s="4" t="s">
        <v>53</v>
      </c>
      <c r="B333" s="5" t="s">
        <v>24</v>
      </c>
      <c r="C333" s="5" t="s">
        <v>43</v>
      </c>
      <c r="D333" s="5">
        <v>6</v>
      </c>
      <c r="E333" s="5">
        <v>4560</v>
      </c>
      <c r="F333" s="6"/>
    </row>
    <row r="334" spans="1:6">
      <c r="A334" s="1" t="s">
        <v>53</v>
      </c>
      <c r="B334" s="2" t="s">
        <v>37</v>
      </c>
      <c r="C334" s="2" t="s">
        <v>43</v>
      </c>
      <c r="D334" s="2">
        <v>6</v>
      </c>
      <c r="E334" s="2">
        <v>5898</v>
      </c>
      <c r="F334" s="3"/>
    </row>
    <row r="335" spans="1:6">
      <c r="A335" s="4" t="s">
        <v>53</v>
      </c>
      <c r="B335" s="5" t="s">
        <v>30</v>
      </c>
      <c r="C335" s="5" t="s">
        <v>43</v>
      </c>
      <c r="D335" s="5">
        <v>6</v>
      </c>
      <c r="E335" s="5">
        <v>6232</v>
      </c>
      <c r="F335" s="6"/>
    </row>
    <row r="336" spans="1:6">
      <c r="A336" s="1" t="s">
        <v>53</v>
      </c>
      <c r="B336" s="2" t="s">
        <v>6</v>
      </c>
      <c r="C336" s="2" t="s">
        <v>43</v>
      </c>
      <c r="D336" s="2">
        <v>6</v>
      </c>
      <c r="E336" s="2">
        <v>7828</v>
      </c>
      <c r="F336" s="3"/>
    </row>
    <row r="337" spans="1:6">
      <c r="A337" s="4" t="s">
        <v>53</v>
      </c>
      <c r="B337" s="5" t="s">
        <v>6</v>
      </c>
      <c r="C337" s="5" t="s">
        <v>3</v>
      </c>
      <c r="D337" s="5">
        <v>6</v>
      </c>
      <c r="E337" s="5">
        <v>9926</v>
      </c>
      <c r="F337" s="6"/>
    </row>
    <row r="338" spans="1:6">
      <c r="A338" s="1" t="s">
        <v>53</v>
      </c>
      <c r="B338" s="2" t="s">
        <v>6</v>
      </c>
      <c r="C338" s="2" t="s">
        <v>27</v>
      </c>
      <c r="D338" s="2">
        <v>6</v>
      </c>
      <c r="E338" s="2">
        <v>13406</v>
      </c>
      <c r="F338" s="3"/>
    </row>
    <row r="339" spans="1:6">
      <c r="A339" s="4" t="s">
        <v>53</v>
      </c>
      <c r="B339" s="5" t="s">
        <v>15</v>
      </c>
      <c r="C339" s="5" t="s">
        <v>43</v>
      </c>
      <c r="D339" s="5">
        <v>6</v>
      </c>
      <c r="E339" s="5">
        <v>9280</v>
      </c>
      <c r="F339" s="6"/>
    </row>
    <row r="340" spans="1:6">
      <c r="A340" s="1" t="s">
        <v>53</v>
      </c>
      <c r="B340" s="2" t="s">
        <v>15</v>
      </c>
      <c r="C340" s="2" t="s">
        <v>3</v>
      </c>
      <c r="D340" s="2">
        <v>6</v>
      </c>
      <c r="E340" s="2">
        <v>12038</v>
      </c>
      <c r="F340" s="3"/>
    </row>
    <row r="341" spans="1:6">
      <c r="A341" s="4" t="s">
        <v>53</v>
      </c>
      <c r="B341" s="5" t="s">
        <v>15</v>
      </c>
      <c r="C341" s="5" t="s">
        <v>27</v>
      </c>
      <c r="D341" s="5">
        <v>6</v>
      </c>
      <c r="E341" s="5">
        <v>16492</v>
      </c>
      <c r="F341" s="6"/>
    </row>
    <row r="342" spans="1:6">
      <c r="A342" s="1" t="s">
        <v>53</v>
      </c>
      <c r="B342" s="2" t="s">
        <v>45</v>
      </c>
      <c r="C342" s="2" t="s">
        <v>43</v>
      </c>
      <c r="D342" s="2">
        <v>6</v>
      </c>
      <c r="E342" s="2">
        <v>12388</v>
      </c>
      <c r="F342" s="3"/>
    </row>
    <row r="343" spans="1:6">
      <c r="A343" s="4" t="s">
        <v>53</v>
      </c>
      <c r="B343" s="5" t="s">
        <v>45</v>
      </c>
      <c r="C343" s="5" t="s">
        <v>3</v>
      </c>
      <c r="D343" s="5">
        <v>6</v>
      </c>
      <c r="E343" s="5">
        <v>16082</v>
      </c>
      <c r="F343" s="6"/>
    </row>
    <row r="344" spans="1:6">
      <c r="A344" s="1" t="s">
        <v>53</v>
      </c>
      <c r="B344" s="2" t="s">
        <v>45</v>
      </c>
      <c r="C344" s="2" t="s">
        <v>27</v>
      </c>
      <c r="D344" s="2">
        <v>6</v>
      </c>
      <c r="E344" s="2">
        <v>22374</v>
      </c>
      <c r="F344" s="3"/>
    </row>
    <row r="345" spans="1:6">
      <c r="A345" s="4" t="s">
        <v>53</v>
      </c>
      <c r="B345" s="5" t="s">
        <v>5</v>
      </c>
      <c r="C345" s="5" t="s">
        <v>43</v>
      </c>
      <c r="D345" s="5">
        <v>6</v>
      </c>
      <c r="E345" s="5">
        <v>15572</v>
      </c>
      <c r="F345" s="6"/>
    </row>
    <row r="346" spans="1:6">
      <c r="A346" s="1" t="s">
        <v>53</v>
      </c>
      <c r="B346" s="2" t="s">
        <v>5</v>
      </c>
      <c r="C346" s="2" t="s">
        <v>3</v>
      </c>
      <c r="D346" s="2">
        <v>6</v>
      </c>
      <c r="E346" s="2">
        <v>20459</v>
      </c>
      <c r="F346" s="3"/>
    </row>
    <row r="347" spans="1:6">
      <c r="A347" s="4" t="s">
        <v>53</v>
      </c>
      <c r="B347" s="5" t="s">
        <v>5</v>
      </c>
      <c r="C347" s="5" t="s">
        <v>27</v>
      </c>
      <c r="D347" s="5">
        <v>6</v>
      </c>
      <c r="E347" s="5">
        <v>28728</v>
      </c>
      <c r="F347" s="6"/>
    </row>
    <row r="348" spans="1:6">
      <c r="A348" s="1" t="s">
        <v>53</v>
      </c>
      <c r="B348" s="2" t="s">
        <v>11</v>
      </c>
      <c r="C348" s="2" t="s">
        <v>43</v>
      </c>
      <c r="D348" s="2">
        <v>6</v>
      </c>
      <c r="E348" s="2">
        <v>18840</v>
      </c>
      <c r="F348" s="3"/>
    </row>
    <row r="349" spans="1:6">
      <c r="A349" s="4" t="s">
        <v>53</v>
      </c>
      <c r="B349" s="5" t="s">
        <v>11</v>
      </c>
      <c r="C349" s="5" t="s">
        <v>3</v>
      </c>
      <c r="D349" s="5">
        <v>6</v>
      </c>
      <c r="E349" s="5">
        <v>24844</v>
      </c>
      <c r="F349" s="6"/>
    </row>
    <row r="350" spans="1:6">
      <c r="A350" s="1" t="s">
        <v>53</v>
      </c>
      <c r="B350" s="2" t="s">
        <v>11</v>
      </c>
      <c r="C350" s="2" t="s">
        <v>27</v>
      </c>
      <c r="D350" s="2">
        <v>6</v>
      </c>
      <c r="E350" s="2">
        <v>35074</v>
      </c>
      <c r="F350" s="3"/>
    </row>
    <row r="351" spans="1:6">
      <c r="A351" s="4" t="s">
        <v>53</v>
      </c>
      <c r="B351" s="5" t="s">
        <v>13</v>
      </c>
      <c r="C351" s="5" t="s">
        <v>43</v>
      </c>
      <c r="D351" s="5">
        <v>6</v>
      </c>
      <c r="E351" s="5">
        <v>18840</v>
      </c>
      <c r="F351" s="6"/>
    </row>
    <row r="352" spans="1:6">
      <c r="A352" s="1" t="s">
        <v>53</v>
      </c>
      <c r="B352" s="2" t="s">
        <v>13</v>
      </c>
      <c r="C352" s="2" t="s">
        <v>3</v>
      </c>
      <c r="D352" s="2">
        <v>6</v>
      </c>
      <c r="E352" s="2">
        <v>24844</v>
      </c>
      <c r="F352" s="3"/>
    </row>
    <row r="353" spans="1:6">
      <c r="A353" s="4" t="s">
        <v>53</v>
      </c>
      <c r="B353" s="5" t="s">
        <v>13</v>
      </c>
      <c r="C353" s="5" t="s">
        <v>27</v>
      </c>
      <c r="D353" s="5">
        <v>6</v>
      </c>
      <c r="E353" s="5">
        <v>35074</v>
      </c>
      <c r="F353" s="6"/>
    </row>
    <row r="354" spans="1:6">
      <c r="A354" s="1" t="s">
        <v>53</v>
      </c>
      <c r="B354" s="2" t="s">
        <v>28</v>
      </c>
      <c r="C354" s="2" t="s">
        <v>43</v>
      </c>
      <c r="D354" s="2">
        <v>6</v>
      </c>
      <c r="E354" s="2">
        <v>24138</v>
      </c>
      <c r="F354" s="3"/>
    </row>
    <row r="355" spans="1:6">
      <c r="A355" s="4" t="s">
        <v>53</v>
      </c>
      <c r="B355" s="5" t="s">
        <v>28</v>
      </c>
      <c r="C355" s="5" t="s">
        <v>3</v>
      </c>
      <c r="D355" s="5">
        <v>6</v>
      </c>
      <c r="E355" s="5">
        <v>31403</v>
      </c>
      <c r="F355" s="6"/>
    </row>
    <row r="356" spans="1:6">
      <c r="A356" s="1" t="s">
        <v>53</v>
      </c>
      <c r="B356" s="2" t="s">
        <v>28</v>
      </c>
      <c r="C356" s="2" t="s">
        <v>27</v>
      </c>
      <c r="D356" s="2">
        <v>6</v>
      </c>
      <c r="E356" s="2">
        <v>44597</v>
      </c>
      <c r="F356" s="3"/>
    </row>
    <row r="357" spans="1:6">
      <c r="A357" s="4" t="s">
        <v>53</v>
      </c>
      <c r="B357" s="5" t="s">
        <v>14</v>
      </c>
      <c r="C357" s="5" t="s">
        <v>43</v>
      </c>
      <c r="D357" s="5">
        <v>6</v>
      </c>
      <c r="E357" s="5">
        <v>24138</v>
      </c>
      <c r="F357" s="6"/>
    </row>
    <row r="358" spans="1:6">
      <c r="A358" s="1" t="s">
        <v>53</v>
      </c>
      <c r="B358" s="2" t="s">
        <v>14</v>
      </c>
      <c r="C358" s="2" t="s">
        <v>3</v>
      </c>
      <c r="D358" s="2">
        <v>6</v>
      </c>
      <c r="E358" s="2">
        <v>31403</v>
      </c>
      <c r="F358" s="3"/>
    </row>
    <row r="359" spans="1:6">
      <c r="A359" s="4" t="s">
        <v>53</v>
      </c>
      <c r="B359" s="5" t="s">
        <v>14</v>
      </c>
      <c r="C359" s="5" t="s">
        <v>27</v>
      </c>
      <c r="D359" s="5">
        <v>6</v>
      </c>
      <c r="E359" s="5">
        <v>44597</v>
      </c>
      <c r="F359" s="6"/>
    </row>
    <row r="360" spans="1:6">
      <c r="A360" s="1" t="s">
        <v>53</v>
      </c>
      <c r="B360" s="2" t="s">
        <v>16</v>
      </c>
      <c r="C360" s="2" t="s">
        <v>3</v>
      </c>
      <c r="D360" s="2">
        <v>6</v>
      </c>
      <c r="E360" s="2">
        <v>42355</v>
      </c>
      <c r="F360" s="3"/>
    </row>
    <row r="361" spans="1:6">
      <c r="A361" s="4" t="s">
        <v>53</v>
      </c>
      <c r="B361" s="5" t="s">
        <v>16</v>
      </c>
      <c r="C361" s="5" t="s">
        <v>27</v>
      </c>
      <c r="D361" s="5">
        <v>6</v>
      </c>
      <c r="E361" s="5">
        <v>60466</v>
      </c>
      <c r="F361" s="6"/>
    </row>
    <row r="362" spans="1:6">
      <c r="A362" s="1" t="s">
        <v>53</v>
      </c>
      <c r="B362" s="2" t="s">
        <v>29</v>
      </c>
      <c r="C362" s="2" t="s">
        <v>3</v>
      </c>
      <c r="D362" s="2">
        <v>6</v>
      </c>
      <c r="E362" s="2"/>
      <c r="F362" s="3"/>
    </row>
    <row r="363" spans="1:6">
      <c r="A363" s="4" t="s">
        <v>53</v>
      </c>
      <c r="B363" s="5" t="s">
        <v>29</v>
      </c>
      <c r="C363" s="5" t="s">
        <v>27</v>
      </c>
      <c r="D363" s="5">
        <v>6</v>
      </c>
      <c r="E363" s="5"/>
      <c r="F363" s="6"/>
    </row>
    <row r="364" spans="1:6">
      <c r="A364" s="1" t="s">
        <v>53</v>
      </c>
      <c r="B364" s="2" t="s">
        <v>32</v>
      </c>
      <c r="C364" s="2" t="s">
        <v>3</v>
      </c>
      <c r="D364" s="2">
        <v>6</v>
      </c>
      <c r="E364" s="2">
        <v>0</v>
      </c>
      <c r="F364" s="3"/>
    </row>
    <row r="365" spans="1:6">
      <c r="A365" s="9" t="s">
        <v>53</v>
      </c>
      <c r="B365" s="8" t="s">
        <v>32</v>
      </c>
      <c r="C365" s="8" t="s">
        <v>27</v>
      </c>
      <c r="D365" s="8">
        <v>6</v>
      </c>
      <c r="E365" s="8">
        <v>0</v>
      </c>
      <c r="F365" s="10"/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1E3AE6-21BE-4B45-ADAC-D1AE3E59BB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거래명세서</vt:lpstr>
      <vt:lpstr>PQ_단가</vt:lpstr>
      <vt:lpstr>거래명세서!Print_Area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</cp:lastModifiedBy>
  <cp:revision>2</cp:revision>
  <cp:lastPrinted>2025-01-13T01:49:02Z</cp:lastPrinted>
  <dcterms:created xsi:type="dcterms:W3CDTF">2021-09-03T01:36:28Z</dcterms:created>
  <dcterms:modified xsi:type="dcterms:W3CDTF">2025-09-20T12:26:04Z</dcterms:modified>
  <cp:version>1300.0100.01</cp:version>
</cp:coreProperties>
</file>