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final_project\"/>
    </mc:Choice>
  </mc:AlternateContent>
  <xr:revisionPtr revIDLastSave="0" documentId="13_ncr:40009_{598A8C2F-9E32-42FD-B0E0-5E5282A97D2C}" xr6:coauthVersionLast="43" xr6:coauthVersionMax="43" xr10:uidLastSave="{00000000-0000-0000-0000-000000000000}"/>
  <bookViews>
    <workbookView xWindow="-108" yWindow="348" windowWidth="23256" windowHeight="12720"/>
  </bookViews>
  <sheets>
    <sheet name="fss_df_draft5" sheetId="1" r:id="rId1"/>
    <sheet name="Percentile_Stats" sheetId="2" r:id="rId2"/>
  </sheets>
  <definedNames>
    <definedName name="_xlnm._FilterDatabase" localSheetId="0" hidden="1">fss_df_draft5!$A$1:$AD$1100</definedName>
  </definedNames>
  <calcPr calcId="0"/>
</workbook>
</file>

<file path=xl/calcChain.xml><?xml version="1.0" encoding="utf-8"?>
<calcChain xmlns="http://schemas.openxmlformats.org/spreadsheetml/2006/main">
  <c r="F7" i="2" l="1"/>
  <c r="F6" i="2"/>
  <c r="F3" i="2"/>
  <c r="F2" i="2"/>
  <c r="D7" i="2"/>
  <c r="B7" i="2"/>
  <c r="D6" i="2"/>
  <c r="B6" i="2"/>
  <c r="D5" i="2"/>
  <c r="B5" i="2"/>
  <c r="D4" i="2"/>
  <c r="B4" i="2"/>
  <c r="D3" i="2"/>
  <c r="B3" i="2"/>
  <c r="D2" i="2"/>
  <c r="B2" i="2"/>
  <c r="X150" i="1"/>
  <c r="X1013" i="1"/>
  <c r="X365" i="1"/>
  <c r="X899" i="1"/>
  <c r="X900" i="1"/>
  <c r="X901" i="1"/>
  <c r="X68" i="1"/>
  <c r="X559" i="1"/>
  <c r="X1014" i="1"/>
  <c r="X198" i="1"/>
  <c r="X107" i="1"/>
  <c r="X786" i="1"/>
  <c r="X442" i="1"/>
  <c r="X25" i="1"/>
  <c r="X232" i="1"/>
  <c r="X248" i="1"/>
  <c r="X506" i="1"/>
  <c r="X767" i="1"/>
  <c r="X1052" i="1"/>
  <c r="X238" i="1"/>
  <c r="X403" i="1"/>
  <c r="X510" i="1"/>
  <c r="X417" i="1"/>
  <c r="X524" i="1"/>
  <c r="X288" i="1"/>
  <c r="X902" i="1"/>
  <c r="X666" i="1"/>
  <c r="X139" i="1"/>
  <c r="X318" i="1"/>
  <c r="X186" i="1"/>
  <c r="X326" i="1"/>
  <c r="X571" i="1"/>
  <c r="X212" i="1"/>
  <c r="X48" i="1"/>
  <c r="X615" i="1"/>
  <c r="X638" i="1"/>
  <c r="X1053" i="1"/>
  <c r="X903" i="1"/>
  <c r="X192" i="1"/>
  <c r="X151" i="1"/>
  <c r="X523" i="1"/>
  <c r="X447" i="1"/>
  <c r="X780" i="1"/>
  <c r="X279" i="1"/>
  <c r="X398" i="1"/>
  <c r="X61" i="1"/>
  <c r="X340" i="1"/>
  <c r="X603" i="1"/>
  <c r="X882" i="1"/>
  <c r="X1054" i="1"/>
  <c r="X620" i="1"/>
  <c r="X763" i="1"/>
  <c r="X702" i="1"/>
  <c r="X904" i="1"/>
  <c r="X825" i="1"/>
  <c r="X1055" i="1"/>
  <c r="X201" i="1"/>
  <c r="X1056" i="1"/>
  <c r="X109" i="1"/>
  <c r="X690" i="1"/>
  <c r="X1015" i="1"/>
  <c r="X777" i="1"/>
  <c r="X905" i="1"/>
  <c r="X102" i="1"/>
  <c r="X35" i="1"/>
  <c r="X906" i="1"/>
  <c r="X470" i="1"/>
  <c r="X364" i="1"/>
  <c r="X907" i="1"/>
  <c r="X52" i="1"/>
  <c r="X239" i="1"/>
  <c r="X735" i="1"/>
  <c r="X799" i="1"/>
  <c r="X728" i="1"/>
  <c r="X9" i="1"/>
  <c r="X561" i="1"/>
  <c r="X1057" i="1"/>
  <c r="X188" i="1"/>
  <c r="X69" i="1"/>
  <c r="X258" i="1"/>
  <c r="X467" i="1"/>
  <c r="X125" i="1"/>
  <c r="X742" i="1"/>
  <c r="X388" i="1"/>
  <c r="X1058" i="1"/>
  <c r="X117" i="1"/>
  <c r="X881" i="1"/>
  <c r="X309" i="1"/>
  <c r="X317" i="1"/>
  <c r="X908" i="1"/>
  <c r="X671" i="1"/>
  <c r="X875" i="1"/>
  <c r="X766" i="1"/>
  <c r="X147" i="1"/>
  <c r="X90" i="1"/>
  <c r="X1016" i="1"/>
  <c r="X567" i="1"/>
  <c r="X465" i="1"/>
  <c r="X202" i="1"/>
  <c r="X678" i="1"/>
  <c r="X359" i="1"/>
  <c r="X501" i="1"/>
  <c r="X749" i="1"/>
  <c r="X127" i="1"/>
  <c r="X215" i="1"/>
  <c r="X909" i="1"/>
  <c r="X16" i="1"/>
  <c r="X1017" i="1"/>
  <c r="X667" i="1"/>
  <c r="X57" i="1"/>
  <c r="X840" i="1"/>
  <c r="X218" i="1"/>
  <c r="X458" i="1"/>
  <c r="X402" i="1"/>
  <c r="X315" i="1"/>
  <c r="X529" i="1"/>
  <c r="X1059" i="1"/>
  <c r="X473" i="1"/>
  <c r="X85" i="1"/>
  <c r="X452" i="1"/>
  <c r="X910" i="1"/>
  <c r="X165" i="1"/>
  <c r="X341" i="1"/>
  <c r="X1060" i="1"/>
  <c r="X1061" i="1"/>
  <c r="X894" i="1"/>
  <c r="X37" i="1"/>
  <c r="X380" i="1"/>
  <c r="X911" i="1"/>
  <c r="X305" i="1"/>
  <c r="X409" i="1"/>
  <c r="X912" i="1"/>
  <c r="X913" i="1"/>
  <c r="X509" i="1"/>
  <c r="X182" i="1"/>
  <c r="X173" i="1"/>
  <c r="X94" i="1"/>
  <c r="X564" i="1"/>
  <c r="X236" i="1"/>
  <c r="X711" i="1"/>
  <c r="X819" i="1"/>
  <c r="X848" i="1"/>
  <c r="X120" i="1"/>
  <c r="X657" i="1"/>
  <c r="X914" i="1"/>
  <c r="X390" i="1"/>
  <c r="X266" i="1"/>
  <c r="X915" i="1"/>
  <c r="X916" i="1"/>
  <c r="X783" i="1"/>
  <c r="X399" i="1"/>
  <c r="X302" i="1"/>
  <c r="X917" i="1"/>
  <c r="X507" i="1"/>
  <c r="X1062" i="1"/>
  <c r="X681" i="1"/>
  <c r="X923" i="1"/>
  <c r="X879" i="1"/>
  <c r="X609" i="1"/>
  <c r="X80" i="1"/>
  <c r="X394" i="1"/>
  <c r="X234" i="1"/>
  <c r="X817" i="1"/>
  <c r="X106" i="1"/>
  <c r="X918" i="1"/>
  <c r="X312" i="1"/>
  <c r="X1063" i="1"/>
  <c r="X650" i="1"/>
  <c r="X282" i="1"/>
  <c r="X852" i="1"/>
  <c r="X407" i="1"/>
  <c r="X393" i="1"/>
  <c r="X727" i="1"/>
  <c r="X156" i="1"/>
  <c r="X338" i="1"/>
  <c r="X1064" i="1"/>
  <c r="X919" i="1"/>
  <c r="X14" i="1"/>
  <c r="X826" i="1"/>
  <c r="X785" i="1"/>
  <c r="X478" i="1"/>
  <c r="X739" i="1"/>
  <c r="X148" i="1"/>
  <c r="X654" i="1"/>
  <c r="X108" i="1"/>
  <c r="X1065" i="1"/>
  <c r="X920" i="1"/>
  <c r="X531" i="1"/>
  <c r="X59" i="1"/>
  <c r="X576" i="1"/>
  <c r="X383" i="1"/>
  <c r="X233" i="1"/>
  <c r="X86" i="1"/>
  <c r="X344" i="1"/>
  <c r="X330" i="1"/>
  <c r="X833" i="1"/>
  <c r="X921" i="1"/>
  <c r="X115" i="1"/>
  <c r="X812" i="1"/>
  <c r="X760" i="1"/>
  <c r="X594" i="1"/>
  <c r="X128" i="1"/>
  <c r="X157" i="1"/>
  <c r="X1066" i="1"/>
  <c r="X747" i="1"/>
  <c r="X922" i="1"/>
  <c r="X556" i="1"/>
  <c r="X197" i="1"/>
  <c r="X832" i="1"/>
  <c r="X247" i="1"/>
  <c r="X712" i="1"/>
  <c r="X240" i="1"/>
  <c r="X1067" i="1"/>
  <c r="X34" i="1"/>
  <c r="X223" i="1"/>
  <c r="X358" i="1"/>
  <c r="X752" i="1"/>
  <c r="X570" i="1"/>
  <c r="X845" i="1"/>
  <c r="X75" i="1"/>
  <c r="X1068" i="1"/>
  <c r="X366" i="1"/>
  <c r="X614" i="1"/>
  <c r="X425" i="1"/>
  <c r="X924" i="1"/>
  <c r="X492" i="1"/>
  <c r="X19" i="1"/>
  <c r="X527" i="1"/>
  <c r="X159" i="1"/>
  <c r="X412" i="1"/>
  <c r="X925" i="1"/>
  <c r="X448" i="1"/>
  <c r="X283" i="1"/>
  <c r="X897" i="1"/>
  <c r="X770" i="1"/>
  <c r="X132" i="1"/>
  <c r="X280" i="1"/>
  <c r="X821" i="1"/>
  <c r="X1069" i="1"/>
  <c r="X137" i="1"/>
  <c r="X813" i="1"/>
  <c r="X462" i="1"/>
  <c r="X582" i="1"/>
  <c r="X511" i="1"/>
  <c r="X440" i="1"/>
  <c r="X479" i="1"/>
  <c r="X453" i="1"/>
  <c r="X496" i="1"/>
  <c r="X926" i="1"/>
  <c r="X1018" i="1"/>
  <c r="X726" i="1"/>
  <c r="X639" i="1"/>
  <c r="X466" i="1"/>
  <c r="X618" i="1"/>
  <c r="X927" i="1"/>
  <c r="X168" i="1"/>
  <c r="X113" i="1"/>
  <c r="X578" i="1"/>
  <c r="X295" i="1"/>
  <c r="X44" i="1"/>
  <c r="X424" i="1"/>
  <c r="X759" i="1"/>
  <c r="X164" i="1"/>
  <c r="X873" i="1"/>
  <c r="X140" i="1"/>
  <c r="X1070" i="1"/>
  <c r="X437" i="1"/>
  <c r="X669" i="1"/>
  <c r="X195" i="1"/>
  <c r="X664" i="1"/>
  <c r="X354" i="1"/>
  <c r="X420" i="1"/>
  <c r="X504" i="1"/>
  <c r="X928" i="1"/>
  <c r="X703" i="1"/>
  <c r="X170" i="1"/>
  <c r="X382" i="1"/>
  <c r="X655" i="1"/>
  <c r="X199" i="1"/>
  <c r="X929" i="1"/>
  <c r="X930" i="1"/>
  <c r="X798" i="1"/>
  <c r="X518" i="1"/>
  <c r="X863" i="1"/>
  <c r="X622" i="1"/>
  <c r="X672" i="1"/>
  <c r="X724" i="1"/>
  <c r="X771" i="1"/>
  <c r="X185" i="1"/>
  <c r="X641" i="1"/>
  <c r="X378" i="1"/>
  <c r="X836" i="1"/>
  <c r="X685" i="1"/>
  <c r="X404" i="1"/>
  <c r="X776" i="1"/>
  <c r="X294" i="1"/>
  <c r="X587" i="1"/>
  <c r="X489" i="1"/>
  <c r="X1019" i="1"/>
  <c r="X1020" i="1"/>
  <c r="X648" i="1"/>
  <c r="X297" i="1"/>
  <c r="X765" i="1"/>
  <c r="X740" i="1"/>
  <c r="X932" i="1"/>
  <c r="X263" i="1"/>
  <c r="X931" i="1"/>
  <c r="X689" i="1"/>
  <c r="X1021" i="1"/>
  <c r="X450" i="1"/>
  <c r="X78" i="1"/>
  <c r="X314" i="1"/>
  <c r="X401" i="1"/>
  <c r="X692" i="1"/>
  <c r="X756" i="1"/>
  <c r="X353" i="1"/>
  <c r="X853" i="1"/>
  <c r="X348" i="1"/>
  <c r="X301" i="1"/>
  <c r="X768" i="1"/>
  <c r="X334" i="1"/>
  <c r="X843" i="1"/>
  <c r="X73" i="1"/>
  <c r="X731" i="1"/>
  <c r="X1022" i="1"/>
  <c r="X558" i="1"/>
  <c r="X540" i="1"/>
  <c r="X1023" i="1"/>
  <c r="X322" i="1"/>
  <c r="X181" i="1"/>
  <c r="X483" i="1"/>
  <c r="X743" i="1"/>
  <c r="X242" i="1"/>
  <c r="X503" i="1"/>
  <c r="X794" i="1"/>
  <c r="X244" i="1"/>
  <c r="X755" i="1"/>
  <c r="X857" i="1"/>
  <c r="X395" i="1"/>
  <c r="X631" i="1"/>
  <c r="X677" i="1"/>
  <c r="X656" i="1"/>
  <c r="X720" i="1"/>
  <c r="X415" i="1"/>
  <c r="X699" i="1"/>
  <c r="X1071" i="1"/>
  <c r="X264" i="1"/>
  <c r="X933" i="1"/>
  <c r="X391" i="1"/>
  <c r="X1072" i="1"/>
  <c r="X429" i="1"/>
  <c r="X575" i="1"/>
  <c r="X572" i="1"/>
  <c r="X934" i="1"/>
  <c r="X528" i="1"/>
  <c r="X590" i="1"/>
  <c r="X1073" i="1"/>
  <c r="X598" i="1"/>
  <c r="X562" i="1"/>
  <c r="X304" i="1"/>
  <c r="X208" i="1"/>
  <c r="X356" i="1"/>
  <c r="X456" i="1"/>
  <c r="X111" i="1"/>
  <c r="X471" i="1"/>
  <c r="X753" i="1"/>
  <c r="X632" i="1"/>
  <c r="X541" i="1"/>
  <c r="X505" i="1"/>
  <c r="X441" i="1"/>
  <c r="X593" i="1"/>
  <c r="X858" i="1"/>
  <c r="X419" i="1"/>
  <c r="X628" i="1"/>
  <c r="X837" i="1"/>
  <c r="X291" i="1"/>
  <c r="X10" i="1"/>
  <c r="X595" i="1"/>
  <c r="X715" i="1"/>
  <c r="X480" i="1"/>
  <c r="X744" i="1"/>
  <c r="X569" i="1"/>
  <c r="X935" i="1"/>
  <c r="X472" i="1"/>
  <c r="X8" i="1"/>
  <c r="X187" i="1"/>
  <c r="X389" i="1"/>
  <c r="X217" i="1"/>
  <c r="X774" i="1"/>
  <c r="X775" i="1"/>
  <c r="X734" i="1"/>
  <c r="X936" i="1"/>
  <c r="X498" i="1"/>
  <c r="X592" i="1"/>
  <c r="X707" i="1"/>
  <c r="X29" i="1"/>
  <c r="X602" i="1"/>
  <c r="X1024" i="1"/>
  <c r="X839" i="1"/>
  <c r="X397" i="1"/>
  <c r="X937" i="1"/>
  <c r="X696" i="1"/>
  <c r="X231" i="1"/>
  <c r="X538" i="1"/>
  <c r="X606" i="1"/>
  <c r="X772" i="1"/>
  <c r="X627" i="1"/>
  <c r="X286" i="1"/>
  <c r="X323" i="1"/>
  <c r="X1025" i="1"/>
  <c r="X600" i="1"/>
  <c r="X522" i="1"/>
  <c r="X608" i="1"/>
  <c r="X508" i="1"/>
  <c r="X268" i="1"/>
  <c r="X347" i="1"/>
  <c r="X237" i="1"/>
  <c r="X56" i="1"/>
  <c r="X249" i="1"/>
  <c r="X1026" i="1"/>
  <c r="X30" i="1"/>
  <c r="X557" i="1"/>
  <c r="X1074" i="1"/>
  <c r="X131" i="1"/>
  <c r="X828" i="1"/>
  <c r="X526" i="1"/>
  <c r="X885" i="1"/>
  <c r="X306" i="1"/>
  <c r="X619" i="1"/>
  <c r="X588" i="1"/>
  <c r="X124" i="1"/>
  <c r="X143" i="1"/>
  <c r="X362" i="1"/>
  <c r="X815" i="1"/>
  <c r="X23" i="1"/>
  <c r="X675" i="1"/>
  <c r="X255" i="1"/>
  <c r="X938" i="1"/>
  <c r="X1027" i="1"/>
  <c r="X586" i="1"/>
  <c r="X214" i="1"/>
  <c r="X1032" i="1"/>
  <c r="X816" i="1"/>
  <c r="X457" i="1"/>
  <c r="X331" i="1"/>
  <c r="X890" i="1"/>
  <c r="X204" i="1"/>
  <c r="X227" i="1"/>
  <c r="X427" i="1"/>
  <c r="X790" i="1"/>
  <c r="X939" i="1"/>
  <c r="X1075" i="1"/>
  <c r="X1076" i="1"/>
  <c r="X591" i="1"/>
  <c r="X1077" i="1"/>
  <c r="X257" i="1"/>
  <c r="X805" i="1"/>
  <c r="X940" i="1"/>
  <c r="X680" i="1"/>
  <c r="X161" i="1"/>
  <c r="X941" i="1"/>
  <c r="X454" i="1"/>
  <c r="X1078" i="1"/>
  <c r="X438" i="1"/>
  <c r="X574" i="1"/>
  <c r="X336" i="1"/>
  <c r="X800" i="1"/>
  <c r="X854" i="1"/>
  <c r="X15" i="1"/>
  <c r="X708" i="1"/>
  <c r="X26" i="1"/>
  <c r="X1028" i="1"/>
  <c r="X1029" i="1"/>
  <c r="X476" i="1"/>
  <c r="X81" i="1"/>
  <c r="X810" i="1"/>
  <c r="X942" i="1"/>
  <c r="X1079" i="1"/>
  <c r="X552" i="1"/>
  <c r="X943" i="1"/>
  <c r="X795" i="1"/>
  <c r="X536" i="1"/>
  <c r="X180" i="1"/>
  <c r="X876" i="1"/>
  <c r="X119" i="1"/>
  <c r="X32" i="1"/>
  <c r="X1030" i="1"/>
  <c r="X357" i="1"/>
  <c r="X597" i="1"/>
  <c r="X253" i="1"/>
  <c r="X701" i="1"/>
  <c r="X944" i="1"/>
  <c r="X369" i="1"/>
  <c r="X38" i="1"/>
  <c r="X43" i="1"/>
  <c r="X945" i="1"/>
  <c r="X653" i="1"/>
  <c r="X413" i="1"/>
  <c r="X84" i="1"/>
  <c r="X82" i="1"/>
  <c r="X142" i="1"/>
  <c r="X525" i="1"/>
  <c r="X946" i="1"/>
  <c r="X535" i="1"/>
  <c r="X79" i="1"/>
  <c r="X502" i="1"/>
  <c r="X219" i="1"/>
  <c r="X361" i="1"/>
  <c r="X97" i="1"/>
  <c r="X67" i="1"/>
  <c r="X298" i="1"/>
  <c r="X874" i="1"/>
  <c r="X947" i="1"/>
  <c r="X374" i="1"/>
  <c r="X519" i="1"/>
  <c r="X948" i="1"/>
  <c r="X118" i="1"/>
  <c r="X750" i="1"/>
  <c r="X350" i="1"/>
  <c r="X184" i="1"/>
  <c r="X949" i="1"/>
  <c r="X203" i="1"/>
  <c r="X950" i="1"/>
  <c r="X951" i="1"/>
  <c r="X416" i="1"/>
  <c r="X281" i="1"/>
  <c r="X200" i="1"/>
  <c r="X500" i="1"/>
  <c r="X1080" i="1"/>
  <c r="X372" i="1"/>
  <c r="X613" i="1"/>
  <c r="X325" i="1"/>
  <c r="X324" i="1"/>
  <c r="X716" i="1"/>
  <c r="X130" i="1"/>
  <c r="X530" i="1"/>
  <c r="X823" i="1"/>
  <c r="X175" i="1"/>
  <c r="X579" i="1"/>
  <c r="X307" i="1"/>
  <c r="X682" i="1"/>
  <c r="X485" i="1"/>
  <c r="X683" i="1"/>
  <c r="X363" i="1"/>
  <c r="X512" i="1"/>
  <c r="X193" i="1"/>
  <c r="X1031" i="1"/>
  <c r="X568" i="1"/>
  <c r="X299" i="1"/>
  <c r="X311" i="1"/>
  <c r="X865" i="1"/>
  <c r="X1081" i="1"/>
  <c r="X64" i="1"/>
  <c r="X40" i="1"/>
  <c r="X252" i="1"/>
  <c r="X274" i="1"/>
  <c r="X814" i="1"/>
  <c r="X700" i="1"/>
  <c r="X629" i="1"/>
  <c r="X729" i="1"/>
  <c r="X475" i="1"/>
  <c r="X134" i="1"/>
  <c r="X670" i="1"/>
  <c r="X47" i="1"/>
  <c r="X196" i="1"/>
  <c r="X684" i="1"/>
  <c r="X736" i="1"/>
  <c r="X855" i="1"/>
  <c r="X146" i="1"/>
  <c r="X514" i="1"/>
  <c r="X76" i="1"/>
  <c r="X89" i="1"/>
  <c r="X952" i="1"/>
  <c r="X705" i="1"/>
  <c r="X145" i="1"/>
  <c r="X13" i="1"/>
  <c r="X63" i="1"/>
  <c r="X49" i="1"/>
  <c r="X443" i="1"/>
  <c r="X695" i="1"/>
  <c r="X486" i="1"/>
  <c r="X406" i="1"/>
  <c r="X177" i="1"/>
  <c r="X422" i="1"/>
  <c r="X493" i="1"/>
  <c r="X637" i="1"/>
  <c r="X792" i="1"/>
  <c r="X1082" i="1"/>
  <c r="X668" i="1"/>
  <c r="X221" i="1"/>
  <c r="X206" i="1"/>
  <c r="X634" i="1"/>
  <c r="X871" i="1"/>
  <c r="X694" i="1"/>
  <c r="X891" i="1"/>
  <c r="X42" i="1"/>
  <c r="X953" i="1"/>
  <c r="X284" i="1"/>
  <c r="X954" i="1"/>
  <c r="X806" i="1"/>
  <c r="X488" i="1"/>
  <c r="X955" i="1"/>
  <c r="X737" i="1"/>
  <c r="X1083" i="1"/>
  <c r="X956" i="1"/>
  <c r="X625" i="1"/>
  <c r="X3" i="1"/>
  <c r="X838" i="1"/>
  <c r="X1033" i="1"/>
  <c r="X957" i="1"/>
  <c r="X773" i="1"/>
  <c r="X584" i="1"/>
  <c r="X546" i="1"/>
  <c r="X153" i="1"/>
  <c r="X439" i="1"/>
  <c r="X18" i="1"/>
  <c r="X11" i="1"/>
  <c r="X207" i="1"/>
  <c r="X958" i="1"/>
  <c r="X573" i="1"/>
  <c r="X1034" i="1"/>
  <c r="X1084" i="1"/>
  <c r="X499" i="1"/>
  <c r="X862" i="1"/>
  <c r="X959" i="1"/>
  <c r="X155" i="1"/>
  <c r="X802" i="1"/>
  <c r="X256" i="1"/>
  <c r="X746" i="1"/>
  <c r="X1035" i="1"/>
  <c r="X652" i="1"/>
  <c r="X596" i="1"/>
  <c r="X228" i="1"/>
  <c r="X583" i="1"/>
  <c r="X723" i="1"/>
  <c r="X662" i="1"/>
  <c r="X464" i="1"/>
  <c r="X455" i="1"/>
  <c r="X51" i="1"/>
  <c r="X782" i="1"/>
  <c r="X960" i="1"/>
  <c r="X386" i="1"/>
  <c r="X176" i="1"/>
  <c r="X867" i="1"/>
  <c r="X892" i="1"/>
  <c r="X961" i="1"/>
  <c r="X1085" i="1"/>
  <c r="X647" i="1"/>
  <c r="X166" i="1"/>
  <c r="X250" i="1"/>
  <c r="X616" i="1"/>
  <c r="X321" i="1"/>
  <c r="X65" i="1"/>
  <c r="X194" i="1"/>
  <c r="X1036" i="1"/>
  <c r="X962" i="1"/>
  <c r="X841" i="1"/>
  <c r="X1086" i="1"/>
  <c r="X98" i="1"/>
  <c r="X28" i="1"/>
  <c r="X39" i="1"/>
  <c r="X138" i="1"/>
  <c r="X751" i="1"/>
  <c r="X686" i="1"/>
  <c r="X7" i="1"/>
  <c r="X371" i="1"/>
  <c r="X171" i="1"/>
  <c r="X275" i="1"/>
  <c r="X791" i="1"/>
  <c r="X834" i="1"/>
  <c r="X793" i="1"/>
  <c r="X827" i="1"/>
  <c r="X292" i="1"/>
  <c r="X1087" i="1"/>
  <c r="X469" i="1"/>
  <c r="X878" i="1"/>
  <c r="X856" i="1"/>
  <c r="X963" i="1"/>
  <c r="X517" i="1"/>
  <c r="X886" i="1"/>
  <c r="X513" i="1"/>
  <c r="X36" i="1"/>
  <c r="X796" i="1"/>
  <c r="X122" i="1"/>
  <c r="X308" i="1"/>
  <c r="X577" i="1"/>
  <c r="X50" i="1"/>
  <c r="X560" i="1"/>
  <c r="X964" i="1"/>
  <c r="X965" i="1"/>
  <c r="X426" i="1"/>
  <c r="X642" i="1"/>
  <c r="X779" i="1"/>
  <c r="X92" i="1"/>
  <c r="X966" i="1"/>
  <c r="X385" i="1"/>
  <c r="X967" i="1"/>
  <c r="X1088" i="1"/>
  <c r="X761" i="1"/>
  <c r="X487" i="1"/>
  <c r="X100" i="1"/>
  <c r="X216" i="1"/>
  <c r="X842" i="1"/>
  <c r="X604" i="1"/>
  <c r="X55" i="1"/>
  <c r="X550" i="1"/>
  <c r="X70" i="1"/>
  <c r="X1037" i="1"/>
  <c r="X633" i="1"/>
  <c r="X296" i="1"/>
  <c r="X758" i="1"/>
  <c r="X105" i="1"/>
  <c r="X649" i="1"/>
  <c r="X33" i="1"/>
  <c r="X6" i="1"/>
  <c r="X490" i="1"/>
  <c r="X210" i="1"/>
  <c r="X674" i="1"/>
  <c r="X809" i="1"/>
  <c r="X267" i="1"/>
  <c r="X968" i="1"/>
  <c r="X342" i="1"/>
  <c r="X229" i="1"/>
  <c r="X969" i="1"/>
  <c r="X781" i="1"/>
  <c r="X537" i="1"/>
  <c r="X481" i="1"/>
  <c r="X254" i="1"/>
  <c r="X463" i="1"/>
  <c r="X970" i="1"/>
  <c r="X1089" i="1"/>
  <c r="X971" i="1"/>
  <c r="X610" i="1"/>
  <c r="X21" i="1"/>
  <c r="X972" i="1"/>
  <c r="X430" i="1"/>
  <c r="X95" i="1"/>
  <c r="X788" i="1"/>
  <c r="X973" i="1"/>
  <c r="X851" i="1"/>
  <c r="X54" i="1"/>
  <c r="X804" i="1"/>
  <c r="X446" i="1"/>
  <c r="X974" i="1"/>
  <c r="X975" i="1"/>
  <c r="X605" i="1"/>
  <c r="X24" i="1"/>
  <c r="X725" i="1"/>
  <c r="X807" i="1"/>
  <c r="X316" i="1"/>
  <c r="X883" i="1"/>
  <c r="X673" i="1"/>
  <c r="X123" i="1"/>
  <c r="X349" i="1"/>
  <c r="X1038" i="1"/>
  <c r="X355" i="1"/>
  <c r="X976" i="1"/>
  <c r="X549" i="1"/>
  <c r="X96" i="1"/>
  <c r="X1039" i="1"/>
  <c r="X230" i="1"/>
  <c r="X432" i="1"/>
  <c r="X977" i="1"/>
  <c r="X722" i="1"/>
  <c r="X121" i="1"/>
  <c r="X811" i="1"/>
  <c r="X62" i="1"/>
  <c r="X978" i="1"/>
  <c r="X850" i="1"/>
  <c r="X718" i="1"/>
  <c r="X375" i="1"/>
  <c r="X468" i="1"/>
  <c r="X630" i="1"/>
  <c r="X1040" i="1"/>
  <c r="X126" i="1"/>
  <c r="X979" i="1"/>
  <c r="X88" i="1"/>
  <c r="X445" i="1"/>
  <c r="X980" i="1"/>
  <c r="X981" i="1"/>
  <c r="X982" i="1"/>
  <c r="X830" i="1"/>
  <c r="X543" i="1"/>
  <c r="X423" i="1"/>
  <c r="X245" i="1"/>
  <c r="X477" i="1"/>
  <c r="X623" i="1"/>
  <c r="X1041" i="1"/>
  <c r="X983" i="1"/>
  <c r="X661" i="1"/>
  <c r="X534" i="1"/>
  <c r="X895" i="1"/>
  <c r="X984" i="1"/>
  <c r="X896" i="1"/>
  <c r="X278" i="1"/>
  <c r="X985" i="1"/>
  <c r="X1090" i="1"/>
  <c r="X367" i="1"/>
  <c r="X332" i="1"/>
  <c r="X663" i="1"/>
  <c r="X640" i="1"/>
  <c r="X665" i="1"/>
  <c r="X436" i="1"/>
  <c r="X376" i="1"/>
  <c r="X521" i="1"/>
  <c r="X660" i="1"/>
  <c r="X893" i="1"/>
  <c r="X732" i="1"/>
  <c r="X1042" i="1"/>
  <c r="X346" i="1"/>
  <c r="X303" i="1"/>
  <c r="X646" i="1"/>
  <c r="X784" i="1"/>
  <c r="X482" i="1"/>
  <c r="X651" i="1"/>
  <c r="X433" i="1"/>
  <c r="X801" i="1"/>
  <c r="X713" i="1"/>
  <c r="X444" i="1"/>
  <c r="X769" i="1"/>
  <c r="X820" i="1"/>
  <c r="X754" i="1"/>
  <c r="X887" i="1"/>
  <c r="X381" i="1"/>
  <c r="X421" i="1"/>
  <c r="X370" i="1"/>
  <c r="X864" i="1"/>
  <c r="X1091" i="1"/>
  <c r="X410" i="1"/>
  <c r="X136" i="1"/>
  <c r="X599" i="1"/>
  <c r="X209" i="1"/>
  <c r="X220" i="1"/>
  <c r="X1043" i="1"/>
  <c r="X764" i="1"/>
  <c r="X532" i="1"/>
  <c r="X495" i="1"/>
  <c r="X697" i="1"/>
  <c r="X1044" i="1"/>
  <c r="X553" i="1"/>
  <c r="X621" i="1"/>
  <c r="X17" i="1"/>
  <c r="X251" i="1"/>
  <c r="X866" i="1"/>
  <c r="X1045" i="1"/>
  <c r="X986" i="1"/>
  <c r="X533" i="1"/>
  <c r="X542" i="1"/>
  <c r="X360" i="1"/>
  <c r="X580" i="1"/>
  <c r="X617" i="1"/>
  <c r="X1092" i="1"/>
  <c r="X400" i="1"/>
  <c r="X987" i="1"/>
  <c r="X757" i="1"/>
  <c r="X636" i="1"/>
  <c r="X329" i="1"/>
  <c r="X693" i="1"/>
  <c r="X988" i="1"/>
  <c r="X222" i="1"/>
  <c r="X293" i="1"/>
  <c r="X87" i="1"/>
  <c r="X91" i="1"/>
  <c r="X205" i="1"/>
  <c r="X868" i="1"/>
  <c r="X741" i="1"/>
  <c r="X190" i="1"/>
  <c r="X135" i="1"/>
  <c r="X989" i="1"/>
  <c r="X270" i="1"/>
  <c r="X273" i="1"/>
  <c r="X352" i="1"/>
  <c r="X497" i="1"/>
  <c r="X460" i="1"/>
  <c r="X418" i="1"/>
  <c r="X1093" i="1"/>
  <c r="X612" i="1"/>
  <c r="X545" i="1"/>
  <c r="X327" i="1"/>
  <c r="X990" i="1"/>
  <c r="X1046" i="1"/>
  <c r="X515" i="1"/>
  <c r="X991" i="1"/>
  <c r="X992" i="1"/>
  <c r="X611" i="1"/>
  <c r="X396" i="1"/>
  <c r="X224" i="1"/>
  <c r="X626" i="1"/>
  <c r="X269" i="1"/>
  <c r="X174" i="1"/>
  <c r="X1094" i="1"/>
  <c r="X265" i="1"/>
  <c r="X300" i="1"/>
  <c r="X884" i="1"/>
  <c r="X993" i="1"/>
  <c r="X994" i="1"/>
  <c r="X141" i="1"/>
  <c r="X869" i="1"/>
  <c r="X459" i="1"/>
  <c r="X995" i="1"/>
  <c r="X213" i="1"/>
  <c r="X808" i="1"/>
  <c r="X179" i="1"/>
  <c r="X114" i="1"/>
  <c r="X328" i="1"/>
  <c r="X45" i="1"/>
  <c r="X996" i="1"/>
  <c r="X377" i="1"/>
  <c r="X1095" i="1"/>
  <c r="X277" i="1"/>
  <c r="X259" i="1"/>
  <c r="X563" i="1"/>
  <c r="X149" i="1"/>
  <c r="X183" i="1"/>
  <c r="X271" i="1"/>
  <c r="X889" i="1"/>
  <c r="X688" i="1"/>
  <c r="X1096" i="1"/>
  <c r="X27" i="1"/>
  <c r="X803" i="1"/>
  <c r="X676" i="1"/>
  <c r="X730" i="1"/>
  <c r="X379" i="1"/>
  <c r="X859" i="1"/>
  <c r="X154" i="1"/>
  <c r="X167" i="1"/>
  <c r="X474" i="1"/>
  <c r="X762" i="1"/>
  <c r="X178" i="1"/>
  <c r="X687" i="1"/>
  <c r="X829" i="1"/>
  <c r="X997" i="1"/>
  <c r="X998" i="1"/>
  <c r="X169" i="1"/>
  <c r="X643" i="1"/>
  <c r="X12" i="1"/>
  <c r="X104" i="1"/>
  <c r="X53" i="1"/>
  <c r="X710" i="1"/>
  <c r="X93" i="1"/>
  <c r="X844" i="1"/>
  <c r="X566" i="1"/>
  <c r="X555" i="1"/>
  <c r="X635" i="1"/>
  <c r="X83" i="1"/>
  <c r="X74" i="1"/>
  <c r="X691" i="1"/>
  <c r="X243" i="1"/>
  <c r="X351" i="1"/>
  <c r="X58" i="1"/>
  <c r="X343" i="1"/>
  <c r="X313" i="1"/>
  <c r="X71" i="1"/>
  <c r="X289" i="1"/>
  <c r="X20" i="1"/>
  <c r="X241" i="1"/>
  <c r="X544" i="1"/>
  <c r="X698" i="1"/>
  <c r="X22" i="1"/>
  <c r="X787" i="1"/>
  <c r="X659" i="1"/>
  <c r="X434" i="1"/>
  <c r="X999" i="1"/>
  <c r="X392" i="1"/>
  <c r="X585" i="1"/>
  <c r="X1000" i="1"/>
  <c r="X1001" i="1"/>
  <c r="X1002" i="1"/>
  <c r="X408" i="1"/>
  <c r="X822" i="1"/>
  <c r="X797" i="1"/>
  <c r="X877" i="1"/>
  <c r="X287" i="1"/>
  <c r="X1097" i="1"/>
  <c r="X1003" i="1"/>
  <c r="X225" i="1"/>
  <c r="X235" i="1"/>
  <c r="X158" i="1"/>
  <c r="X189" i="1"/>
  <c r="X72" i="1"/>
  <c r="X226" i="1"/>
  <c r="X110" i="1"/>
  <c r="X491" i="1"/>
  <c r="X721" i="1"/>
  <c r="X847" i="1"/>
  <c r="X5" i="1"/>
  <c r="X335" i="1"/>
  <c r="X246" i="1"/>
  <c r="X1005" i="1"/>
  <c r="X290" i="1"/>
  <c r="X144" i="1"/>
  <c r="X103" i="1"/>
  <c r="X1047" i="1"/>
  <c r="X547" i="1"/>
  <c r="X581" i="1"/>
  <c r="X888" i="1"/>
  <c r="X262" i="1"/>
  <c r="X494" i="1"/>
  <c r="X880" i="1"/>
  <c r="X849" i="1"/>
  <c r="X211" i="1"/>
  <c r="X345" i="1"/>
  <c r="X745" i="1"/>
  <c r="X172" i="1"/>
  <c r="X285" i="1"/>
  <c r="X339" i="1"/>
  <c r="X1048" i="1"/>
  <c r="X152" i="1"/>
  <c r="X1098" i="1"/>
  <c r="X484" i="1"/>
  <c r="X861" i="1"/>
  <c r="X554" i="1"/>
  <c r="X2" i="1"/>
  <c r="X160" i="1"/>
  <c r="X520" i="1"/>
  <c r="X818" i="1"/>
  <c r="X589" i="1"/>
  <c r="X411" i="1"/>
  <c r="X644" i="1"/>
  <c r="X261" i="1"/>
  <c r="X129" i="1"/>
  <c r="X1004" i="1"/>
  <c r="X1006" i="1"/>
  <c r="X272" i="1"/>
  <c r="X551" i="1"/>
  <c r="X451" i="1"/>
  <c r="X1007" i="1"/>
  <c r="X162" i="1"/>
  <c r="X870" i="1"/>
  <c r="X66" i="1"/>
  <c r="X449" i="1"/>
  <c r="X368" i="1"/>
  <c r="X789" i="1"/>
  <c r="X112" i="1"/>
  <c r="X431" i="1"/>
  <c r="X516" i="1"/>
  <c r="X872" i="1"/>
  <c r="X733" i="1"/>
  <c r="X1008" i="1"/>
  <c r="X405" i="1"/>
  <c r="X601" i="1"/>
  <c r="X645" i="1"/>
  <c r="X414" i="1"/>
  <c r="X387" i="1"/>
  <c r="X1049" i="1"/>
  <c r="X461" i="1"/>
  <c r="X163" i="1"/>
  <c r="X77" i="1"/>
  <c r="X4" i="1"/>
  <c r="X1099" i="1"/>
  <c r="X46" i="1"/>
  <c r="X658" i="1"/>
  <c r="X714" i="1"/>
  <c r="X835" i="1"/>
  <c r="X706" i="1"/>
  <c r="X1050" i="1"/>
  <c r="X539" i="1"/>
  <c r="X319" i="1"/>
  <c r="X748" i="1"/>
  <c r="X384" i="1"/>
  <c r="X31" i="1"/>
  <c r="X41" i="1"/>
  <c r="X333" i="1"/>
  <c r="X1009" i="1"/>
  <c r="X435" i="1"/>
  <c r="X1010" i="1"/>
  <c r="X101" i="1"/>
  <c r="X373" i="1"/>
  <c r="X1011" i="1"/>
  <c r="X1051" i="1"/>
  <c r="X276" i="1"/>
  <c r="X260" i="1"/>
  <c r="X709" i="1"/>
  <c r="X1012" i="1"/>
  <c r="X624" i="1"/>
  <c r="X548" i="1"/>
  <c r="X824" i="1"/>
  <c r="X60" i="1"/>
  <c r="X565" i="1"/>
  <c r="X133" i="1"/>
  <c r="X719" i="1"/>
  <c r="X717" i="1"/>
  <c r="X679" i="1"/>
  <c r="X428" i="1"/>
  <c r="X831" i="1"/>
  <c r="X738" i="1"/>
  <c r="X898" i="1"/>
  <c r="X99" i="1"/>
  <c r="X1100" i="1"/>
  <c r="X116" i="1"/>
  <c r="X191" i="1"/>
  <c r="X704" i="1"/>
  <c r="X778" i="1"/>
  <c r="X337" i="1"/>
  <c r="X310" i="1"/>
  <c r="X846" i="1"/>
  <c r="X607" i="1"/>
  <c r="X320" i="1"/>
  <c r="X860" i="1"/>
  <c r="V150" i="1"/>
  <c r="V1013" i="1"/>
  <c r="V365" i="1"/>
  <c r="V899" i="1"/>
  <c r="V900" i="1"/>
  <c r="V901" i="1"/>
  <c r="V68" i="1"/>
  <c r="V559" i="1"/>
  <c r="V1014" i="1"/>
  <c r="V198" i="1"/>
  <c r="V107" i="1"/>
  <c r="V786" i="1"/>
  <c r="V442" i="1"/>
  <c r="V25" i="1"/>
  <c r="V232" i="1"/>
  <c r="V248" i="1"/>
  <c r="V506" i="1"/>
  <c r="V767" i="1"/>
  <c r="V1052" i="1"/>
  <c r="V238" i="1"/>
  <c r="V403" i="1"/>
  <c r="V510" i="1"/>
  <c r="V417" i="1"/>
  <c r="V524" i="1"/>
  <c r="V288" i="1"/>
  <c r="V902" i="1"/>
  <c r="V666" i="1"/>
  <c r="V139" i="1"/>
  <c r="V318" i="1"/>
  <c r="V186" i="1"/>
  <c r="V326" i="1"/>
  <c r="V571" i="1"/>
  <c r="V212" i="1"/>
  <c r="V48" i="1"/>
  <c r="V615" i="1"/>
  <c r="V638" i="1"/>
  <c r="V1053" i="1"/>
  <c r="V903" i="1"/>
  <c r="V192" i="1"/>
  <c r="V151" i="1"/>
  <c r="V523" i="1"/>
  <c r="V447" i="1"/>
  <c r="V780" i="1"/>
  <c r="V279" i="1"/>
  <c r="V398" i="1"/>
  <c r="V61" i="1"/>
  <c r="V340" i="1"/>
  <c r="V603" i="1"/>
  <c r="V882" i="1"/>
  <c r="V1054" i="1"/>
  <c r="V620" i="1"/>
  <c r="V763" i="1"/>
  <c r="V702" i="1"/>
  <c r="V904" i="1"/>
  <c r="V825" i="1"/>
  <c r="V1055" i="1"/>
  <c r="V201" i="1"/>
  <c r="V1056" i="1"/>
  <c r="V109" i="1"/>
  <c r="V690" i="1"/>
  <c r="V1015" i="1"/>
  <c r="V777" i="1"/>
  <c r="V905" i="1"/>
  <c r="V102" i="1"/>
  <c r="V35" i="1"/>
  <c r="V906" i="1"/>
  <c r="V470" i="1"/>
  <c r="V364" i="1"/>
  <c r="V907" i="1"/>
  <c r="V52" i="1"/>
  <c r="V239" i="1"/>
  <c r="V735" i="1"/>
  <c r="V799" i="1"/>
  <c r="V728" i="1"/>
  <c r="V9" i="1"/>
  <c r="V561" i="1"/>
  <c r="V1057" i="1"/>
  <c r="V188" i="1"/>
  <c r="V69" i="1"/>
  <c r="V258" i="1"/>
  <c r="V467" i="1"/>
  <c r="V125" i="1"/>
  <c r="V742" i="1"/>
  <c r="V388" i="1"/>
  <c r="V1058" i="1"/>
  <c r="V117" i="1"/>
  <c r="V881" i="1"/>
  <c r="V309" i="1"/>
  <c r="V317" i="1"/>
  <c r="V908" i="1"/>
  <c r="V671" i="1"/>
  <c r="V875" i="1"/>
  <c r="V766" i="1"/>
  <c r="V147" i="1"/>
  <c r="V90" i="1"/>
  <c r="V1016" i="1"/>
  <c r="V567" i="1"/>
  <c r="V465" i="1"/>
  <c r="V202" i="1"/>
  <c r="V678" i="1"/>
  <c r="V359" i="1"/>
  <c r="V501" i="1"/>
  <c r="V749" i="1"/>
  <c r="V127" i="1"/>
  <c r="V215" i="1"/>
  <c r="V909" i="1"/>
  <c r="V16" i="1"/>
  <c r="V1017" i="1"/>
  <c r="V667" i="1"/>
  <c r="V57" i="1"/>
  <c r="V840" i="1"/>
  <c r="V218" i="1"/>
  <c r="V458" i="1"/>
  <c r="V402" i="1"/>
  <c r="V315" i="1"/>
  <c r="V529" i="1"/>
  <c r="V1059" i="1"/>
  <c r="V473" i="1"/>
  <c r="V85" i="1"/>
  <c r="V452" i="1"/>
  <c r="V910" i="1"/>
  <c r="V165" i="1"/>
  <c r="V341" i="1"/>
  <c r="V1060" i="1"/>
  <c r="V1061" i="1"/>
  <c r="V894" i="1"/>
  <c r="V37" i="1"/>
  <c r="V380" i="1"/>
  <c r="V911" i="1"/>
  <c r="V305" i="1"/>
  <c r="V409" i="1"/>
  <c r="V912" i="1"/>
  <c r="V913" i="1"/>
  <c r="V509" i="1"/>
  <c r="V182" i="1"/>
  <c r="V173" i="1"/>
  <c r="V94" i="1"/>
  <c r="V564" i="1"/>
  <c r="V236" i="1"/>
  <c r="V711" i="1"/>
  <c r="V819" i="1"/>
  <c r="V848" i="1"/>
  <c r="V120" i="1"/>
  <c r="V657" i="1"/>
  <c r="V914" i="1"/>
  <c r="V390" i="1"/>
  <c r="V266" i="1"/>
  <c r="V915" i="1"/>
  <c r="V916" i="1"/>
  <c r="V783" i="1"/>
  <c r="V399" i="1"/>
  <c r="V302" i="1"/>
  <c r="V917" i="1"/>
  <c r="V507" i="1"/>
  <c r="V1062" i="1"/>
  <c r="V681" i="1"/>
  <c r="V923" i="1"/>
  <c r="V879" i="1"/>
  <c r="V609" i="1"/>
  <c r="V80" i="1"/>
  <c r="V394" i="1"/>
  <c r="V234" i="1"/>
  <c r="V817" i="1"/>
  <c r="V106" i="1"/>
  <c r="V918" i="1"/>
  <c r="V312" i="1"/>
  <c r="V1063" i="1"/>
  <c r="V650" i="1"/>
  <c r="V282" i="1"/>
  <c r="V852" i="1"/>
  <c r="V407" i="1"/>
  <c r="V393" i="1"/>
  <c r="V727" i="1"/>
  <c r="V156" i="1"/>
  <c r="V338" i="1"/>
  <c r="V1064" i="1"/>
  <c r="V919" i="1"/>
  <c r="V14" i="1"/>
  <c r="V826" i="1"/>
  <c r="V785" i="1"/>
  <c r="V478" i="1"/>
  <c r="V739" i="1"/>
  <c r="V148" i="1"/>
  <c r="V654" i="1"/>
  <c r="V108" i="1"/>
  <c r="V1065" i="1"/>
  <c r="V920" i="1"/>
  <c r="V531" i="1"/>
  <c r="V59" i="1"/>
  <c r="V576" i="1"/>
  <c r="V383" i="1"/>
  <c r="V233" i="1"/>
  <c r="V86" i="1"/>
  <c r="V344" i="1"/>
  <c r="V330" i="1"/>
  <c r="V833" i="1"/>
  <c r="V921" i="1"/>
  <c r="V115" i="1"/>
  <c r="V812" i="1"/>
  <c r="V760" i="1"/>
  <c r="V594" i="1"/>
  <c r="V128" i="1"/>
  <c r="V157" i="1"/>
  <c r="V1066" i="1"/>
  <c r="V747" i="1"/>
  <c r="V922" i="1"/>
  <c r="V556" i="1"/>
  <c r="V197" i="1"/>
  <c r="V832" i="1"/>
  <c r="V247" i="1"/>
  <c r="V712" i="1"/>
  <c r="V240" i="1"/>
  <c r="V1067" i="1"/>
  <c r="V34" i="1"/>
  <c r="V223" i="1"/>
  <c r="V358" i="1"/>
  <c r="V752" i="1"/>
  <c r="V570" i="1"/>
  <c r="V845" i="1"/>
  <c r="V75" i="1"/>
  <c r="V1068" i="1"/>
  <c r="V366" i="1"/>
  <c r="V614" i="1"/>
  <c r="V425" i="1"/>
  <c r="V924" i="1"/>
  <c r="V492" i="1"/>
  <c r="V19" i="1"/>
  <c r="V527" i="1"/>
  <c r="V159" i="1"/>
  <c r="V412" i="1"/>
  <c r="V925" i="1"/>
  <c r="V448" i="1"/>
  <c r="V283" i="1"/>
  <c r="V897" i="1"/>
  <c r="V770" i="1"/>
  <c r="V132" i="1"/>
  <c r="V280" i="1"/>
  <c r="V821" i="1"/>
  <c r="V1069" i="1"/>
  <c r="V137" i="1"/>
  <c r="V813" i="1"/>
  <c r="V462" i="1"/>
  <c r="V582" i="1"/>
  <c r="V511" i="1"/>
  <c r="V440" i="1"/>
  <c r="V479" i="1"/>
  <c r="V453" i="1"/>
  <c r="V496" i="1"/>
  <c r="V926" i="1"/>
  <c r="V1018" i="1"/>
  <c r="V726" i="1"/>
  <c r="V639" i="1"/>
  <c r="V466" i="1"/>
  <c r="V618" i="1"/>
  <c r="V927" i="1"/>
  <c r="V168" i="1"/>
  <c r="V113" i="1"/>
  <c r="V578" i="1"/>
  <c r="V295" i="1"/>
  <c r="V44" i="1"/>
  <c r="V424" i="1"/>
  <c r="V759" i="1"/>
  <c r="V164" i="1"/>
  <c r="V873" i="1"/>
  <c r="V140" i="1"/>
  <c r="V1070" i="1"/>
  <c r="V437" i="1"/>
  <c r="V669" i="1"/>
  <c r="V195" i="1"/>
  <c r="V664" i="1"/>
  <c r="V354" i="1"/>
  <c r="V420" i="1"/>
  <c r="V504" i="1"/>
  <c r="V928" i="1"/>
  <c r="V703" i="1"/>
  <c r="V170" i="1"/>
  <c r="V382" i="1"/>
  <c r="V655" i="1"/>
  <c r="V199" i="1"/>
  <c r="V929" i="1"/>
  <c r="V930" i="1"/>
  <c r="V798" i="1"/>
  <c r="V518" i="1"/>
  <c r="V863" i="1"/>
  <c r="V622" i="1"/>
  <c r="V672" i="1"/>
  <c r="V724" i="1"/>
  <c r="V771" i="1"/>
  <c r="V185" i="1"/>
  <c r="V641" i="1"/>
  <c r="V378" i="1"/>
  <c r="V836" i="1"/>
  <c r="V685" i="1"/>
  <c r="V404" i="1"/>
  <c r="V776" i="1"/>
  <c r="V294" i="1"/>
  <c r="V587" i="1"/>
  <c r="V489" i="1"/>
  <c r="V1019" i="1"/>
  <c r="V1020" i="1"/>
  <c r="V648" i="1"/>
  <c r="V297" i="1"/>
  <c r="V765" i="1"/>
  <c r="V740" i="1"/>
  <c r="V932" i="1"/>
  <c r="V263" i="1"/>
  <c r="V931" i="1"/>
  <c r="V689" i="1"/>
  <c r="V1021" i="1"/>
  <c r="V450" i="1"/>
  <c r="V78" i="1"/>
  <c r="V314" i="1"/>
  <c r="V401" i="1"/>
  <c r="V692" i="1"/>
  <c r="V756" i="1"/>
  <c r="V353" i="1"/>
  <c r="V853" i="1"/>
  <c r="V348" i="1"/>
  <c r="V301" i="1"/>
  <c r="V768" i="1"/>
  <c r="V334" i="1"/>
  <c r="V843" i="1"/>
  <c r="V73" i="1"/>
  <c r="V731" i="1"/>
  <c r="V1022" i="1"/>
  <c r="V558" i="1"/>
  <c r="V540" i="1"/>
  <c r="V1023" i="1"/>
  <c r="V322" i="1"/>
  <c r="V181" i="1"/>
  <c r="V483" i="1"/>
  <c r="V743" i="1"/>
  <c r="V242" i="1"/>
  <c r="V503" i="1"/>
  <c r="V794" i="1"/>
  <c r="V244" i="1"/>
  <c r="V755" i="1"/>
  <c r="V857" i="1"/>
  <c r="V395" i="1"/>
  <c r="V631" i="1"/>
  <c r="V677" i="1"/>
  <c r="V656" i="1"/>
  <c r="V720" i="1"/>
  <c r="V415" i="1"/>
  <c r="V699" i="1"/>
  <c r="V1071" i="1"/>
  <c r="V264" i="1"/>
  <c r="V933" i="1"/>
  <c r="V391" i="1"/>
  <c r="V1072" i="1"/>
  <c r="V429" i="1"/>
  <c r="V575" i="1"/>
  <c r="V572" i="1"/>
  <c r="V934" i="1"/>
  <c r="V528" i="1"/>
  <c r="V590" i="1"/>
  <c r="V1073" i="1"/>
  <c r="V598" i="1"/>
  <c r="V562" i="1"/>
  <c r="V304" i="1"/>
  <c r="V208" i="1"/>
  <c r="V356" i="1"/>
  <c r="V456" i="1"/>
  <c r="V111" i="1"/>
  <c r="V471" i="1"/>
  <c r="V753" i="1"/>
  <c r="V632" i="1"/>
  <c r="V541" i="1"/>
  <c r="V505" i="1"/>
  <c r="V441" i="1"/>
  <c r="V593" i="1"/>
  <c r="V858" i="1"/>
  <c r="V419" i="1"/>
  <c r="V628" i="1"/>
  <c r="V837" i="1"/>
  <c r="V291" i="1"/>
  <c r="V10" i="1"/>
  <c r="V595" i="1"/>
  <c r="V715" i="1"/>
  <c r="V480" i="1"/>
  <c r="V744" i="1"/>
  <c r="V569" i="1"/>
  <c r="V935" i="1"/>
  <c r="V472" i="1"/>
  <c r="V8" i="1"/>
  <c r="V187" i="1"/>
  <c r="V389" i="1"/>
  <c r="V217" i="1"/>
  <c r="V774" i="1"/>
  <c r="V775" i="1"/>
  <c r="V734" i="1"/>
  <c r="V936" i="1"/>
  <c r="V498" i="1"/>
  <c r="V592" i="1"/>
  <c r="V707" i="1"/>
  <c r="V29" i="1"/>
  <c r="V602" i="1"/>
  <c r="V1024" i="1"/>
  <c r="V839" i="1"/>
  <c r="V397" i="1"/>
  <c r="V937" i="1"/>
  <c r="V696" i="1"/>
  <c r="V231" i="1"/>
  <c r="V538" i="1"/>
  <c r="V606" i="1"/>
  <c r="V772" i="1"/>
  <c r="V627" i="1"/>
  <c r="V286" i="1"/>
  <c r="V323" i="1"/>
  <c r="V1025" i="1"/>
  <c r="V600" i="1"/>
  <c r="V522" i="1"/>
  <c r="V608" i="1"/>
  <c r="V508" i="1"/>
  <c r="V268" i="1"/>
  <c r="V347" i="1"/>
  <c r="V237" i="1"/>
  <c r="V56" i="1"/>
  <c r="V249" i="1"/>
  <c r="V1026" i="1"/>
  <c r="V30" i="1"/>
  <c r="V557" i="1"/>
  <c r="V1074" i="1"/>
  <c r="V131" i="1"/>
  <c r="V828" i="1"/>
  <c r="V526" i="1"/>
  <c r="V885" i="1"/>
  <c r="V306" i="1"/>
  <c r="V619" i="1"/>
  <c r="V588" i="1"/>
  <c r="V124" i="1"/>
  <c r="V143" i="1"/>
  <c r="V362" i="1"/>
  <c r="V815" i="1"/>
  <c r="V23" i="1"/>
  <c r="V675" i="1"/>
  <c r="V255" i="1"/>
  <c r="V938" i="1"/>
  <c r="V1027" i="1"/>
  <c r="V586" i="1"/>
  <c r="V214" i="1"/>
  <c r="V1032" i="1"/>
  <c r="V816" i="1"/>
  <c r="V457" i="1"/>
  <c r="V331" i="1"/>
  <c r="V890" i="1"/>
  <c r="V204" i="1"/>
  <c r="V227" i="1"/>
  <c r="V427" i="1"/>
  <c r="V790" i="1"/>
  <c r="V939" i="1"/>
  <c r="V1075" i="1"/>
  <c r="V1076" i="1"/>
  <c r="V591" i="1"/>
  <c r="V1077" i="1"/>
  <c r="V257" i="1"/>
  <c r="V805" i="1"/>
  <c r="V940" i="1"/>
  <c r="V680" i="1"/>
  <c r="V161" i="1"/>
  <c r="V941" i="1"/>
  <c r="V454" i="1"/>
  <c r="V1078" i="1"/>
  <c r="V438" i="1"/>
  <c r="V574" i="1"/>
  <c r="V336" i="1"/>
  <c r="V800" i="1"/>
  <c r="V854" i="1"/>
  <c r="V15" i="1"/>
  <c r="V708" i="1"/>
  <c r="V26" i="1"/>
  <c r="V1028" i="1"/>
  <c r="V1029" i="1"/>
  <c r="V476" i="1"/>
  <c r="V81" i="1"/>
  <c r="V810" i="1"/>
  <c r="V942" i="1"/>
  <c r="V1079" i="1"/>
  <c r="V552" i="1"/>
  <c r="V943" i="1"/>
  <c r="V795" i="1"/>
  <c r="V536" i="1"/>
  <c r="V180" i="1"/>
  <c r="V876" i="1"/>
  <c r="V119" i="1"/>
  <c r="V32" i="1"/>
  <c r="V1030" i="1"/>
  <c r="V357" i="1"/>
  <c r="V597" i="1"/>
  <c r="V253" i="1"/>
  <c r="V701" i="1"/>
  <c r="V944" i="1"/>
  <c r="V369" i="1"/>
  <c r="V38" i="1"/>
  <c r="V43" i="1"/>
  <c r="V945" i="1"/>
  <c r="V653" i="1"/>
  <c r="V413" i="1"/>
  <c r="V84" i="1"/>
  <c r="V82" i="1"/>
  <c r="V142" i="1"/>
  <c r="V525" i="1"/>
  <c r="V946" i="1"/>
  <c r="V535" i="1"/>
  <c r="V79" i="1"/>
  <c r="V502" i="1"/>
  <c r="V219" i="1"/>
  <c r="V361" i="1"/>
  <c r="V97" i="1"/>
  <c r="V67" i="1"/>
  <c r="V298" i="1"/>
  <c r="V874" i="1"/>
  <c r="V947" i="1"/>
  <c r="V374" i="1"/>
  <c r="V519" i="1"/>
  <c r="V948" i="1"/>
  <c r="V118" i="1"/>
  <c r="V750" i="1"/>
  <c r="V350" i="1"/>
  <c r="V184" i="1"/>
  <c r="V949" i="1"/>
  <c r="V203" i="1"/>
  <c r="V950" i="1"/>
  <c r="V951" i="1"/>
  <c r="V416" i="1"/>
  <c r="V281" i="1"/>
  <c r="V200" i="1"/>
  <c r="V500" i="1"/>
  <c r="V1080" i="1"/>
  <c r="V372" i="1"/>
  <c r="V613" i="1"/>
  <c r="V325" i="1"/>
  <c r="V324" i="1"/>
  <c r="V716" i="1"/>
  <c r="V130" i="1"/>
  <c r="V530" i="1"/>
  <c r="V823" i="1"/>
  <c r="V175" i="1"/>
  <c r="V579" i="1"/>
  <c r="V307" i="1"/>
  <c r="V682" i="1"/>
  <c r="V485" i="1"/>
  <c r="V683" i="1"/>
  <c r="V363" i="1"/>
  <c r="V512" i="1"/>
  <c r="V193" i="1"/>
  <c r="V1031" i="1"/>
  <c r="V568" i="1"/>
  <c r="V299" i="1"/>
  <c r="V311" i="1"/>
  <c r="V865" i="1"/>
  <c r="V1081" i="1"/>
  <c r="V64" i="1"/>
  <c r="V40" i="1"/>
  <c r="V252" i="1"/>
  <c r="V274" i="1"/>
  <c r="V814" i="1"/>
  <c r="V700" i="1"/>
  <c r="V629" i="1"/>
  <c r="V729" i="1"/>
  <c r="V475" i="1"/>
  <c r="V134" i="1"/>
  <c r="V670" i="1"/>
  <c r="V47" i="1"/>
  <c r="V196" i="1"/>
  <c r="V684" i="1"/>
  <c r="V736" i="1"/>
  <c r="V855" i="1"/>
  <c r="V146" i="1"/>
  <c r="V514" i="1"/>
  <c r="V76" i="1"/>
  <c r="V89" i="1"/>
  <c r="V952" i="1"/>
  <c r="V705" i="1"/>
  <c r="V145" i="1"/>
  <c r="V13" i="1"/>
  <c r="V63" i="1"/>
  <c r="V49" i="1"/>
  <c r="V443" i="1"/>
  <c r="V695" i="1"/>
  <c r="V486" i="1"/>
  <c r="V406" i="1"/>
  <c r="V177" i="1"/>
  <c r="V422" i="1"/>
  <c r="V493" i="1"/>
  <c r="V637" i="1"/>
  <c r="V792" i="1"/>
  <c r="V1082" i="1"/>
  <c r="V668" i="1"/>
  <c r="V221" i="1"/>
  <c r="V206" i="1"/>
  <c r="V634" i="1"/>
  <c r="V871" i="1"/>
  <c r="V694" i="1"/>
  <c r="V891" i="1"/>
  <c r="V42" i="1"/>
  <c r="V953" i="1"/>
  <c r="V284" i="1"/>
  <c r="V954" i="1"/>
  <c r="V806" i="1"/>
  <c r="V488" i="1"/>
  <c r="V955" i="1"/>
  <c r="V737" i="1"/>
  <c r="V1083" i="1"/>
  <c r="V956" i="1"/>
  <c r="V625" i="1"/>
  <c r="V3" i="1"/>
  <c r="V838" i="1"/>
  <c r="V1033" i="1"/>
  <c r="V957" i="1"/>
  <c r="V773" i="1"/>
  <c r="V584" i="1"/>
  <c r="V546" i="1"/>
  <c r="V153" i="1"/>
  <c r="V439" i="1"/>
  <c r="V18" i="1"/>
  <c r="V11" i="1"/>
  <c r="V207" i="1"/>
  <c r="V958" i="1"/>
  <c r="V573" i="1"/>
  <c r="V1034" i="1"/>
  <c r="V1084" i="1"/>
  <c r="V499" i="1"/>
  <c r="V862" i="1"/>
  <c r="V959" i="1"/>
  <c r="V155" i="1"/>
  <c r="V802" i="1"/>
  <c r="V256" i="1"/>
  <c r="V746" i="1"/>
  <c r="V1035" i="1"/>
  <c r="V652" i="1"/>
  <c r="V596" i="1"/>
  <c r="V228" i="1"/>
  <c r="V583" i="1"/>
  <c r="V723" i="1"/>
  <c r="V662" i="1"/>
  <c r="V464" i="1"/>
  <c r="V455" i="1"/>
  <c r="V51" i="1"/>
  <c r="V782" i="1"/>
  <c r="V960" i="1"/>
  <c r="V386" i="1"/>
  <c r="V176" i="1"/>
  <c r="V867" i="1"/>
  <c r="V892" i="1"/>
  <c r="V961" i="1"/>
  <c r="V1085" i="1"/>
  <c r="V647" i="1"/>
  <c r="V166" i="1"/>
  <c r="V250" i="1"/>
  <c r="V616" i="1"/>
  <c r="V321" i="1"/>
  <c r="V65" i="1"/>
  <c r="V194" i="1"/>
  <c r="V1036" i="1"/>
  <c r="V962" i="1"/>
  <c r="V841" i="1"/>
  <c r="V1086" i="1"/>
  <c r="V98" i="1"/>
  <c r="V28" i="1"/>
  <c r="V39" i="1"/>
  <c r="V138" i="1"/>
  <c r="V751" i="1"/>
  <c r="V686" i="1"/>
  <c r="V7" i="1"/>
  <c r="V371" i="1"/>
  <c r="V171" i="1"/>
  <c r="V275" i="1"/>
  <c r="V791" i="1"/>
  <c r="V834" i="1"/>
  <c r="V793" i="1"/>
  <c r="V827" i="1"/>
  <c r="V292" i="1"/>
  <c r="V1087" i="1"/>
  <c r="V469" i="1"/>
  <c r="V878" i="1"/>
  <c r="V856" i="1"/>
  <c r="V963" i="1"/>
  <c r="V517" i="1"/>
  <c r="V886" i="1"/>
  <c r="V513" i="1"/>
  <c r="V36" i="1"/>
  <c r="V796" i="1"/>
  <c r="V122" i="1"/>
  <c r="V308" i="1"/>
  <c r="V577" i="1"/>
  <c r="V50" i="1"/>
  <c r="V560" i="1"/>
  <c r="V964" i="1"/>
  <c r="V965" i="1"/>
  <c r="V426" i="1"/>
  <c r="V642" i="1"/>
  <c r="V779" i="1"/>
  <c r="V92" i="1"/>
  <c r="V966" i="1"/>
  <c r="V385" i="1"/>
  <c r="V967" i="1"/>
  <c r="V1088" i="1"/>
  <c r="V761" i="1"/>
  <c r="V487" i="1"/>
  <c r="V100" i="1"/>
  <c r="V216" i="1"/>
  <c r="V842" i="1"/>
  <c r="V604" i="1"/>
  <c r="V55" i="1"/>
  <c r="V550" i="1"/>
  <c r="V70" i="1"/>
  <c r="V1037" i="1"/>
  <c r="V633" i="1"/>
  <c r="V296" i="1"/>
  <c r="V758" i="1"/>
  <c r="V105" i="1"/>
  <c r="V649" i="1"/>
  <c r="V33" i="1"/>
  <c r="V6" i="1"/>
  <c r="V490" i="1"/>
  <c r="V210" i="1"/>
  <c r="V674" i="1"/>
  <c r="V809" i="1"/>
  <c r="V267" i="1"/>
  <c r="V968" i="1"/>
  <c r="V342" i="1"/>
  <c r="V229" i="1"/>
  <c r="V969" i="1"/>
  <c r="V781" i="1"/>
  <c r="V537" i="1"/>
  <c r="V481" i="1"/>
  <c r="V254" i="1"/>
  <c r="V463" i="1"/>
  <c r="V970" i="1"/>
  <c r="V1089" i="1"/>
  <c r="V971" i="1"/>
  <c r="V610" i="1"/>
  <c r="V21" i="1"/>
  <c r="V972" i="1"/>
  <c r="V430" i="1"/>
  <c r="V95" i="1"/>
  <c r="V788" i="1"/>
  <c r="V973" i="1"/>
  <c r="V851" i="1"/>
  <c r="V54" i="1"/>
  <c r="V804" i="1"/>
  <c r="V446" i="1"/>
  <c r="V974" i="1"/>
  <c r="V975" i="1"/>
  <c r="V605" i="1"/>
  <c r="V24" i="1"/>
  <c r="V725" i="1"/>
  <c r="V807" i="1"/>
  <c r="V316" i="1"/>
  <c r="V883" i="1"/>
  <c r="V673" i="1"/>
  <c r="V123" i="1"/>
  <c r="V349" i="1"/>
  <c r="V1038" i="1"/>
  <c r="V355" i="1"/>
  <c r="V976" i="1"/>
  <c r="V549" i="1"/>
  <c r="V96" i="1"/>
  <c r="V1039" i="1"/>
  <c r="V230" i="1"/>
  <c r="V432" i="1"/>
  <c r="V977" i="1"/>
  <c r="V722" i="1"/>
  <c r="V121" i="1"/>
  <c r="V811" i="1"/>
  <c r="V62" i="1"/>
  <c r="V978" i="1"/>
  <c r="V850" i="1"/>
  <c r="V718" i="1"/>
  <c r="V375" i="1"/>
  <c r="V468" i="1"/>
  <c r="V630" i="1"/>
  <c r="V1040" i="1"/>
  <c r="V126" i="1"/>
  <c r="V979" i="1"/>
  <c r="V88" i="1"/>
  <c r="V445" i="1"/>
  <c r="V980" i="1"/>
  <c r="V981" i="1"/>
  <c r="V982" i="1"/>
  <c r="V830" i="1"/>
  <c r="V543" i="1"/>
  <c r="V423" i="1"/>
  <c r="V245" i="1"/>
  <c r="V477" i="1"/>
  <c r="V623" i="1"/>
  <c r="V1041" i="1"/>
  <c r="V983" i="1"/>
  <c r="V661" i="1"/>
  <c r="V534" i="1"/>
  <c r="V895" i="1"/>
  <c r="V984" i="1"/>
  <c r="V896" i="1"/>
  <c r="V278" i="1"/>
  <c r="V985" i="1"/>
  <c r="V1090" i="1"/>
  <c r="V367" i="1"/>
  <c r="V332" i="1"/>
  <c r="V663" i="1"/>
  <c r="V640" i="1"/>
  <c r="V665" i="1"/>
  <c r="V436" i="1"/>
  <c r="V376" i="1"/>
  <c r="V521" i="1"/>
  <c r="V660" i="1"/>
  <c r="V893" i="1"/>
  <c r="V732" i="1"/>
  <c r="V1042" i="1"/>
  <c r="V346" i="1"/>
  <c r="V303" i="1"/>
  <c r="V646" i="1"/>
  <c r="V784" i="1"/>
  <c r="V482" i="1"/>
  <c r="V651" i="1"/>
  <c r="V433" i="1"/>
  <c r="V801" i="1"/>
  <c r="V713" i="1"/>
  <c r="V444" i="1"/>
  <c r="V769" i="1"/>
  <c r="V820" i="1"/>
  <c r="V754" i="1"/>
  <c r="V887" i="1"/>
  <c r="V381" i="1"/>
  <c r="V421" i="1"/>
  <c r="V370" i="1"/>
  <c r="V864" i="1"/>
  <c r="V1091" i="1"/>
  <c r="V410" i="1"/>
  <c r="V136" i="1"/>
  <c r="V599" i="1"/>
  <c r="V209" i="1"/>
  <c r="V220" i="1"/>
  <c r="V1043" i="1"/>
  <c r="V764" i="1"/>
  <c r="V532" i="1"/>
  <c r="V495" i="1"/>
  <c r="V697" i="1"/>
  <c r="V1044" i="1"/>
  <c r="V553" i="1"/>
  <c r="V621" i="1"/>
  <c r="V17" i="1"/>
  <c r="V251" i="1"/>
  <c r="V866" i="1"/>
  <c r="V1045" i="1"/>
  <c r="V986" i="1"/>
  <c r="V533" i="1"/>
  <c r="V542" i="1"/>
  <c r="V360" i="1"/>
  <c r="V580" i="1"/>
  <c r="V617" i="1"/>
  <c r="V1092" i="1"/>
  <c r="V400" i="1"/>
  <c r="V987" i="1"/>
  <c r="V757" i="1"/>
  <c r="V636" i="1"/>
  <c r="V329" i="1"/>
  <c r="V693" i="1"/>
  <c r="V988" i="1"/>
  <c r="V222" i="1"/>
  <c r="V293" i="1"/>
  <c r="V87" i="1"/>
  <c r="V91" i="1"/>
  <c r="V205" i="1"/>
  <c r="V868" i="1"/>
  <c r="V741" i="1"/>
  <c r="V190" i="1"/>
  <c r="V135" i="1"/>
  <c r="V989" i="1"/>
  <c r="V270" i="1"/>
  <c r="V273" i="1"/>
  <c r="V352" i="1"/>
  <c r="V497" i="1"/>
  <c r="V460" i="1"/>
  <c r="V418" i="1"/>
  <c r="V1093" i="1"/>
  <c r="V612" i="1"/>
  <c r="V545" i="1"/>
  <c r="V327" i="1"/>
  <c r="V990" i="1"/>
  <c r="V1046" i="1"/>
  <c r="V515" i="1"/>
  <c r="V991" i="1"/>
  <c r="V992" i="1"/>
  <c r="V611" i="1"/>
  <c r="V396" i="1"/>
  <c r="V224" i="1"/>
  <c r="V626" i="1"/>
  <c r="V269" i="1"/>
  <c r="V174" i="1"/>
  <c r="V1094" i="1"/>
  <c r="V265" i="1"/>
  <c r="V300" i="1"/>
  <c r="V884" i="1"/>
  <c r="V993" i="1"/>
  <c r="V994" i="1"/>
  <c r="V141" i="1"/>
  <c r="V869" i="1"/>
  <c r="V459" i="1"/>
  <c r="V995" i="1"/>
  <c r="V213" i="1"/>
  <c r="V808" i="1"/>
  <c r="V179" i="1"/>
  <c r="V114" i="1"/>
  <c r="V328" i="1"/>
  <c r="V45" i="1"/>
  <c r="V996" i="1"/>
  <c r="V377" i="1"/>
  <c r="V1095" i="1"/>
  <c r="V277" i="1"/>
  <c r="V259" i="1"/>
  <c r="V563" i="1"/>
  <c r="V149" i="1"/>
  <c r="V183" i="1"/>
  <c r="V271" i="1"/>
  <c r="V889" i="1"/>
  <c r="V688" i="1"/>
  <c r="V1096" i="1"/>
  <c r="V27" i="1"/>
  <c r="V803" i="1"/>
  <c r="V676" i="1"/>
  <c r="V730" i="1"/>
  <c r="V379" i="1"/>
  <c r="V859" i="1"/>
  <c r="V154" i="1"/>
  <c r="V167" i="1"/>
  <c r="V474" i="1"/>
  <c r="V762" i="1"/>
  <c r="V178" i="1"/>
  <c r="V687" i="1"/>
  <c r="V829" i="1"/>
  <c r="V997" i="1"/>
  <c r="V998" i="1"/>
  <c r="V169" i="1"/>
  <c r="V643" i="1"/>
  <c r="V12" i="1"/>
  <c r="V104" i="1"/>
  <c r="V53" i="1"/>
  <c r="V710" i="1"/>
  <c r="V93" i="1"/>
  <c r="V844" i="1"/>
  <c r="V566" i="1"/>
  <c r="V555" i="1"/>
  <c r="V635" i="1"/>
  <c r="V83" i="1"/>
  <c r="V74" i="1"/>
  <c r="V691" i="1"/>
  <c r="V243" i="1"/>
  <c r="V351" i="1"/>
  <c r="V58" i="1"/>
  <c r="V343" i="1"/>
  <c r="V313" i="1"/>
  <c r="V71" i="1"/>
  <c r="V289" i="1"/>
  <c r="V20" i="1"/>
  <c r="V241" i="1"/>
  <c r="V544" i="1"/>
  <c r="V698" i="1"/>
  <c r="V22" i="1"/>
  <c r="V787" i="1"/>
  <c r="V659" i="1"/>
  <c r="V434" i="1"/>
  <c r="V999" i="1"/>
  <c r="V392" i="1"/>
  <c r="V585" i="1"/>
  <c r="V1000" i="1"/>
  <c r="V1001" i="1"/>
  <c r="V1002" i="1"/>
  <c r="V408" i="1"/>
  <c r="V822" i="1"/>
  <c r="V797" i="1"/>
  <c r="V877" i="1"/>
  <c r="V287" i="1"/>
  <c r="V1097" i="1"/>
  <c r="V1003" i="1"/>
  <c r="V225" i="1"/>
  <c r="V235" i="1"/>
  <c r="V158" i="1"/>
  <c r="V189" i="1"/>
  <c r="V72" i="1"/>
  <c r="V226" i="1"/>
  <c r="V110" i="1"/>
  <c r="V491" i="1"/>
  <c r="V721" i="1"/>
  <c r="V847" i="1"/>
  <c r="V5" i="1"/>
  <c r="V335" i="1"/>
  <c r="V246" i="1"/>
  <c r="V1005" i="1"/>
  <c r="V290" i="1"/>
  <c r="V144" i="1"/>
  <c r="V103" i="1"/>
  <c r="V1047" i="1"/>
  <c r="V547" i="1"/>
  <c r="V581" i="1"/>
  <c r="V888" i="1"/>
  <c r="V262" i="1"/>
  <c r="V494" i="1"/>
  <c r="V880" i="1"/>
  <c r="V849" i="1"/>
  <c r="V211" i="1"/>
  <c r="V345" i="1"/>
  <c r="V745" i="1"/>
  <c r="V172" i="1"/>
  <c r="V285" i="1"/>
  <c r="V339" i="1"/>
  <c r="V1048" i="1"/>
  <c r="V152" i="1"/>
  <c r="V1098" i="1"/>
  <c r="V484" i="1"/>
  <c r="V861" i="1"/>
  <c r="V554" i="1"/>
  <c r="V2" i="1"/>
  <c r="V160" i="1"/>
  <c r="V520" i="1"/>
  <c r="V818" i="1"/>
  <c r="V589" i="1"/>
  <c r="V411" i="1"/>
  <c r="V644" i="1"/>
  <c r="V261" i="1"/>
  <c r="V129" i="1"/>
  <c r="V1004" i="1"/>
  <c r="V1006" i="1"/>
  <c r="V272" i="1"/>
  <c r="V551" i="1"/>
  <c r="V451" i="1"/>
  <c r="V1007" i="1"/>
  <c r="V162" i="1"/>
  <c r="V870" i="1"/>
  <c r="V66" i="1"/>
  <c r="V449" i="1"/>
  <c r="V368" i="1"/>
  <c r="V789" i="1"/>
  <c r="V112" i="1"/>
  <c r="V431" i="1"/>
  <c r="V516" i="1"/>
  <c r="V872" i="1"/>
  <c r="V733" i="1"/>
  <c r="V1008" i="1"/>
  <c r="V405" i="1"/>
  <c r="V601" i="1"/>
  <c r="V645" i="1"/>
  <c r="V414" i="1"/>
  <c r="V387" i="1"/>
  <c r="V1049" i="1"/>
  <c r="V461" i="1"/>
  <c r="V163" i="1"/>
  <c r="V77" i="1"/>
  <c r="V4" i="1"/>
  <c r="V1099" i="1"/>
  <c r="V46" i="1"/>
  <c r="V658" i="1"/>
  <c r="V714" i="1"/>
  <c r="V835" i="1"/>
  <c r="V706" i="1"/>
  <c r="V1050" i="1"/>
  <c r="V539" i="1"/>
  <c r="V319" i="1"/>
  <c r="V748" i="1"/>
  <c r="V384" i="1"/>
  <c r="V31" i="1"/>
  <c r="V41" i="1"/>
  <c r="V333" i="1"/>
  <c r="V1009" i="1"/>
  <c r="V435" i="1"/>
  <c r="V1010" i="1"/>
  <c r="V101" i="1"/>
  <c r="V373" i="1"/>
  <c r="V1011" i="1"/>
  <c r="V1051" i="1"/>
  <c r="V276" i="1"/>
  <c r="V260" i="1"/>
  <c r="V709" i="1"/>
  <c r="V1012" i="1"/>
  <c r="V624" i="1"/>
  <c r="V548" i="1"/>
  <c r="V824" i="1"/>
  <c r="V60" i="1"/>
  <c r="V565" i="1"/>
  <c r="V133" i="1"/>
  <c r="V719" i="1"/>
  <c r="V717" i="1"/>
  <c r="V679" i="1"/>
  <c r="V428" i="1"/>
  <c r="V831" i="1"/>
  <c r="V738" i="1"/>
  <c r="V898" i="1"/>
  <c r="V99" i="1"/>
  <c r="V1100" i="1"/>
  <c r="V116" i="1"/>
  <c r="V191" i="1"/>
  <c r="V704" i="1"/>
  <c r="V778" i="1"/>
  <c r="V337" i="1"/>
  <c r="V310" i="1"/>
  <c r="V846" i="1"/>
  <c r="V607" i="1"/>
  <c r="V320" i="1"/>
  <c r="V860" i="1"/>
</calcChain>
</file>

<file path=xl/sharedStrings.xml><?xml version="1.0" encoding="utf-8"?>
<sst xmlns="http://schemas.openxmlformats.org/spreadsheetml/2006/main" count="2664" uniqueCount="1142">
  <si>
    <t>Name</t>
  </si>
  <si>
    <t>estimated_minutes</t>
  </si>
  <si>
    <t>submission_wins</t>
  </si>
  <si>
    <t>ko_tko_wins</t>
  </si>
  <si>
    <t>Total (R1-R5) Strikes Attempts</t>
  </si>
  <si>
    <t>Total (R1-R5) Strikes Landed</t>
  </si>
  <si>
    <t>Total (R1-R5) Significant Strikes Attempts</t>
  </si>
  <si>
    <t>Total (R1-R5) Significant Strikes Landed</t>
  </si>
  <si>
    <t>Opponent Total (R1-R5) Significant Strikes Attempts</t>
  </si>
  <si>
    <t>Opponent Total (R1-R5) Significant Strikes Landed</t>
  </si>
  <si>
    <t>Total (R1-R5) Ground Total Strikes_Attempts</t>
  </si>
  <si>
    <t>Total (R1-R5) Ground Total Strikes_Landed</t>
  </si>
  <si>
    <t>Total_R1-R5_Grappling_Submissions_Attempts</t>
  </si>
  <si>
    <t>Total (R1-R5) Grappling Takedowns Attempts</t>
  </si>
  <si>
    <t>Total (R1-R5) Grappling Takedowns Landed</t>
  </si>
  <si>
    <t>Opponent Total (R1-R5) Grappling Takedowns Attempts</t>
  </si>
  <si>
    <t>Opponent Total (R1-R5) Grappling Takedowns Landed</t>
  </si>
  <si>
    <t>Total (R1-R5) Grappling Time</t>
  </si>
  <si>
    <t>Total (R1-R5) Grappling Actions(Grd. Strikes + (Sub &amp; TD Attempts)</t>
  </si>
  <si>
    <t>Total (R1-R5) Striking, Standing, and Clinch Time</t>
  </si>
  <si>
    <t>Total Striking Attempts to Grappling Action Attempts Ratio</t>
  </si>
  <si>
    <t>Total Striking Time to Grappling Action Time Ratio</t>
  </si>
  <si>
    <t>Aaron Phillips</t>
  </si>
  <si>
    <t>Abdul Razak Alhassan</t>
  </si>
  <si>
    <t>Abdul-Kerim Edilov</t>
  </si>
  <si>
    <t>Abel Trujillo</t>
  </si>
  <si>
    <t>Abner Lloveras</t>
  </si>
  <si>
    <t>Abu Azaitar</t>
  </si>
  <si>
    <t>Adam Antolin</t>
  </si>
  <si>
    <t>Adam Milstead</t>
  </si>
  <si>
    <t>Adam Wieczorek</t>
  </si>
  <si>
    <t>Adam Yandiev</t>
  </si>
  <si>
    <t>Adriano Martins</t>
  </si>
  <si>
    <t>Aiemann Zahabi</t>
  </si>
  <si>
    <t>Aisling Daly</t>
  </si>
  <si>
    <t>Akbarh Arreola</t>
  </si>
  <si>
    <t>Akira Corassani</t>
  </si>
  <si>
    <t>Al Iaquinta</t>
  </si>
  <si>
    <t>Alan Jouban</t>
  </si>
  <si>
    <t>Alan Omer</t>
  </si>
  <si>
    <t>Alan Patrick</t>
  </si>
  <si>
    <t>Albert Cheng</t>
  </si>
  <si>
    <t>Albert Morales</t>
  </si>
  <si>
    <t>Albert Tumenov</t>
  </si>
  <si>
    <t>Alberto Mina</t>
  </si>
  <si>
    <t>Alberto Uda</t>
  </si>
  <si>
    <t>Alejandro Perez</t>
  </si>
  <si>
    <t>Aleksandar Rakic</t>
  </si>
  <si>
    <t>Aleksei Kunchenko</t>
  </si>
  <si>
    <t>Aleksei Oleinik</t>
  </si>
  <si>
    <t>Alessandro Ricci</t>
  </si>
  <si>
    <t>Alessio Di Chirico</t>
  </si>
  <si>
    <t>Alex Caceres</t>
  </si>
  <si>
    <t>Alex Chambers</t>
  </si>
  <si>
    <t>Alex Garcia</t>
  </si>
  <si>
    <t>Alex Morono</t>
  </si>
  <si>
    <t>Alex Nicholson</t>
  </si>
  <si>
    <t>Alex Oliveira</t>
  </si>
  <si>
    <t>Alex Perez</t>
  </si>
  <si>
    <t>Alex Reyes</t>
  </si>
  <si>
    <t>Alex Torres</t>
  </si>
  <si>
    <t>Alex White</t>
  </si>
  <si>
    <t>Alexa Grasso</t>
  </si>
  <si>
    <t>Alexander Gustafsson</t>
  </si>
  <si>
    <t>Alexander Hernandez</t>
  </si>
  <si>
    <t>Alexander Volkanovski</t>
  </si>
  <si>
    <t>Alexander Volkov</t>
  </si>
  <si>
    <t>Alexander Yakovlev</t>
  </si>
  <si>
    <t>Alexandra Albu</t>
  </si>
  <si>
    <t>Alexandre Pantoja</t>
  </si>
  <si>
    <t>Alexis Davis</t>
  </si>
  <si>
    <t>Alexis Dufresne</t>
  </si>
  <si>
    <t>Alfred Khashakyan</t>
  </si>
  <si>
    <t>Ali Bagautinov</t>
  </si>
  <si>
    <t>Alistair Overeem</t>
  </si>
  <si>
    <t>Aljamain Sterling</t>
  </si>
  <si>
    <t>Allan Zuniga</t>
  </si>
  <si>
    <t>Allen Crowder</t>
  </si>
  <si>
    <t>Alonzo Menifield</t>
  </si>
  <si>
    <t>Alptekin Ozkilic</t>
  </si>
  <si>
    <t>Alton Cunningham</t>
  </si>
  <si>
    <t>Alvaro Herrera</t>
  </si>
  <si>
    <t>Amanda Cooper</t>
  </si>
  <si>
    <t>Amanda Lemos</t>
  </si>
  <si>
    <t>Amanda Nunes</t>
  </si>
  <si>
    <t>Amir Sadollah</t>
  </si>
  <si>
    <t>An Ying Wang</t>
  </si>
  <si>
    <t>Anderson Silva</t>
  </si>
  <si>
    <t>Andre Ewell</t>
  </si>
  <si>
    <t>Andre Fili</t>
  </si>
  <si>
    <t>Andre Soukhamthath</t>
  </si>
  <si>
    <t>Andrea Lee</t>
  </si>
  <si>
    <t>Andreas Stahl</t>
  </si>
  <si>
    <t>Andrei Arlovski</t>
  </si>
  <si>
    <t>Andrew Craig</t>
  </si>
  <si>
    <t>Andrew Holbrook</t>
  </si>
  <si>
    <t>Andrew Sanchez</t>
  </si>
  <si>
    <t>Andy Enz</t>
  </si>
  <si>
    <t>Andy Ogle</t>
  </si>
  <si>
    <t>Angel De Anda</t>
  </si>
  <si>
    <t>Angela Hill</t>
  </si>
  <si>
    <t>Angela Magana</t>
  </si>
  <si>
    <t>Anna Elmose</t>
  </si>
  <si>
    <t>Anthony Birchak</t>
  </si>
  <si>
    <t>Anthony Christodoulou</t>
  </si>
  <si>
    <t>Anthony Hamilton</t>
  </si>
  <si>
    <t>Anthony Johnson</t>
  </si>
  <si>
    <t>Anthony Lapsley</t>
  </si>
  <si>
    <t>Anthony Njokuani</t>
  </si>
  <si>
    <t>Anthony Perosh</t>
  </si>
  <si>
    <t>Anthony Pettis</t>
  </si>
  <si>
    <t>Anthony Smith</t>
  </si>
  <si>
    <t>Anton Berzin</t>
  </si>
  <si>
    <t>Anton Zafir</t>
  </si>
  <si>
    <t>Antonio Braga Neto</t>
  </si>
  <si>
    <t>Antonio Carlos Junior</t>
  </si>
  <si>
    <t>Antonio Dos Santos</t>
  </si>
  <si>
    <t>Antonio Silva</t>
  </si>
  <si>
    <t>Ariel Beck</t>
  </si>
  <si>
    <t>Arjan Bhullar</t>
  </si>
  <si>
    <t>Arnold Allen</t>
  </si>
  <si>
    <t>Artem Lobov</t>
  </si>
  <si>
    <t>Ashkan Mokhtarian</t>
  </si>
  <si>
    <t>Ashlee Evans-Smith</t>
  </si>
  <si>
    <t>Ashley Yoder</t>
  </si>
  <si>
    <t>Aspen Ladd</t>
  </si>
  <si>
    <t>Augusto Mendes</t>
  </si>
  <si>
    <t>Augusto Montano</t>
  </si>
  <si>
    <t>Augusto Sakai</t>
  </si>
  <si>
    <t>Austin Arnett</t>
  </si>
  <si>
    <t>Azunna Anyanwu</t>
  </si>
  <si>
    <t>BJ Penn</t>
  </si>
  <si>
    <t>Barb Honchak</t>
  </si>
  <si>
    <t>Bartosz Fabinski</t>
  </si>
  <si>
    <t>Bec Rawlings</t>
  </si>
  <si>
    <t>Belal Muhammad</t>
  </si>
  <si>
    <t>Ben Nguyen</t>
  </si>
  <si>
    <t>Ben Rothwell</t>
  </si>
  <si>
    <t>Ben Saunders</t>
  </si>
  <si>
    <t>Ben Wall</t>
  </si>
  <si>
    <t>Beneil Dariush</t>
  </si>
  <si>
    <t>Benito Lopez</t>
  </si>
  <si>
    <t>Benson Henderson</t>
  </si>
  <si>
    <t>Bentley Syler</t>
  </si>
  <si>
    <t>Bethe Correia</t>
  </si>
  <si>
    <t>Bevon Lewis</t>
  </si>
  <si>
    <t>Bharat Kandare</t>
  </si>
  <si>
    <t>Bigfoot Silva</t>
  </si>
  <si>
    <t>Blagoy Ivanov</t>
  </si>
  <si>
    <t>Bobby Green</t>
  </si>
  <si>
    <t>Bobby Nash</t>
  </si>
  <si>
    <t>Bobby Voelker</t>
  </si>
  <si>
    <t>Bojan Mihajlovic</t>
  </si>
  <si>
    <t>Bojan Velickovic</t>
  </si>
  <si>
    <t>Boston Salmon</t>
  </si>
  <si>
    <t>Brad Katona</t>
  </si>
  <si>
    <t>Brad Pickett</t>
  </si>
  <si>
    <t>Brad Tavares</t>
  </si>
  <si>
    <t>Bradley Scott</t>
  </si>
  <si>
    <t>Brandon Davis</t>
  </si>
  <si>
    <t>Brandon Moreno</t>
  </si>
  <si>
    <t>Brandon Thatch</t>
  </si>
  <si>
    <t>Brendan O'Reilly</t>
  </si>
  <si>
    <t>Brendan Schaub</t>
  </si>
  <si>
    <t>Brett Johns</t>
  </si>
  <si>
    <t>Brian Camozzi</t>
  </si>
  <si>
    <t>Brian Ebersole</t>
  </si>
  <si>
    <t>Brian Houston</t>
  </si>
  <si>
    <t>Brian Kelleher</t>
  </si>
  <si>
    <t>Brian Ortega</t>
  </si>
  <si>
    <t>Brock Lesnar</t>
  </si>
  <si>
    <t>Bruno Korea</t>
  </si>
  <si>
    <t>Bruno Santos</t>
  </si>
  <si>
    <t>Bryan Barberena</t>
  </si>
  <si>
    <t>Bryan Caraway</t>
  </si>
  <si>
    <t>Bryce Mitchell</t>
  </si>
  <si>
    <t>Bubba Bush</t>
  </si>
  <si>
    <t>Bubba McDaniel</t>
  </si>
  <si>
    <t>CB Dollaway</t>
  </si>
  <si>
    <t>CJ Hamilton</t>
  </si>
  <si>
    <t>CM Punk</t>
  </si>
  <si>
    <t>Cain Carrizosa</t>
  </si>
  <si>
    <t>Cain Velasquez</t>
  </si>
  <si>
    <t>Caio Magalhaes</t>
  </si>
  <si>
    <t>Calvin Kattar</t>
  </si>
  <si>
    <t>Carla Esparza</t>
  </si>
  <si>
    <t>Carlo Pedersoli</t>
  </si>
  <si>
    <t>Carlos Candelario</t>
  </si>
  <si>
    <t>Carlos Condit</t>
  </si>
  <si>
    <t>Carlos Diego Ferreira</t>
  </si>
  <si>
    <t>Carls John De Tomas</t>
  </si>
  <si>
    <t>Casey Kenney</t>
  </si>
  <si>
    <t>Cat Zingano</t>
  </si>
  <si>
    <t>Cathal Pendred</t>
  </si>
  <si>
    <t>Cesar Arzamendia</t>
  </si>
  <si>
    <t>Cezar Ferreira</t>
  </si>
  <si>
    <t>Chad Laprise</t>
  </si>
  <si>
    <t>Chad Mendes</t>
  </si>
  <si>
    <t>Chan Sung Jung</t>
  </si>
  <si>
    <t>Chance Rencountre</t>
  </si>
  <si>
    <t>Chanmi Jeon</t>
  </si>
  <si>
    <t>Charles Byrd</t>
  </si>
  <si>
    <t>Charles Oliveira</t>
  </si>
  <si>
    <t>Charles Rosa</t>
  </si>
  <si>
    <t>Charlie Brenneman</t>
  </si>
  <si>
    <t>Charlie Ward</t>
  </si>
  <si>
    <t>Chas Skelly</t>
  </si>
  <si>
    <t>Chase Sherman</t>
  </si>
  <si>
    <t>Chase Waldon</t>
  </si>
  <si>
    <t>Cheyden Leialoha</t>
  </si>
  <si>
    <t>Chico Camus</t>
  </si>
  <si>
    <t>Chris Avila</t>
  </si>
  <si>
    <t>Chris Beal</t>
  </si>
  <si>
    <t>Chris Camozzi</t>
  </si>
  <si>
    <t>Chris Cariaso</t>
  </si>
  <si>
    <t>Chris Clements</t>
  </si>
  <si>
    <t>Chris Dempsey</t>
  </si>
  <si>
    <t>Chris Gruetzemacher</t>
  </si>
  <si>
    <t>Chris Heatherly</t>
  </si>
  <si>
    <t>Chris Holdsworth</t>
  </si>
  <si>
    <t>Chris Indich</t>
  </si>
  <si>
    <t>Chris Kelades</t>
  </si>
  <si>
    <t>Chris Wade</t>
  </si>
  <si>
    <t>Chris Weidman</t>
  </si>
  <si>
    <t>Chris de la Rocha</t>
  </si>
  <si>
    <t>Christian Colombo</t>
  </si>
  <si>
    <t>Christina Marks</t>
  </si>
  <si>
    <t>Christos Giagos</t>
  </si>
  <si>
    <t>Cindy Dandois</t>
  </si>
  <si>
    <t>Claudia Gadelha</t>
  </si>
  <si>
    <t>Claudio Puelles</t>
  </si>
  <si>
    <t>Claudio Silva</t>
  </si>
  <si>
    <t>Clay Collard</t>
  </si>
  <si>
    <t>Clay Guida</t>
  </si>
  <si>
    <t>Clint Hester</t>
  </si>
  <si>
    <t>Cody Donovan</t>
  </si>
  <si>
    <t>Cody East</t>
  </si>
  <si>
    <t>Cody Garbrandt</t>
  </si>
  <si>
    <t>Cody Gibson</t>
  </si>
  <si>
    <t>Cody Pfister</t>
  </si>
  <si>
    <t>Cody Stamann</t>
  </si>
  <si>
    <t>Colby Covington</t>
  </si>
  <si>
    <t>Cole Miller</t>
  </si>
  <si>
    <t>Colton Smith</t>
  </si>
  <si>
    <t>Conor McGregor</t>
  </si>
  <si>
    <t>Corey Anderson</t>
  </si>
  <si>
    <t>Cortney Casey</t>
  </si>
  <si>
    <t>Cory Hendricks</t>
  </si>
  <si>
    <t>Cory Sandhagen</t>
  </si>
  <si>
    <t>Costas Philippou</t>
  </si>
  <si>
    <t>Court McGee</t>
  </si>
  <si>
    <t>Craig White</t>
  </si>
  <si>
    <t>Cris Cyborg</t>
  </si>
  <si>
    <t>Cristiano Marcello</t>
  </si>
  <si>
    <t>Cristina Stanciu</t>
  </si>
  <si>
    <t>Cub Swanson</t>
  </si>
  <si>
    <t>Cung Le</t>
  </si>
  <si>
    <t>Curtis Blaydes</t>
  </si>
  <si>
    <t>Curtis Millender</t>
  </si>
  <si>
    <t>Cynthia Calvillo</t>
  </si>
  <si>
    <t>Cyril Asker</t>
  </si>
  <si>
    <t>Cyrille Diabate</t>
  </si>
  <si>
    <t>Daichi Abe</t>
  </si>
  <si>
    <t>Damian Grabowski</t>
  </si>
  <si>
    <t>Damian Stasiak</t>
  </si>
  <si>
    <t>Damien Brown</t>
  </si>
  <si>
    <t>Damir Hadzovic</t>
  </si>
  <si>
    <t>Damon Jackson</t>
  </si>
  <si>
    <t>Dan Henderson</t>
  </si>
  <si>
    <t>Dan Hooker</t>
  </si>
  <si>
    <t>Dan Ige</t>
  </si>
  <si>
    <t>Dan Miller</t>
  </si>
  <si>
    <t>Dan Moret</t>
  </si>
  <si>
    <t>Daniel Cormier</t>
  </si>
  <si>
    <t>Daniel Jolly</t>
  </si>
  <si>
    <t>Daniel Kelly</t>
  </si>
  <si>
    <t>Daniel Omielanczuk</t>
  </si>
  <si>
    <t>Daniel Pineda</t>
  </si>
  <si>
    <t>Daniel Sarafian</t>
  </si>
  <si>
    <t>Daniel Spitz</t>
  </si>
  <si>
    <t>Daniel Spohn</t>
  </si>
  <si>
    <t>Daniel Teymur</t>
  </si>
  <si>
    <t>Danielle Taylor</t>
  </si>
  <si>
    <t>Danny Castillo</t>
  </si>
  <si>
    <t>Danny Henry</t>
  </si>
  <si>
    <t>Danny Martinez</t>
  </si>
  <si>
    <t>Danny Mitchell</t>
  </si>
  <si>
    <t>Danny Roberts</t>
  </si>
  <si>
    <t>Darko Stosic</t>
  </si>
  <si>
    <t>Daron Cruickshank</t>
  </si>
  <si>
    <t>Darrell Horcher</t>
  </si>
  <si>
    <t>Darrell Montague</t>
  </si>
  <si>
    <t>Darren Elkins</t>
  </si>
  <si>
    <t>Darren Stewart</t>
  </si>
  <si>
    <t>Darren Till</t>
  </si>
  <si>
    <t>Dashon Johnson</t>
  </si>
  <si>
    <t>Dave Galera</t>
  </si>
  <si>
    <t>Davey Grant</t>
  </si>
  <si>
    <t>Davi Ramos</t>
  </si>
  <si>
    <t>David Branch</t>
  </si>
  <si>
    <t>David Michaud</t>
  </si>
  <si>
    <t>David Teymur</t>
  </si>
  <si>
    <t>David Zawada</t>
  </si>
  <si>
    <t>DeAnna Bennett</t>
  </si>
  <si>
    <t>Deiveson Figueiredo</t>
  </si>
  <si>
    <t>Demetrious Johnson</t>
  </si>
  <si>
    <t>Demian Maia</t>
  </si>
  <si>
    <t>Dennis Bermudez</t>
  </si>
  <si>
    <t>Dennis Siver</t>
  </si>
  <si>
    <t>Derek Brunson</t>
  </si>
  <si>
    <t>Derrick Lewis</t>
  </si>
  <si>
    <t>Desmond Green</t>
  </si>
  <si>
    <t>Devin Clark</t>
  </si>
  <si>
    <t>Devin Powell</t>
  </si>
  <si>
    <t>Dhiego Lima</t>
  </si>
  <si>
    <t>Diego Brandao</t>
  </si>
  <si>
    <t>Diego Ferreira</t>
  </si>
  <si>
    <t>Diego Rivas</t>
  </si>
  <si>
    <t>Diego Sanchez</t>
  </si>
  <si>
    <t>Dileno Lopes</t>
  </si>
  <si>
    <t>Dmitrii Smoliakov</t>
  </si>
  <si>
    <t>Dmitry Sosnovskiy</t>
  </si>
  <si>
    <t>Dom Pilarte</t>
  </si>
  <si>
    <t>Dominic Waters</t>
  </si>
  <si>
    <t>Dominick Cruz</t>
  </si>
  <si>
    <t>Dominick Reyes</t>
  </si>
  <si>
    <t>Dominique Steele</t>
  </si>
  <si>
    <t>Don'Tale Mayes</t>
  </si>
  <si>
    <t>Donald Cerrone</t>
  </si>
  <si>
    <t>Donavon Frelow</t>
  </si>
  <si>
    <t>Dong Hyun Kim</t>
  </si>
  <si>
    <t>Dongi Yang</t>
  </si>
  <si>
    <t>Dooho Choi</t>
  </si>
  <si>
    <t>Douglas Silva de Andrade</t>
  </si>
  <si>
    <t>Drakkar Klose</t>
  </si>
  <si>
    <t>Drew Dober</t>
  </si>
  <si>
    <t>Dustin Kimura</t>
  </si>
  <si>
    <t>Dustin Ortiz</t>
  </si>
  <si>
    <t>Dustin Poirier</t>
  </si>
  <si>
    <t>Dylan Andrews</t>
  </si>
  <si>
    <t>Ed Herman</t>
  </si>
  <si>
    <t>Eddie Alvarez</t>
  </si>
  <si>
    <t>Eddie Gordon</t>
  </si>
  <si>
    <t>Eddie Wineland</t>
  </si>
  <si>
    <t>Edgar Garcia</t>
  </si>
  <si>
    <t>Edson Barboza</t>
  </si>
  <si>
    <t>Efrain Escudero</t>
  </si>
  <si>
    <t>Elias Garcia</t>
  </si>
  <si>
    <t>Elias Silverio</t>
  </si>
  <si>
    <t>Elias Theodorou</t>
  </si>
  <si>
    <t>Elias Urbina</t>
  </si>
  <si>
    <t>Elizabeth Phillips</t>
  </si>
  <si>
    <t>Elizeu Zaleski dos Santos</t>
  </si>
  <si>
    <t>Elvis Mutapcic</t>
  </si>
  <si>
    <t>Emil Meek</t>
  </si>
  <si>
    <t>Emily Peters Kagan</t>
  </si>
  <si>
    <t>Emily Whitmire</t>
  </si>
  <si>
    <t>Enrique Barzola</t>
  </si>
  <si>
    <t>Enrique Marin</t>
  </si>
  <si>
    <t>Eric Shelton</t>
  </si>
  <si>
    <t>Eric Spicely</t>
  </si>
  <si>
    <t>Erick Montano</t>
  </si>
  <si>
    <t>Erick Silva</t>
  </si>
  <si>
    <t>Ericka Almeida</t>
  </si>
  <si>
    <t>Erik Koch</t>
  </si>
  <si>
    <t>Erik Perez</t>
  </si>
  <si>
    <t>Ernest Chavez</t>
  </si>
  <si>
    <t>Eryk Anders</t>
  </si>
  <si>
    <t>Estevan Payan</t>
  </si>
  <si>
    <t>Evan Dunham</t>
  </si>
  <si>
    <t>Everett Sims</t>
  </si>
  <si>
    <t>Fabio Maldonado</t>
  </si>
  <si>
    <t>Fabricio Camoes</t>
  </si>
  <si>
    <t>Fabricio Werdum</t>
  </si>
  <si>
    <t>Felice Herrig</t>
  </si>
  <si>
    <t>Felipe Arantes</t>
  </si>
  <si>
    <t>Felipe Olivieri</t>
  </si>
  <si>
    <t>Felipe Silva</t>
  </si>
  <si>
    <t>Fernando Bruno</t>
  </si>
  <si>
    <t>Filip Pejic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</si>
  <si>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</si>
  <si>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</si>
  <si>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</si>
  <si>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</si>
  <si>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</si>
  <si>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</si>
  <si>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Camacho</t>
  </si>
  <si>
    <t>Frank Mir</t>
  </si>
  <si>
    <t>Frankie Edgar</t>
  </si>
  <si>
    <t>Frankie Perez</t>
  </si>
  <si>
    <t>Frankie Saenz</t>
  </si>
  <si>
    <t>Fredy Serrano</t>
  </si>
  <si>
    <t>Gabriel Benitez</t>
  </si>
  <si>
    <t>Gabriel Gonzaga</t>
  </si>
  <si>
    <t>Gadzhimurad Antigulov</t>
  </si>
  <si>
    <t>Galore Bofando</t>
  </si>
  <si>
    <t>Garett Whiteley</t>
  </si>
  <si>
    <t>Garreth McLellan</t>
  </si>
  <si>
    <t>Gasan Umalatov</t>
  </si>
  <si>
    <t>Gavin Tucker</t>
  </si>
  <si>
    <t>Geane Herrera</t>
  </si>
  <si>
    <t>Gegard Mousasi</t>
  </si>
  <si>
    <t>Geoff Neal</t>
  </si>
  <si>
    <t>George Roop</t>
  </si>
  <si>
    <t>George Sullivan</t>
  </si>
  <si>
    <t>Georges St-Pierre</t>
  </si>
  <si>
    <t>Gerald Meerschaert</t>
  </si>
  <si>
    <t>Germaine de Randamie</t>
  </si>
  <si>
    <t>Gian Villante</t>
  </si>
  <si>
    <t>Gilbert Burns</t>
  </si>
  <si>
    <t>Gilbert Melendez</t>
  </si>
  <si>
    <t>Gillian Robertson</t>
  </si>
  <si>
    <t>Gina Mazany</t>
  </si>
  <si>
    <t>Glaico Franca</t>
  </si>
  <si>
    <t>Glaico Franca Moreira</t>
  </si>
  <si>
    <t>Gleison Tibau</t>
  </si>
  <si>
    <t>Glover Teixeira</t>
  </si>
  <si>
    <t>Godofredo Pepey</t>
  </si>
  <si>
    <t>Gokhan Saki</t>
  </si>
  <si>
    <t>Gray Maynard</t>
  </si>
  <si>
    <t>Greg Rebello</t>
  </si>
  <si>
    <t>Gregor Gillespie</t>
  </si>
  <si>
    <t>Guido Cannetti</t>
  </si>
  <si>
    <t>Guilherme Vasconcelos</t>
  </si>
  <si>
    <t>Gunnar Nelson</t>
  </si>
  <si>
    <t>Guto Inocente</t>
  </si>
  <si>
    <t>Hacran Dias</t>
  </si>
  <si>
    <t>Hakeem Dawodu</t>
  </si>
  <si>
    <t>Hans Stringer</t>
  </si>
  <si>
    <t>Hatsu Hioki</t>
  </si>
  <si>
    <t>Hayder Hassan</t>
  </si>
  <si>
    <t>Heather Jo Clark</t>
  </si>
  <si>
    <t>Hector Aldana</t>
  </si>
  <si>
    <t>Hector Lombard</t>
  </si>
  <si>
    <t>Hector Sandoval</t>
  </si>
  <si>
    <t>Hector Urbina</t>
  </si>
  <si>
    <t>Henrique da Silva</t>
  </si>
  <si>
    <t>Henry Briones</t>
  </si>
  <si>
    <t>Henry Cejudo</t>
  </si>
  <si>
    <t>Hernani Perpetuo</t>
  </si>
  <si>
    <t>Holly Holm</t>
  </si>
  <si>
    <t>Horacio Gutierrez</t>
  </si>
  <si>
    <t>Hu Yaozong</t>
  </si>
  <si>
    <t>Hugo Viana</t>
  </si>
  <si>
    <t>Humberto Bandenay</t>
  </si>
  <si>
    <t>Humberto Brown Morrison</t>
  </si>
  <si>
    <t>Hyun Gyu Lim</t>
  </si>
  <si>
    <t>Ian Entwistle</t>
  </si>
  <si>
    <t>Ian McCall</t>
  </si>
  <si>
    <t>Igor Araujo</t>
  </si>
  <si>
    <t>Igor Pokrajac</t>
  </si>
  <si>
    <t>Ildemar Alcantara</t>
  </si>
  <si>
    <t>Ilir Latifi</t>
  </si>
  <si>
    <t>Ion Cutelaba</t>
  </si>
  <si>
    <t>Irene Aldana</t>
  </si>
  <si>
    <t>Isaac Vallie-Flagg</t>
  </si>
  <si>
    <t>Islam Makhachev</t>
  </si>
  <si>
    <t>Israel Adesanya</t>
  </si>
  <si>
    <t>Iuri Alcantara</t>
  </si>
  <si>
    <t>Ivan Jorge</t>
  </si>
  <si>
    <t>Ivan Menjivar</t>
  </si>
  <si>
    <t>Izabela Badurek</t>
  </si>
  <si>
    <t>JC Cottrell</t>
  </si>
  <si>
    <t>JJ Aldrich</t>
  </si>
  <si>
    <t>JP Buys</t>
  </si>
  <si>
    <t>Jacare Souza</t>
  </si>
  <si>
    <t>Jack Hermansson</t>
  </si>
  <si>
    <t>Jack Marshman</t>
  </si>
  <si>
    <t>Jack May</t>
  </si>
  <si>
    <t>Jake Collier</t>
  </si>
  <si>
    <t>Jake Ellenberger</t>
  </si>
  <si>
    <t>Jake Lindsey</t>
  </si>
  <si>
    <t>Jake Matthews</t>
  </si>
  <si>
    <t>Jake Shields</t>
  </si>
  <si>
    <t>Jalin Turner</t>
  </si>
  <si>
    <t>Jamelle Jones</t>
  </si>
  <si>
    <t>James Bochnovic</t>
  </si>
  <si>
    <t>James Gray</t>
  </si>
  <si>
    <t>James Krause</t>
  </si>
  <si>
    <t>James Moontasri</t>
  </si>
  <si>
    <t>James Mulheron</t>
  </si>
  <si>
    <t>James Te Huna</t>
  </si>
  <si>
    <t>James Vick</t>
  </si>
  <si>
    <t>Jamie Colleen</t>
  </si>
  <si>
    <t>Jamie Moyle</t>
  </si>
  <si>
    <t>Jamie Pickett</t>
  </si>
  <si>
    <t>Jamie Varner</t>
  </si>
  <si>
    <t>Jan Blachowicz</t>
  </si>
  <si>
    <t>Jared Cannonier</t>
  </si>
  <si>
    <t>Jared Gordon</t>
  </si>
  <si>
    <t>Jared Rosholt</t>
  </si>
  <si>
    <t>Jarjis Danho</t>
  </si>
  <si>
    <t>Jarred Brooks</t>
  </si>
  <si>
    <t>Jason Gonzalez</t>
  </si>
  <si>
    <t>Jason High</t>
  </si>
  <si>
    <t>Jason Jackson</t>
  </si>
  <si>
    <t>Jason Knight</t>
  </si>
  <si>
    <t>Jason Novelli</t>
  </si>
  <si>
    <t>Jason Saggo</t>
  </si>
  <si>
    <t>Jay Cucciniello</t>
  </si>
  <si>
    <t>Jeff Hughes</t>
  </si>
  <si>
    <t>Jenel Lausa</t>
  </si>
  <si>
    <t>Jennifer Maia</t>
  </si>
  <si>
    <t>Jeremy Kennedy</t>
  </si>
  <si>
    <t>Jeremy Kimball</t>
  </si>
  <si>
    <t>Jeremy Stephens</t>
  </si>
  <si>
    <t>Jerrod Sanders</t>
  </si>
  <si>
    <t>Jessamyn Duke</t>
  </si>
  <si>
    <t>Jesse Ronson</t>
  </si>
  <si>
    <t>Jesse Taylor</t>
  </si>
  <si>
    <t>Jessica Aguilar</t>
  </si>
  <si>
    <t>Jessica Andrade</t>
  </si>
  <si>
    <t>Jessica Eye</t>
  </si>
  <si>
    <t>Jessica Penne</t>
  </si>
  <si>
    <t>Jessica Rakoczy</t>
  </si>
  <si>
    <t>Jessica-Rose Clark</t>
  </si>
  <si>
    <t>Jessin Ayari</t>
  </si>
  <si>
    <t>Ji Yeon Kim</t>
  </si>
  <si>
    <t>Jianping Yang</t>
  </si>
  <si>
    <t>Jim Alers</t>
  </si>
  <si>
    <t>Jim Miller</t>
  </si>
  <si>
    <t>Jimi Manuwa</t>
  </si>
  <si>
    <t>Jimmie Rivera</t>
  </si>
  <si>
    <t>Jimmy Wallhead</t>
  </si>
  <si>
    <t>Jimy Hettes</t>
  </si>
  <si>
    <t>Jin Soo Son</t>
  </si>
  <si>
    <t>Joachim Christensen</t>
  </si>
  <si>
    <t>Joanna Jedrzejczyk</t>
  </si>
  <si>
    <t>Joanne Calderwood</t>
  </si>
  <si>
    <t>Joaquim Silva</t>
  </si>
  <si>
    <t>Joby Sanchez</t>
  </si>
  <si>
    <t>Jocelyn Jones-Lybarger</t>
  </si>
  <si>
    <t>Jodie Esquibel</t>
  </si>
  <si>
    <t>Joe Duffy</t>
  </si>
  <si>
    <t>Joe Ellenberger</t>
  </si>
  <si>
    <t>Joe Giannetti</t>
  </si>
  <si>
    <t>Joe Gigliotti</t>
  </si>
  <si>
    <t>Joe Lauzon</t>
  </si>
  <si>
    <t>Joe Merritt</t>
  </si>
  <si>
    <t>Joe Proctor</t>
  </si>
  <si>
    <t>Joe Riggs</t>
  </si>
  <si>
    <t>Joe Soto</t>
  </si>
  <si>
    <t>Joey Gomez</t>
  </si>
  <si>
    <t>John Castaneda</t>
  </si>
  <si>
    <t>John Dodson</t>
  </si>
  <si>
    <t>John Gunther</t>
  </si>
  <si>
    <t>John Hathaway</t>
  </si>
  <si>
    <t>John Howard</t>
  </si>
  <si>
    <t>John Lineker</t>
  </si>
  <si>
    <t>John Makdessi</t>
  </si>
  <si>
    <t>John Moraga</t>
  </si>
  <si>
    <t>John Phillips</t>
  </si>
  <si>
    <t>Johnny Bedford</t>
  </si>
  <si>
    <t>Johnny Case</t>
  </si>
  <si>
    <t>Johnny Eduardo</t>
  </si>
  <si>
    <t>Johny Hendricks</t>
  </si>
  <si>
    <t>Jon Delos Reyes</t>
  </si>
  <si>
    <t>Jon Jones</t>
  </si>
  <si>
    <t>Jon Tuck</t>
  </si>
  <si>
    <t>Jonathan Meunier</t>
  </si>
  <si>
    <t>Jonathan Wilson</t>
  </si>
  <si>
    <t>Jonavin Webb</t>
  </si>
  <si>
    <t>Jordan Espinosa</t>
  </si>
  <si>
    <t>Jordan Johnson</t>
  </si>
  <si>
    <t>Jordan Mein</t>
  </si>
  <si>
    <t>Jordan Rinaldi</t>
  </si>
  <si>
    <t>Jorge Masvidal</t>
  </si>
  <si>
    <t>Jorge de Oliveira</t>
  </si>
  <si>
    <t>Jose Aldo</t>
  </si>
  <si>
    <t>Jose Flores</t>
  </si>
  <si>
    <t>Jose Quinonez</t>
  </si>
  <si>
    <t>Jose Torres</t>
  </si>
  <si>
    <t>Joseph Benavidez</t>
  </si>
  <si>
    <t>Joseph Morales</t>
  </si>
  <si>
    <t>Josh Appelt</t>
  </si>
  <si>
    <t>Josh Barnett</t>
  </si>
  <si>
    <t>Josh Copeland</t>
  </si>
  <si>
    <t>Josh Emmett</t>
  </si>
  <si>
    <t>Josh Koscheck</t>
  </si>
  <si>
    <t>Josh Samman</t>
  </si>
  <si>
    <t>Josh Sampo</t>
  </si>
  <si>
    <t>Josh Shockley</t>
  </si>
  <si>
    <t>Josh Stansbury</t>
  </si>
  <si>
    <t>Josh Thomson</t>
  </si>
  <si>
    <t>Joshua Burkman</t>
  </si>
  <si>
    <t>Joshua Sampo</t>
  </si>
  <si>
    <t>Juan Puig</t>
  </si>
  <si>
    <t>Julian Erosa</t>
  </si>
  <si>
    <t>Julian Marquez</t>
  </si>
  <si>
    <t>Juliana Lima</t>
  </si>
  <si>
    <t>Julianna Pena</t>
  </si>
  <si>
    <t>Julio Arce</t>
  </si>
  <si>
    <t>Jumabieke Tuerxun</t>
  </si>
  <si>
    <t>Junior Albini</t>
  </si>
  <si>
    <t>Junior Dos Santos</t>
  </si>
  <si>
    <t>Junior Hernandez</t>
  </si>
  <si>
    <t>Jussier Formiga</t>
  </si>
  <si>
    <t>Justin Edwards</t>
  </si>
  <si>
    <t>Justin Gaethje</t>
  </si>
  <si>
    <t>Justin Jones</t>
  </si>
  <si>
    <t>Justin Ledet</t>
  </si>
  <si>
    <t>Justin Salas</t>
  </si>
  <si>
    <t>Justin Scoggins</t>
  </si>
  <si>
    <t>Justin Willis</t>
  </si>
  <si>
    <t>Justine Kish</t>
  </si>
  <si>
    <t>KJ Noons</t>
  </si>
  <si>
    <t>Kailin Curran</t>
  </si>
  <si>
    <t>Kajan Johnson</t>
  </si>
  <si>
    <t>Kalindra Faria</t>
  </si>
  <si>
    <t>Kamaru Usman</t>
  </si>
  <si>
    <t>Karine Gevorgyan</t>
  </si>
  <si>
    <t>Karl Roberson</t>
  </si>
  <si>
    <t>Karolina Kowalkiewicz</t>
  </si>
  <si>
    <t>Katlyn Chookagian</t>
  </si>
  <si>
    <t>Katsunori Kikuno</t>
  </si>
  <si>
    <t>Kazuki Tokudome</t>
  </si>
  <si>
    <t>Keita Nakamura</t>
  </si>
  <si>
    <t>Keith Berish</t>
  </si>
  <si>
    <t>Kelly Faszholz</t>
  </si>
  <si>
    <t>Kelly McGill</t>
  </si>
  <si>
    <t>Kelvin Gastelum</t>
  </si>
  <si>
    <t>Kennedy Nzechukwu</t>
  </si>
  <si>
    <t>Kenny Robertson</t>
  </si>
  <si>
    <t>Ketlen Vieira</t>
  </si>
  <si>
    <t>Kevin Aguilar</t>
  </si>
  <si>
    <t>Kevin Casey</t>
  </si>
  <si>
    <t>Kevin Gray</t>
  </si>
  <si>
    <t>Kevin Holland</t>
  </si>
  <si>
    <t>Kevin Lee</t>
  </si>
  <si>
    <t>Kevin Souza</t>
  </si>
  <si>
    <t>Khabib Nurmagomedov</t>
  </si>
  <si>
    <t>Khalid Murtazaliev</t>
  </si>
  <si>
    <t>Khalid Taha</t>
  </si>
  <si>
    <t>Khalil Rountree</t>
  </si>
  <si>
    <t>Khalil Rountree Jr.</t>
  </si>
  <si>
    <t>Kiichi Kunimoto</t>
  </si>
  <si>
    <t>Konstantin Erokhin</t>
  </si>
  <si>
    <t>Krzysztof Jotko</t>
  </si>
  <si>
    <t>Kurt Holobaugh</t>
  </si>
  <si>
    <t>Kwan Ho Kwak</t>
  </si>
  <si>
    <t>Kyle Bochniak</t>
  </si>
  <si>
    <t>Kyle Kingsbury</t>
  </si>
  <si>
    <t>Kyle Noke</t>
  </si>
  <si>
    <t>Kyle Stewart</t>
  </si>
  <si>
    <t>Kyler Phillips</t>
  </si>
  <si>
    <t>Kyoji Horiguchi</t>
  </si>
  <si>
    <t>Kyung Ho Kang</t>
  </si>
  <si>
    <t>Lance Benoist</t>
  </si>
  <si>
    <t>Lando Vannata</t>
  </si>
  <si>
    <t>Larissa Pacheco</t>
  </si>
  <si>
    <t>Lauren Mueller</t>
  </si>
  <si>
    <t>Lauren Murphy</t>
  </si>
  <si>
    <t>Lazar Stojadinovic</t>
  </si>
  <si>
    <t>Leandro Issa</t>
  </si>
  <si>
    <t>Leandro Silva</t>
  </si>
  <si>
    <t>Leo Kuntz</t>
  </si>
  <si>
    <t>Leon Edwards</t>
  </si>
  <si>
    <t>Leonardo Augusto Leleco</t>
  </si>
  <si>
    <t>Leonardo Mafra</t>
  </si>
  <si>
    <t>Leonardo Morales</t>
  </si>
  <si>
    <t>Leonardo Santos</t>
  </si>
  <si>
    <t>Leslie Smith</t>
  </si>
  <si>
    <t>Levan Makashvili</t>
  </si>
  <si>
    <t>Lewis Gonzalez</t>
  </si>
  <si>
    <t>Li Jingliang</t>
  </si>
  <si>
    <t>Lina Lansberg</t>
  </si>
  <si>
    <t>Lipeng Zhang</t>
  </si>
  <si>
    <t>Lisa Ellis</t>
  </si>
  <si>
    <t>Liu Pingyuan</t>
  </si>
  <si>
    <t>Livinha Souza</t>
  </si>
  <si>
    <t>Liz Carmouche</t>
  </si>
  <si>
    <t>Lorenz Larkin</t>
  </si>
  <si>
    <t>Louis Gaudinot</t>
  </si>
  <si>
    <t>Louis Smolka</t>
  </si>
  <si>
    <t>Luan Chagas</t>
  </si>
  <si>
    <t>Lucas Martins</t>
  </si>
  <si>
    <t>Lucie Pudilova</t>
  </si>
  <si>
    <t>Luigi Vendramini</t>
  </si>
  <si>
    <t>Luis Gomez Alvarez</t>
  </si>
  <si>
    <t>Luis Henrique</t>
  </si>
  <si>
    <t>Luis Pena</t>
  </si>
  <si>
    <t>Luiz Dutra</t>
  </si>
  <si>
    <t>Lukasz Sajewski</t>
  </si>
  <si>
    <t>Luke Barnatt</t>
  </si>
  <si>
    <t>Luke Jumeau</t>
  </si>
  <si>
    <t>Luke Rockhold</t>
  </si>
  <si>
    <t>Luke Sanders</t>
  </si>
  <si>
    <t>Luke Zachrich</t>
  </si>
  <si>
    <t>Lyman Good</t>
  </si>
  <si>
    <t>Lyoto Machida</t>
  </si>
  <si>
    <t>Mackenzie Dern</t>
  </si>
  <si>
    <t>Mads Burnell</t>
  </si>
  <si>
    <t>Magnus Cedenblad</t>
  </si>
  <si>
    <t>Magomed Ankalaev</t>
  </si>
  <si>
    <t>Magomed Bibulatov</t>
  </si>
  <si>
    <t>Magomed Mustafaev</t>
  </si>
  <si>
    <t>Maia Stevenson</t>
  </si>
  <si>
    <t>Mairbek Taisumov</t>
  </si>
  <si>
    <t>Makwan Amirkhani</t>
  </si>
  <si>
    <t>Manny Bermudez</t>
  </si>
  <si>
    <t>Manny Vazquez</t>
  </si>
  <si>
    <t>Manvel Gamburyan</t>
  </si>
  <si>
    <t>Mara Romero Borella</t>
  </si>
  <si>
    <t>Marc Diakiese</t>
  </si>
  <si>
    <t>Marcel Fortuna</t>
  </si>
  <si>
    <t>Marcelo Golm</t>
  </si>
  <si>
    <t>Marcelo Guimaraes</t>
  </si>
  <si>
    <t>Marcin Bandel</t>
  </si>
  <si>
    <t>Marcin Held</t>
  </si>
  <si>
    <t>Marcin Prachnio</t>
  </si>
  <si>
    <t>Marcin Tybura</t>
  </si>
  <si>
    <t>Marcin Wrzosek</t>
  </si>
  <si>
    <t>Marcio Alexandre</t>
  </si>
  <si>
    <t>Marcio Alexandre Junior</t>
  </si>
  <si>
    <t>Marco Beltran</t>
  </si>
  <si>
    <t>Marcos Rogerio de Lima</t>
  </si>
  <si>
    <t>Marcus Brimage</t>
  </si>
  <si>
    <t>Marina Rodriguez</t>
  </si>
  <si>
    <t>Marion Reneau</t>
  </si>
  <si>
    <t>Mark Bocek</t>
  </si>
  <si>
    <t>Mark Cherico</t>
  </si>
  <si>
    <t>Mark De La Rosa</t>
  </si>
  <si>
    <t>Mark Eddiva</t>
  </si>
  <si>
    <t>Mark Godbeer</t>
  </si>
  <si>
    <t>Mark Hunt</t>
  </si>
  <si>
    <t>Mark Munoz</t>
  </si>
  <si>
    <t>Markus Perez</t>
  </si>
  <si>
    <t>Marlon Moraes</t>
  </si>
  <si>
    <t>Marlon Vera</t>
  </si>
  <si>
    <t>Martin Bravo</t>
  </si>
  <si>
    <t>Martin Svensson</t>
  </si>
  <si>
    <t>Marvin Vettori</t>
  </si>
  <si>
    <t>Maryna Moroz</t>
  </si>
  <si>
    <t>Masanori Kanehara</t>
  </si>
  <si>
    <t>Masio Fullen</t>
  </si>
  <si>
    <t>Matheus Nicolau</t>
  </si>
  <si>
    <t>Mats Nilsson</t>
  </si>
  <si>
    <t>Matt Bessette</t>
  </si>
  <si>
    <t>Matt Brown</t>
  </si>
  <si>
    <t>Matt Dwyer</t>
  </si>
  <si>
    <t>Matt Frevola</t>
  </si>
  <si>
    <t>Matt Hobar</t>
  </si>
  <si>
    <t>Matt Mitrione</t>
  </si>
  <si>
    <t>Matt Sayles</t>
  </si>
  <si>
    <t>Matt Schnell</t>
  </si>
  <si>
    <t>Matt Van Buren</t>
  </si>
  <si>
    <t>Matt Wiman</t>
  </si>
  <si>
    <t>Matthew Lopez</t>
  </si>
  <si>
    <t>Mauricio Rua</t>
  </si>
  <si>
    <t>Max Griffin</t>
  </si>
  <si>
    <t>Max Holloway</t>
  </si>
  <si>
    <t>Maximo Blanco</t>
  </si>
  <si>
    <t>Maycee Barber</t>
  </si>
  <si>
    <t>Mayra Bueno Silva</t>
  </si>
  <si>
    <t>Megan Anderson</t>
  </si>
  <si>
    <t>Mehdi Baghdad</t>
  </si>
  <si>
    <t>Melinda Fabian</t>
  </si>
  <si>
    <t>Melvin Guillard</t>
  </si>
  <si>
    <t>Merab Dvalishvili</t>
  </si>
  <si>
    <t>Michael Bisping</t>
  </si>
  <si>
    <t>Michael Chiesa</t>
  </si>
  <si>
    <t>Michael Cora</t>
  </si>
  <si>
    <t>Michael Graves</t>
  </si>
  <si>
    <t>Michael Johnson</t>
  </si>
  <si>
    <t>Michael McBride</t>
  </si>
  <si>
    <t>Michael McDonald</t>
  </si>
  <si>
    <t>Michael Trizano</t>
  </si>
  <si>
    <t>Michal Oleksiejczuk</t>
  </si>
  <si>
    <t>Michel Prazeres</t>
  </si>
  <si>
    <t>Michel Quinones</t>
  </si>
  <si>
    <t>Michelle Waterson</t>
  </si>
  <si>
    <t>Michinori Tanaka</t>
  </si>
  <si>
    <t>Mickael Lebout</t>
  </si>
  <si>
    <t>Mickey Gall</t>
  </si>
  <si>
    <t>Miesha Tate</t>
  </si>
  <si>
    <t>Mike Easton</t>
  </si>
  <si>
    <t>Mike Jackson</t>
  </si>
  <si>
    <t>Mike King</t>
  </si>
  <si>
    <t>Mike Perry</t>
  </si>
  <si>
    <t>Mike Pierce</t>
  </si>
  <si>
    <t>Mike Pyle</t>
  </si>
  <si>
    <t>Mike Rhodes</t>
  </si>
  <si>
    <t>Mike Rio</t>
  </si>
  <si>
    <t>Mike Rodriguez</t>
  </si>
  <si>
    <t>Mike Santiago</t>
  </si>
  <si>
    <t>Mike Swick</t>
  </si>
  <si>
    <t>Mike Wilkinson</t>
  </si>
  <si>
    <t>Mike de la Torre</t>
  </si>
  <si>
    <t>Milana Dudieva</t>
  </si>
  <si>
    <t>Minotauro Nogueira</t>
  </si>
  <si>
    <t>Mirko Cro Cop</t>
  </si>
  <si>
    <t>Mirsad Bektic</t>
  </si>
  <si>
    <t>Misha Cirkunov</t>
  </si>
  <si>
    <t>Mitch Clarke</t>
  </si>
  <si>
    <t>Mitch Gagnon</t>
  </si>
  <si>
    <t>Mizuto Hirota</t>
  </si>
  <si>
    <t>Molly McCann</t>
  </si>
  <si>
    <t>Montana De La Rosa</t>
  </si>
  <si>
    <t>Montel Jackson</t>
  </si>
  <si>
    <t>Muslim Salikhov</t>
  </si>
  <si>
    <t>Myles Jury</t>
  </si>
  <si>
    <t>Nad Narimani</t>
  </si>
  <si>
    <t>Nadia Kassem</t>
  </si>
  <si>
    <t>Nam Phan</t>
  </si>
  <si>
    <t>Naoki Inoue</t>
  </si>
  <si>
    <t>Naoyuki Kotani</t>
  </si>
  <si>
    <t>Nasrat Haqparast</t>
  </si>
  <si>
    <t>Nate Diaz</t>
  </si>
  <si>
    <t>Nate Marquardt</t>
  </si>
  <si>
    <t>Nathan Coy</t>
  </si>
  <si>
    <t>Nathaniel Wood</t>
  </si>
  <si>
    <t>Nazareno Malegarie</t>
  </si>
  <si>
    <t>Neil Magny</t>
  </si>
  <si>
    <t>Neil Seery</t>
  </si>
  <si>
    <t>Nicco Montano</t>
  </si>
  <si>
    <t>Nick Catone</t>
  </si>
  <si>
    <t>Nick Diaz</t>
  </si>
  <si>
    <t>Nick Hein</t>
  </si>
  <si>
    <t>Nick Roehrick</t>
  </si>
  <si>
    <t>Nick Urso</t>
  </si>
  <si>
    <t>Nico Musoke</t>
  </si>
  <si>
    <t>Nicolas Dalby</t>
  </si>
  <si>
    <t>Nik Lentz</t>
  </si>
  <si>
    <t>Nikita Krylov</t>
  </si>
  <si>
    <t>Niklas Backstrom</t>
  </si>
  <si>
    <t>Niko Price</t>
  </si>
  <si>
    <t>Nina Ansaroff</t>
  </si>
  <si>
    <t>Ning Guangyou</t>
  </si>
  <si>
    <t>Noad Lahat</t>
  </si>
  <si>
    <t>Nolan Ticman</t>
  </si>
  <si>
    <t>Nordine Taleb</t>
  </si>
  <si>
    <t>Norifumi Yamamoto</t>
  </si>
  <si>
    <t>Norman Parke</t>
  </si>
  <si>
    <t>Oliver Enkamp</t>
  </si>
  <si>
    <t>Olivier Aubin-Mercier</t>
  </si>
  <si>
    <t>Oluwale Bamgbose</t>
  </si>
  <si>
    <t>Omari Akhmedov</t>
  </si>
  <si>
    <t>Oskar Piechota</t>
  </si>
  <si>
    <t>Ovince Saint Preux</t>
  </si>
  <si>
    <t>Paddy Holohan</t>
  </si>
  <si>
    <t>Paige VanZant</t>
  </si>
  <si>
    <t>Pat Healy</t>
  </si>
  <si>
    <t>Patrick Cote</t>
  </si>
  <si>
    <t>Patrick Cummins</t>
  </si>
  <si>
    <t>Patrick Holohan</t>
  </si>
  <si>
    <t>Patrick Walsh</t>
  </si>
  <si>
    <t>Patrick Williams</t>
  </si>
  <si>
    <t>Paul Craig</t>
  </si>
  <si>
    <t>Paul Felder</t>
  </si>
  <si>
    <t>Paul Redmond</t>
  </si>
  <si>
    <t>Paulo Borrachinha</t>
  </si>
  <si>
    <t>Paulo Costa</t>
  </si>
  <si>
    <t>Paulo Thiago</t>
  </si>
  <si>
    <t>Pawel Pawlak</t>
  </si>
  <si>
    <t>Pearl Gonzalez</t>
  </si>
  <si>
    <t>Pedro Munhoz</t>
  </si>
  <si>
    <t>Peter Petties</t>
  </si>
  <si>
    <t>Peter Sobotta</t>
  </si>
  <si>
    <t>Petr Yan</t>
  </si>
  <si>
    <t>Phil Davis</t>
  </si>
  <si>
    <t>Phil Harris</t>
  </si>
  <si>
    <t>Phil Hawes</t>
  </si>
  <si>
    <t>Phillipe Nover</t>
  </si>
  <si>
    <t>Piotr Hallmann</t>
  </si>
  <si>
    <t>Poliana Botelho</t>
  </si>
  <si>
    <t>Polo Reyes</t>
  </si>
  <si>
    <t>Polyana Viana</t>
  </si>
  <si>
    <t>Priscila Cachoeira</t>
  </si>
  <si>
    <t>Quinn Mulhern</t>
  </si>
  <si>
    <t>Rachael Ostovich</t>
  </si>
  <si>
    <t>Rafael Dos Anjos</t>
  </si>
  <si>
    <t>Rafael Feijao</t>
  </si>
  <si>
    <t>Rafael Natal</t>
  </si>
  <si>
    <t>Rafael dos Anjos</t>
  </si>
  <si>
    <t>Rafaello Oliveira</t>
  </si>
  <si>
    <t>Ramazan Emeev</t>
  </si>
  <si>
    <t>Rampage Jackson</t>
  </si>
  <si>
    <t>Ramsey Nijem</t>
  </si>
  <si>
    <t>Randa Markos</t>
  </si>
  <si>
    <t>Randy Brown</t>
  </si>
  <si>
    <t>Rani Yahya</t>
  </si>
  <si>
    <t>Raoni Barcelos</t>
  </si>
  <si>
    <t>Raphael Assuncao</t>
  </si>
  <si>
    <t>Raquel Pennington</t>
  </si>
  <si>
    <t>Rashad Coulter</t>
  </si>
  <si>
    <t>Rashad Evans</t>
  </si>
  <si>
    <t>Rashid Magomedov</t>
  </si>
  <si>
    <t>Ray Borg</t>
  </si>
  <si>
    <t>Reginaldo Vieira</t>
  </si>
  <si>
    <t>Renan Barao</t>
  </si>
  <si>
    <t>Renato Moicano</t>
  </si>
  <si>
    <t>Renee Forte</t>
  </si>
  <si>
    <t>Reza Madadi</t>
  </si>
  <si>
    <t>Ricardo Abreu</t>
  </si>
  <si>
    <t>Ricardo Lamas</t>
  </si>
  <si>
    <t>Ricardo Ramos</t>
  </si>
  <si>
    <t>Richard Walsh</t>
  </si>
  <si>
    <t>Richardson Moreira</t>
  </si>
  <si>
    <t>Richie Smullen</t>
  </si>
  <si>
    <t>Richie Vaculik</t>
  </si>
  <si>
    <t>Rick Glenn</t>
  </si>
  <si>
    <t>Rick Story</t>
  </si>
  <si>
    <t>Ricky Palacios</t>
  </si>
  <si>
    <t>Ricky Rainey</t>
  </si>
  <si>
    <t>Ricky Simon</t>
  </si>
  <si>
    <t>Ricky Turcios</t>
  </si>
  <si>
    <t>Rilley Dutro</t>
  </si>
  <si>
    <t>Rin Nakai</t>
  </si>
  <si>
    <t>Roan Carneiro</t>
  </si>
  <si>
    <t>Rob Font</t>
  </si>
  <si>
    <t>Rob Whiteford</t>
  </si>
  <si>
    <t>Rob Wilkinson</t>
  </si>
  <si>
    <t>Robbie Lawler</t>
  </si>
  <si>
    <t>Robert Drysdale</t>
  </si>
  <si>
    <t>Robert Peralta</t>
  </si>
  <si>
    <t>Robert Whittaker</t>
  </si>
  <si>
    <t>Roberto Sanchez</t>
  </si>
  <si>
    <t>Rocky Lee</t>
  </si>
  <si>
    <t>Rodolfo Rubio</t>
  </si>
  <si>
    <t>Rodrigo Damm</t>
  </si>
  <si>
    <t>Rodrigo de Lima</t>
  </si>
  <si>
    <t>Roger Narvaez</t>
  </si>
  <si>
    <t>Roger Zapata</t>
  </si>
  <si>
    <t>Rogerio Nogueira</t>
  </si>
  <si>
    <t>Roland Delorme</t>
  </si>
  <si>
    <t>Rolando Dy</t>
  </si>
  <si>
    <t>Roldan Sangcha-an</t>
  </si>
  <si>
    <t>Roman Salazar</t>
  </si>
  <si>
    <t>Ron Stallings</t>
  </si>
  <si>
    <t>Ronaldo Candido De Oliveira</t>
  </si>
  <si>
    <t>Ronda Rousey</t>
  </si>
  <si>
    <t>Ronny Markes</t>
  </si>
  <si>
    <t>Rony Jason</t>
  </si>
  <si>
    <t>Rory MacDonald</t>
  </si>
  <si>
    <t>Rose Namajunas</t>
  </si>
  <si>
    <t>Ross Pearson</t>
  </si>
  <si>
    <t>Roxanne Modafferi</t>
  </si>
  <si>
    <t>Roy Nelson</t>
  </si>
  <si>
    <t>Royston Wee</t>
  </si>
  <si>
    <t>Ruan Potts</t>
  </si>
  <si>
    <t>Ruon Potts</t>
  </si>
  <si>
    <t>Ruslan Magomedov</t>
  </si>
  <si>
    <t>Russell Doane</t>
  </si>
  <si>
    <t>Rustam Khabilov</t>
  </si>
  <si>
    <t>Ryan Bader</t>
  </si>
  <si>
    <t>Ryan Benoit</t>
  </si>
  <si>
    <t>Ryan Hall</t>
  </si>
  <si>
    <t>Ryan Janes</t>
  </si>
  <si>
    <t>Ryan Jimmo</t>
  </si>
  <si>
    <t>Ryan LaFlare</t>
  </si>
  <si>
    <t>Ryan Spann</t>
  </si>
  <si>
    <t>Sabah Homasi</t>
  </si>
  <si>
    <t>Sage Northcutt</t>
  </si>
  <si>
    <t>Sai Wang</t>
  </si>
  <si>
    <t>Said Nurmagomedov</t>
  </si>
  <si>
    <t>Salim Touahri</t>
  </si>
  <si>
    <t>Sam Alvey</t>
  </si>
  <si>
    <t>Sam Sicilia</t>
  </si>
  <si>
    <t>Sam Stout</t>
  </si>
  <si>
    <t>Santiago Ponzinibbio</t>
  </si>
  <si>
    <t>Saparbeg Safarov</t>
  </si>
  <si>
    <t>Sara McMann</t>
  </si>
  <si>
    <t>Sarah Kaufman</t>
  </si>
  <si>
    <t>Sarah Moras</t>
  </si>
  <si>
    <t>Scott Askham</t>
  </si>
  <si>
    <t>Scott Holtzman</t>
  </si>
  <si>
    <t>Scott Jorgensen</t>
  </si>
  <si>
    <t>Sean O'Connell</t>
  </si>
  <si>
    <t>Sean O'Malley</t>
  </si>
  <si>
    <t>Sean Soriano</t>
  </si>
  <si>
    <t>Sean Spencer</t>
  </si>
  <si>
    <t>Sean Strickland</t>
  </si>
  <si>
    <t>Seohee Ham</t>
  </si>
  <si>
    <t>Sergio Moraes</t>
  </si>
  <si>
    <t>Sergio Pettis</t>
  </si>
  <si>
    <t>Seth Baczynski</t>
  </si>
  <si>
    <t>Shamil Abdurakhimov</t>
  </si>
  <si>
    <t>Shana Dobson</t>
  </si>
  <si>
    <t>Shane Burgos</t>
  </si>
  <si>
    <t>Shane Campbell</t>
  </si>
  <si>
    <t>Shane Howell</t>
  </si>
  <si>
    <t>Shane Young</t>
  </si>
  <si>
    <t>Shawn Jordan</t>
  </si>
  <si>
    <t>Shayna Baszler</t>
  </si>
  <si>
    <t>Sheldon Westcott</t>
  </si>
  <si>
    <t>Shelton Graves</t>
  </si>
  <si>
    <t>Sheymon Moraes</t>
  </si>
  <si>
    <t>Shinsho Anzai</t>
  </si>
  <si>
    <t>Shunichi Shimizu</t>
  </si>
  <si>
    <t>Sidney Outlaw</t>
  </si>
  <si>
    <t>Sijara Eubanks</t>
  </si>
  <si>
    <t>Sirwan Kakai</t>
  </si>
  <si>
    <t>Siyar Bahadurzada</t>
  </si>
  <si>
    <t>Soa Palelei</t>
  </si>
  <si>
    <t>Song Kenan</t>
  </si>
  <si>
    <t>Song Yadong</t>
  </si>
  <si>
    <t>Stanislav Nedkov</t>
  </si>
  <si>
    <t>Stefan Sekulic</t>
  </si>
  <si>
    <t>Stefan Struve</t>
  </si>
  <si>
    <t>Stephen Thompson</t>
  </si>
  <si>
    <t>Steve Bosse</t>
  </si>
  <si>
    <t>Steve Kennedy</t>
  </si>
  <si>
    <t>Steve Montgomery</t>
  </si>
  <si>
    <t>Steven Peterson</t>
  </si>
  <si>
    <t>Steven Siler</t>
  </si>
  <si>
    <t>Stevie Ray</t>
  </si>
  <si>
    <t>Stipe Miocic</t>
  </si>
  <si>
    <t>Sultan Aliev</t>
  </si>
  <si>
    <t>Syuri Kondo</t>
  </si>
  <si>
    <t>T.J. Dillashaw</t>
  </si>
  <si>
    <t>TJ Dillashaw</t>
  </si>
  <si>
    <t>TJ Waldburger</t>
  </si>
  <si>
    <t>Tae Hyun Bang</t>
  </si>
  <si>
    <t>Tai Tuivasa</t>
  </si>
  <si>
    <t>Takanori Gomi</t>
  </si>
  <si>
    <t>Takenori Sato</t>
  </si>
  <si>
    <t>Takeya Mizugaki</t>
  </si>
  <si>
    <t>Talita Bernardo</t>
  </si>
  <si>
    <t>Tamdan McCrory</t>
  </si>
  <si>
    <t>Tarec Saffiedine</t>
  </si>
  <si>
    <t>Tateki Matsuda</t>
  </si>
  <si>
    <t>Tatiana Suarez</t>
  </si>
  <si>
    <t>Tatsuya Kawajiri</t>
  </si>
  <si>
    <t>Taylor Lapilus</t>
  </si>
  <si>
    <t>Tecia Torres</t>
  </si>
  <si>
    <t>Teemu Packalen</t>
  </si>
  <si>
    <t>Terrion Ware</t>
  </si>
  <si>
    <t>Teruto Ishihara</t>
  </si>
  <si>
    <t>Thales Leites</t>
  </si>
  <si>
    <t>Thanh Le</t>
  </si>
  <si>
    <t>Thiago Alves</t>
  </si>
  <si>
    <t>Thiago Perpetuo</t>
  </si>
  <si>
    <t>Thiago Santos</t>
  </si>
  <si>
    <t>Thiago Tavares</t>
  </si>
  <si>
    <t>Thibault Gouti</t>
  </si>
  <si>
    <t>Thomas Almeida</t>
  </si>
  <si>
    <t>Tiago Trator</t>
  </si>
  <si>
    <t>Tim Boetsch</t>
  </si>
  <si>
    <t>Tim Elliott</t>
  </si>
  <si>
    <t>Tim Gorman</t>
  </si>
  <si>
    <t>Tim Johnson</t>
  </si>
  <si>
    <t>Tim Kennedy</t>
  </si>
  <si>
    <t>Tim Means</t>
  </si>
  <si>
    <t>Tim Williams</t>
  </si>
  <si>
    <t>Tina Lahdemaki</t>
  </si>
  <si>
    <t>Toby Misech</t>
  </si>
  <si>
    <t>Todd Duffee</t>
  </si>
  <si>
    <t>Tom Breese</t>
  </si>
  <si>
    <t>Tom Duquesnoy</t>
  </si>
  <si>
    <t>Tom Gallicchio</t>
  </si>
  <si>
    <t>Tom Lawlor</t>
  </si>
  <si>
    <t>Tom Niinimaki</t>
  </si>
  <si>
    <t>Tom Watson</t>
  </si>
  <si>
    <t>Tony Ferguson</t>
  </si>
  <si>
    <t>Tony Martin</t>
  </si>
  <si>
    <t>Tony Sims</t>
  </si>
  <si>
    <t>Tonya Evinger</t>
  </si>
  <si>
    <t>Tor Troeng</t>
  </si>
  <si>
    <t>Travis Browne</t>
  </si>
  <si>
    <t>Trevin Giles</t>
  </si>
  <si>
    <t>Trevor Smith</t>
  </si>
  <si>
    <t>Tyler Diamond</t>
  </si>
  <si>
    <t>Tyron Woodley</t>
  </si>
  <si>
    <t>Tyson Pedro</t>
  </si>
  <si>
    <t>Ulka Sasaki</t>
  </si>
  <si>
    <t>Uriah Hall</t>
  </si>
  <si>
    <t>Urijah Faber</t>
  </si>
  <si>
    <t>Vagner Rocha</t>
  </si>
  <si>
    <t>Valentina Shevchenko</t>
  </si>
  <si>
    <t>Valerie Letourneau</t>
  </si>
  <si>
    <t>Valmir Lazaro</t>
  </si>
  <si>
    <t>Vaughan Lee</t>
  </si>
  <si>
    <t>Vernon Ramos</t>
  </si>
  <si>
    <t>Veronica Macedo</t>
  </si>
  <si>
    <t>Vicente Luque</t>
  </si>
  <si>
    <t>Vik Grujic</t>
  </si>
  <si>
    <t>Viktor Pesta</t>
  </si>
  <si>
    <t>Vinc Pichel</t>
  </si>
  <si>
    <t>Vincent Morales</t>
  </si>
  <si>
    <t>Viscardi Andrade</t>
  </si>
  <si>
    <t>Vitor Belfort</t>
  </si>
  <si>
    <t>Vitor Miranda</t>
  </si>
  <si>
    <t>Viviane Pereira</t>
  </si>
  <si>
    <t>Volkan Oezdemir</t>
  </si>
  <si>
    <t>Wagner Silva</t>
  </si>
  <si>
    <t>Walt Harris</t>
  </si>
  <si>
    <t>Wang Guan</t>
  </si>
  <si>
    <t>Warlley Alves</t>
  </si>
  <si>
    <t>Weili Zhang</t>
  </si>
  <si>
    <t>Wendell Oliveira</t>
  </si>
  <si>
    <t>Will Brooks</t>
  </si>
  <si>
    <t>Will Campuzano</t>
  </si>
  <si>
    <t>Will Chope</t>
  </si>
  <si>
    <t>William Patolino</t>
  </si>
  <si>
    <t>Willie Gates</t>
  </si>
  <si>
    <t>Wilson Reis</t>
  </si>
  <si>
    <t>Wu Yanan</t>
  </si>
  <si>
    <t>Wuliji Buren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</si>
  <si>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</si>
  <si>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</si>
  <si>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</si>
  <si>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</si>
  <si>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</si>
  <si>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</si>
  <si>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</si>
  <si>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Yoel Romero</t>
  </si>
  <si>
    <t>Yosdenis Cedeno</t>
  </si>
  <si>
    <t>Yoshihiro Akiyama</t>
  </si>
  <si>
    <t>Yui Chul Nam</t>
  </si>
  <si>
    <t>Yushin Okami</t>
  </si>
  <si>
    <t>Yusuke Kasuya</t>
  </si>
  <si>
    <t>Yuta Sasaki</t>
  </si>
  <si>
    <t>Yves Edwards</t>
  </si>
  <si>
    <t>Yves Jabouin</t>
  </si>
  <si>
    <t>Zabit Magomedsharipov</t>
  </si>
  <si>
    <t>Zach Makovsky</t>
  </si>
  <si>
    <t>Zak Cummings</t>
  </si>
  <si>
    <t>Zak Ottow</t>
  </si>
  <si>
    <t>Zhang Lipeng</t>
  </si>
  <si>
    <t>Zu Anyanwu</t>
  </si>
  <si>
    <t>Zubaira Tukhugov</t>
  </si>
  <si>
    <t>Percentile_Rank_Striking_toGrappingActions_Attemps_Ratio</t>
  </si>
  <si>
    <t>Percentile_Rank_StrikingTime_toGrappingTime_Ratio</t>
  </si>
  <si>
    <t>Striker</t>
  </si>
  <si>
    <t>Hybrid Striker</t>
  </si>
  <si>
    <t>Grappler</t>
  </si>
  <si>
    <t>Hybrid Grappler</t>
  </si>
  <si>
    <t>Hyrbid Striker</t>
  </si>
  <si>
    <t>Max</t>
  </si>
  <si>
    <t>90th</t>
  </si>
  <si>
    <t>75th</t>
  </si>
  <si>
    <t>50th</t>
  </si>
  <si>
    <t>25th</t>
  </si>
  <si>
    <t>10th</t>
  </si>
  <si>
    <t>40th</t>
  </si>
  <si>
    <t>60th</t>
  </si>
  <si>
    <t>domain_knowledge_classification</t>
  </si>
  <si>
    <t>classification_based on Strikes : Grappling Attempts Ratio</t>
  </si>
  <si>
    <t>Notes</t>
  </si>
  <si>
    <t>Manually Code</t>
  </si>
  <si>
    <t>Review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</si>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</sst>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9" fillId="33" borderId="0" xfId="0" applyFont="1" applyFill="1" applyAlignment="1">
      <alignment horizontal="left" vertical="top" wrapText="1"/>
    </xf>
    <xf numFmtId="0" fontId="19" fillId="34" borderId="0" xfId="0" applyFont="1" applyFill="1" applyAlignment="1">
      <alignment horizontal="left" vertical="top" wrapText="1"/>
    </xf>
    <xf numFmtId="10" fontId="0" fillId="0" borderId="0" xfId="2" applyNumberFormat="1" applyFont="1"/>
    <xf numFmtId="0" fontId="19" fillId="35" borderId="0" xfId="0" applyFont="1" applyFill="1" applyAlignment="1">
      <alignment horizontal="left" vertical="top" wrapText="1"/>
    </xf>
    <xf numFmtId="0" fontId="0" fillId="36" borderId="0" xfId="0" applyFill="1"/>
    <xf numFmtId="0" fontId="0" fillId="0" borderId="0" xfId="0" applyFill="1"/>
    <xf numFmtId="0" fontId="16" fillId="0" borderId="0" xfId="0" applyFont="1"/>
    <xf numFmtId="0" fontId="19" fillId="38" borderId="11" xfId="0" applyFont="1" applyFill="1" applyBorder="1" applyAlignment="1">
      <alignment horizontal="center" vertical="top" wrapText="1"/>
    </xf>
    <xf numFmtId="0" fontId="19" fillId="38" borderId="12" xfId="0" applyFont="1" applyFill="1" applyBorder="1" applyAlignment="1">
      <alignment horizontal="center" vertical="top" wrapText="1"/>
    </xf>
    <xf numFmtId="0" fontId="19" fillId="38" borderId="13" xfId="0" applyFont="1" applyFill="1" applyBorder="1" applyAlignment="1">
      <alignment horizontal="center" vertical="top" wrapText="1"/>
    </xf>
    <xf numFmtId="0" fontId="19" fillId="38" borderId="14" xfId="0" applyFont="1" applyFill="1" applyBorder="1" applyAlignment="1">
      <alignment horizontal="center" vertical="top" wrapText="1"/>
    </xf>
    <xf numFmtId="0" fontId="18" fillId="0" borderId="10" xfId="0" applyFont="1" applyBorder="1"/>
    <xf numFmtId="43" fontId="20" fillId="0" borderId="10" xfId="1" applyFont="1" applyBorder="1"/>
    <xf numFmtId="0" fontId="16" fillId="37" borderId="0" xfId="0" applyFont="1" applyFill="1"/>
    <xf numFmtId="0" fontId="19" fillId="38" borderId="15" xfId="0" applyFont="1" applyFill="1" applyBorder="1" applyAlignment="1">
      <alignment horizontal="center" vertical="top" wrapText="1"/>
    </xf>
    <xf numFmtId="0" fontId="19" fillId="38" borderId="0" xfId="0" applyFont="1" applyFill="1" applyBorder="1" applyAlignment="1">
      <alignment horizontal="center" vertical="top" wrapText="1"/>
    </xf>
    <xf numFmtId="0" fontId="0" fillId="39" borderId="0" xfId="0" applyFill="1"/>
    <xf numFmtId="0" fontId="0" fillId="34" borderId="0" xfId="0" applyFill="1"/>
    <xf numFmtId="0" fontId="21" fillId="0" borderId="0" xfId="0" applyFont="1"/>
    <xf numFmtId="10" fontId="22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100"/>
  <sheetViews>
    <sheetView tabSelected="1" workbookViewId="0">
      <pane ySplit="1" topLeftCell="A894" activePane="bottomLeft" state="frozen"/>
      <selection pane="bottomLeft" activeCell="U897" sqref="U897"/>
    </sheetView>
  </sheetViews>
  <sheetFormatPr defaultRowHeight="14.4" x14ac:dyDescent="0.3"/>
  <cols>
    <col min="1" max="1" width="21.5546875" customWidth="1"/>
    <col min="2" max="2" width="8.5546875" hidden="1" customWidth="1"/>
    <col min="3" max="3" width="8.33203125" customWidth="1"/>
    <col min="4" max="4" width="8.21875" customWidth="1"/>
    <col min="5" max="5" width="22.21875" hidden="1" customWidth="1"/>
    <col min="6" max="6" width="18" hidden="1" customWidth="1"/>
    <col min="7" max="7" width="25" hidden="1" customWidth="1"/>
    <col min="8" max="8" width="23.5546875" hidden="1" customWidth="1"/>
    <col min="9" max="9" width="22.33203125" hidden="1" customWidth="1"/>
    <col min="10" max="10" width="25.77734375" hidden="1" customWidth="1"/>
    <col min="11" max="11" width="25.5546875" hidden="1" customWidth="1"/>
    <col min="12" max="12" width="33.33203125" hidden="1" customWidth="1"/>
    <col min="13" max="13" width="26" hidden="1" customWidth="1"/>
    <col min="14" max="14" width="21.21875" hidden="1" customWidth="1"/>
    <col min="15" max="15" width="25.77734375" hidden="1" customWidth="1"/>
    <col min="16" max="20" width="33.33203125" hidden="1" customWidth="1"/>
    <col min="21" max="21" width="16.109375" style="7" customWidth="1"/>
    <col min="22" max="22" width="11.33203125" customWidth="1"/>
    <col min="23" max="23" width="11.5546875" style="7" customWidth="1"/>
    <col min="24" max="24" width="10.5546875" customWidth="1"/>
    <col min="25" max="25" width="7.88671875" customWidth="1"/>
    <col min="26" max="26" width="18" customWidth="1"/>
    <col min="27" max="27" width="21.77734375" style="7" customWidth="1"/>
    <col min="28" max="28" width="7.6640625" bestFit="1" customWidth="1"/>
    <col min="29" max="29" width="20.33203125" style="7" customWidth="1"/>
    <col min="30" max="30" width="9.109375" bestFit="1" customWidth="1"/>
  </cols>
  <sheetData>
    <row r="1" spans="1:26" s="1" customFormat="1" ht="90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1121</v>
      </c>
      <c r="W1" s="1" t="s">
        <v>21</v>
      </c>
      <c r="X1" s="2" t="s">
        <v>1122</v>
      </c>
      <c r="Y1" s="4" t="s">
        <v>1136</v>
      </c>
      <c r="Z1" s="1" t="s">
        <v>1137</v>
      </c>
    </row>
    <row r="2" spans="1:26" hidden="1" x14ac:dyDescent="0.3">
      <c r="A2" t="s">
        <v>1035</v>
      </c>
      <c r="B2">
        <v>75</v>
      </c>
      <c r="C2">
        <v>0</v>
      </c>
      <c r="D2">
        <v>4</v>
      </c>
      <c r="E2">
        <v>2874</v>
      </c>
      <c r="F2">
        <v>1456</v>
      </c>
      <c r="G2">
        <v>2844</v>
      </c>
      <c r="H2">
        <v>1426</v>
      </c>
      <c r="I2">
        <v>2333</v>
      </c>
      <c r="J2">
        <v>895</v>
      </c>
      <c r="K2">
        <v>8</v>
      </c>
      <c r="L2">
        <v>8</v>
      </c>
      <c r="M2">
        <v>0</v>
      </c>
      <c r="N2">
        <v>0</v>
      </c>
      <c r="O2">
        <v>0</v>
      </c>
      <c r="P2">
        <v>79</v>
      </c>
      <c r="Q2">
        <v>23</v>
      </c>
      <c r="R2">
        <v>0.27916666666666601</v>
      </c>
      <c r="S2">
        <v>8</v>
      </c>
      <c r="T2">
        <v>74.720833333333303</v>
      </c>
      <c r="U2" s="7">
        <v>359.25</v>
      </c>
      <c r="V2" s="3">
        <f>PERCENTRANK($U$2:$U$1100,U2)</f>
        <v>1</v>
      </c>
      <c r="W2" s="7">
        <v>267.65671641790999</v>
      </c>
      <c r="X2" s="3">
        <f>PERCENTRANK($W$2:$W$1100,W2)</f>
        <v>0.91700000000000004</v>
      </c>
      <c r="Y2" t="s">
        <v>1123</v>
      </c>
      <c r="Z2" t="s">
        <v>1123</v>
      </c>
    </row>
    <row r="3" spans="1:26" hidden="1" x14ac:dyDescent="0.3">
      <c r="A3" t="s">
        <v>629</v>
      </c>
      <c r="B3">
        <v>25</v>
      </c>
      <c r="C3">
        <v>0</v>
      </c>
      <c r="D3">
        <v>2</v>
      </c>
      <c r="E3">
        <v>351</v>
      </c>
      <c r="F3">
        <v>163</v>
      </c>
      <c r="G3">
        <v>347</v>
      </c>
      <c r="H3">
        <v>163</v>
      </c>
      <c r="I3">
        <v>458</v>
      </c>
      <c r="J3">
        <v>202</v>
      </c>
      <c r="K3">
        <v>1</v>
      </c>
      <c r="L3">
        <v>1</v>
      </c>
      <c r="M3">
        <v>0</v>
      </c>
      <c r="N3">
        <v>0</v>
      </c>
      <c r="O3">
        <v>0</v>
      </c>
      <c r="P3">
        <v>32</v>
      </c>
      <c r="Q3">
        <v>13</v>
      </c>
      <c r="R3">
        <v>0.625</v>
      </c>
      <c r="S3">
        <v>1</v>
      </c>
      <c r="T3">
        <v>24.375</v>
      </c>
      <c r="U3" s="7">
        <v>351</v>
      </c>
      <c r="V3" s="3">
        <f>PERCENTRANK($U$2:$U$1100,U3)</f>
        <v>0.999</v>
      </c>
      <c r="W3" s="7">
        <v>39</v>
      </c>
      <c r="X3" s="3">
        <f>PERCENTRANK($W$2:$W$1100,W3)</f>
        <v>0.67300000000000004</v>
      </c>
      <c r="Y3" t="s">
        <v>1123</v>
      </c>
      <c r="Z3" t="s">
        <v>1123</v>
      </c>
    </row>
    <row r="4" spans="1:26" hidden="1" x14ac:dyDescent="0.3">
      <c r="A4" t="s">
        <v>1071</v>
      </c>
      <c r="B4">
        <v>35</v>
      </c>
      <c r="C4">
        <v>0</v>
      </c>
      <c r="D4">
        <v>0</v>
      </c>
      <c r="E4">
        <v>632</v>
      </c>
      <c r="F4">
        <v>294</v>
      </c>
      <c r="G4">
        <v>626</v>
      </c>
      <c r="H4">
        <v>288</v>
      </c>
      <c r="I4">
        <v>224</v>
      </c>
      <c r="J4">
        <v>120</v>
      </c>
      <c r="K4">
        <v>0</v>
      </c>
      <c r="L4">
        <v>0</v>
      </c>
      <c r="M4">
        <v>0</v>
      </c>
      <c r="N4">
        <v>2</v>
      </c>
      <c r="O4">
        <v>0</v>
      </c>
      <c r="P4">
        <v>14</v>
      </c>
      <c r="Q4">
        <v>8</v>
      </c>
      <c r="R4">
        <v>0.625</v>
      </c>
      <c r="S4">
        <v>2</v>
      </c>
      <c r="T4">
        <v>34.375</v>
      </c>
      <c r="U4" s="7">
        <v>316</v>
      </c>
      <c r="V4" s="3">
        <f>PERCENTRANK($U$2:$U$1100,U4)</f>
        <v>0.998</v>
      </c>
      <c r="W4" s="7">
        <v>55</v>
      </c>
      <c r="X4" s="3">
        <f>PERCENTRANK($W$2:$W$1100,W4)</f>
        <v>0.76600000000000001</v>
      </c>
      <c r="Y4" t="s">
        <v>1123</v>
      </c>
      <c r="Z4" t="s">
        <v>1123</v>
      </c>
    </row>
    <row r="5" spans="1:26" hidden="1" x14ac:dyDescent="0.3">
      <c r="A5" t="s">
        <v>1008</v>
      </c>
      <c r="B5">
        <v>20</v>
      </c>
      <c r="C5">
        <v>0</v>
      </c>
      <c r="D5">
        <v>0</v>
      </c>
      <c r="E5">
        <v>286</v>
      </c>
      <c r="F5">
        <v>137</v>
      </c>
      <c r="G5">
        <v>284</v>
      </c>
      <c r="H5">
        <v>135</v>
      </c>
      <c r="I5">
        <v>355</v>
      </c>
      <c r="J5">
        <v>159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0.625</v>
      </c>
      <c r="S5">
        <v>1</v>
      </c>
      <c r="T5">
        <v>19.375</v>
      </c>
      <c r="U5" s="7">
        <v>286</v>
      </c>
      <c r="V5" s="3">
        <f>PERCENTRANK($U$2:$U$1100,U5)</f>
        <v>0.997</v>
      </c>
      <c r="W5" s="7">
        <v>31</v>
      </c>
      <c r="X5" s="3">
        <f>PERCENTRANK($W$2:$W$1100,W5)</f>
        <v>0.59299999999999997</v>
      </c>
      <c r="Y5" t="s">
        <v>1123</v>
      </c>
      <c r="Z5" t="s">
        <v>1123</v>
      </c>
    </row>
    <row r="6" spans="1:26" hidden="1" x14ac:dyDescent="0.3">
      <c r="A6" t="s">
        <v>737</v>
      </c>
      <c r="B6">
        <v>35</v>
      </c>
      <c r="C6">
        <v>0</v>
      </c>
      <c r="D6">
        <v>0</v>
      </c>
      <c r="E6">
        <v>282</v>
      </c>
      <c r="F6">
        <v>111</v>
      </c>
      <c r="G6">
        <v>264</v>
      </c>
      <c r="H6">
        <v>97</v>
      </c>
      <c r="I6">
        <v>1003</v>
      </c>
      <c r="J6">
        <v>366</v>
      </c>
      <c r="K6">
        <v>1</v>
      </c>
      <c r="L6">
        <v>1</v>
      </c>
      <c r="M6">
        <v>0</v>
      </c>
      <c r="N6">
        <v>0</v>
      </c>
      <c r="O6">
        <v>0</v>
      </c>
      <c r="P6">
        <v>67</v>
      </c>
      <c r="Q6">
        <v>25</v>
      </c>
      <c r="R6">
        <v>0.625</v>
      </c>
      <c r="S6">
        <v>1</v>
      </c>
      <c r="T6">
        <v>34.375</v>
      </c>
      <c r="U6" s="7">
        <v>282</v>
      </c>
      <c r="V6" s="3">
        <f>PERCENTRANK($U$2:$U$1100,U6)</f>
        <v>0.996</v>
      </c>
      <c r="W6" s="7">
        <v>55</v>
      </c>
      <c r="X6" s="3">
        <f>PERCENTRANK($W$2:$W$1100,W6)</f>
        <v>0.76600000000000001</v>
      </c>
      <c r="Y6" t="s">
        <v>1123</v>
      </c>
      <c r="Z6" t="s">
        <v>1123</v>
      </c>
    </row>
    <row r="7" spans="1:26" hidden="1" x14ac:dyDescent="0.3">
      <c r="A7" t="s">
        <v>687</v>
      </c>
      <c r="B7">
        <v>25</v>
      </c>
      <c r="C7">
        <v>0</v>
      </c>
      <c r="D7">
        <v>0</v>
      </c>
      <c r="E7">
        <v>248</v>
      </c>
      <c r="F7">
        <v>72</v>
      </c>
      <c r="G7">
        <v>248</v>
      </c>
      <c r="H7">
        <v>72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0.625</v>
      </c>
      <c r="S7">
        <v>1</v>
      </c>
      <c r="T7">
        <v>24.375</v>
      </c>
      <c r="U7" s="7">
        <v>248</v>
      </c>
      <c r="V7" s="3">
        <f>PERCENTRANK($U$2:$U$1100,U7)</f>
        <v>0.995</v>
      </c>
      <c r="W7" s="7">
        <v>39</v>
      </c>
      <c r="X7" s="3">
        <f>PERCENTRANK($W$2:$W$1100,W7)</f>
        <v>0.67300000000000004</v>
      </c>
      <c r="Y7" t="s">
        <v>1123</v>
      </c>
      <c r="Z7" t="s">
        <v>1123</v>
      </c>
    </row>
    <row r="8" spans="1:26" hidden="1" x14ac:dyDescent="0.3">
      <c r="A8" t="s">
        <v>407</v>
      </c>
      <c r="B8">
        <v>40</v>
      </c>
      <c r="C8">
        <v>0</v>
      </c>
      <c r="D8">
        <v>2</v>
      </c>
      <c r="E8">
        <v>206</v>
      </c>
      <c r="F8">
        <v>85</v>
      </c>
      <c r="G8">
        <v>197</v>
      </c>
      <c r="H8">
        <v>76</v>
      </c>
      <c r="I8">
        <v>807</v>
      </c>
      <c r="J8">
        <v>266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2</v>
      </c>
      <c r="R8">
        <v>2.5000000000000001E-2</v>
      </c>
      <c r="S8">
        <v>1</v>
      </c>
      <c r="T8">
        <v>39.975000000000001</v>
      </c>
      <c r="U8" s="7">
        <v>206</v>
      </c>
      <c r="V8" s="3">
        <f>PERCENTRANK($U$2:$U$1100,U8)</f>
        <v>0.99399999999999999</v>
      </c>
      <c r="W8" s="7">
        <v>1599</v>
      </c>
      <c r="X8" s="3">
        <f>PERCENTRANK($W$2:$W$1100,W8)</f>
        <v>0.98499999999999999</v>
      </c>
      <c r="Y8" t="s">
        <v>1123</v>
      </c>
      <c r="Z8" t="s">
        <v>1123</v>
      </c>
    </row>
    <row r="9" spans="1:26" hidden="1" x14ac:dyDescent="0.3">
      <c r="A9" t="s">
        <v>97</v>
      </c>
      <c r="B9">
        <v>35</v>
      </c>
      <c r="C9">
        <v>0</v>
      </c>
      <c r="D9">
        <v>0</v>
      </c>
      <c r="E9">
        <v>689</v>
      </c>
      <c r="F9">
        <v>189</v>
      </c>
      <c r="G9">
        <v>679</v>
      </c>
      <c r="H9">
        <v>180</v>
      </c>
      <c r="I9">
        <v>145</v>
      </c>
      <c r="J9">
        <v>51</v>
      </c>
      <c r="K9">
        <v>2</v>
      </c>
      <c r="L9">
        <v>0</v>
      </c>
      <c r="M9">
        <v>0</v>
      </c>
      <c r="N9">
        <v>2</v>
      </c>
      <c r="O9">
        <v>0</v>
      </c>
      <c r="P9">
        <v>2</v>
      </c>
      <c r="Q9">
        <v>0</v>
      </c>
      <c r="R9">
        <v>5.83333333333333E-2</v>
      </c>
      <c r="S9">
        <v>4</v>
      </c>
      <c r="T9">
        <v>34.941666666666599</v>
      </c>
      <c r="U9" s="7">
        <v>172.25</v>
      </c>
      <c r="V9" s="3">
        <f>PERCENTRANK($U$2:$U$1100,U9)</f>
        <v>0.99299999999999999</v>
      </c>
      <c r="W9" s="7">
        <v>599</v>
      </c>
      <c r="X9" s="3">
        <f>PERCENTRANK($W$2:$W$1100,W9)</f>
        <v>0.95399999999999996</v>
      </c>
      <c r="Y9" t="s">
        <v>1123</v>
      </c>
      <c r="Z9" t="s">
        <v>1123</v>
      </c>
    </row>
    <row r="10" spans="1:26" hidden="1" x14ac:dyDescent="0.3">
      <c r="A10" t="s">
        <v>399</v>
      </c>
      <c r="B10">
        <v>30</v>
      </c>
      <c r="C10">
        <v>0</v>
      </c>
      <c r="D10">
        <v>0</v>
      </c>
      <c r="E10">
        <v>168</v>
      </c>
      <c r="F10">
        <v>60</v>
      </c>
      <c r="G10">
        <v>163</v>
      </c>
      <c r="H10">
        <v>55</v>
      </c>
      <c r="I10">
        <v>642</v>
      </c>
      <c r="J10">
        <v>246</v>
      </c>
      <c r="K10">
        <v>0</v>
      </c>
      <c r="L10">
        <v>0</v>
      </c>
      <c r="M10">
        <v>0</v>
      </c>
      <c r="N10">
        <v>1</v>
      </c>
      <c r="O10">
        <v>1</v>
      </c>
      <c r="P10">
        <v>28</v>
      </c>
      <c r="Q10">
        <v>7</v>
      </c>
      <c r="R10">
        <v>0.625</v>
      </c>
      <c r="S10">
        <v>1</v>
      </c>
      <c r="T10">
        <v>29.375</v>
      </c>
      <c r="U10" s="7">
        <v>168</v>
      </c>
      <c r="V10" s="3">
        <f>PERCENTRANK($U$2:$U$1100,U10)</f>
        <v>0.99199999999999999</v>
      </c>
      <c r="W10" s="7">
        <v>47</v>
      </c>
      <c r="X10" s="3">
        <f>PERCENTRANK($W$2:$W$1100,W10)</f>
        <v>0.71599999999999997</v>
      </c>
      <c r="Y10" t="s">
        <v>1123</v>
      </c>
      <c r="Z10" t="s">
        <v>1123</v>
      </c>
    </row>
    <row r="11" spans="1:26" hidden="1" x14ac:dyDescent="0.3">
      <c r="A11" t="s">
        <v>639</v>
      </c>
      <c r="B11">
        <v>20</v>
      </c>
      <c r="C11">
        <v>0</v>
      </c>
      <c r="D11">
        <v>0</v>
      </c>
      <c r="E11">
        <v>134</v>
      </c>
      <c r="F11">
        <v>59</v>
      </c>
      <c r="G11">
        <v>128</v>
      </c>
      <c r="H11">
        <v>53</v>
      </c>
      <c r="I11">
        <v>281</v>
      </c>
      <c r="J11">
        <v>118</v>
      </c>
      <c r="K11">
        <v>1</v>
      </c>
      <c r="L11">
        <v>1</v>
      </c>
      <c r="M11">
        <v>0</v>
      </c>
      <c r="N11">
        <v>0</v>
      </c>
      <c r="O11">
        <v>0</v>
      </c>
      <c r="P11">
        <v>23</v>
      </c>
      <c r="Q11">
        <v>10</v>
      </c>
      <c r="R11">
        <v>0.625</v>
      </c>
      <c r="S11">
        <v>1</v>
      </c>
      <c r="T11">
        <v>19.375</v>
      </c>
      <c r="U11" s="7">
        <v>134</v>
      </c>
      <c r="V11" s="3">
        <f>PERCENTRANK($U$2:$U$1100,U11)</f>
        <v>0.99099999999999999</v>
      </c>
      <c r="W11" s="7">
        <v>31</v>
      </c>
      <c r="X11" s="3">
        <f>PERCENTRANK($W$2:$W$1100,W11)</f>
        <v>0.59299999999999997</v>
      </c>
      <c r="Y11" t="s">
        <v>1123</v>
      </c>
      <c r="Z11" t="s">
        <v>1123</v>
      </c>
    </row>
    <row r="12" spans="1:26" hidden="1" x14ac:dyDescent="0.3">
      <c r="A12" t="s">
        <v>958</v>
      </c>
      <c r="B12">
        <v>20</v>
      </c>
      <c r="C12">
        <v>0</v>
      </c>
      <c r="D12">
        <v>0</v>
      </c>
      <c r="E12">
        <v>127</v>
      </c>
      <c r="F12">
        <v>33</v>
      </c>
      <c r="G12">
        <v>127</v>
      </c>
      <c r="H12">
        <v>33</v>
      </c>
      <c r="I12">
        <v>276</v>
      </c>
      <c r="J12">
        <v>113</v>
      </c>
      <c r="K12">
        <v>0</v>
      </c>
      <c r="L12">
        <v>0</v>
      </c>
      <c r="M12">
        <v>0</v>
      </c>
      <c r="N12">
        <v>1</v>
      </c>
      <c r="O12">
        <v>0</v>
      </c>
      <c r="P12">
        <v>6</v>
      </c>
      <c r="Q12">
        <v>2</v>
      </c>
      <c r="R12">
        <v>0.625</v>
      </c>
      <c r="S12">
        <v>1</v>
      </c>
      <c r="T12">
        <v>19.375</v>
      </c>
      <c r="U12" s="7">
        <v>127</v>
      </c>
      <c r="V12" s="3">
        <f>PERCENTRANK($U$2:$U$1100,U12)</f>
        <v>0.99</v>
      </c>
      <c r="W12" s="7">
        <v>31</v>
      </c>
      <c r="X12" s="3">
        <f>PERCENTRANK($W$2:$W$1100,W12)</f>
        <v>0.59299999999999997</v>
      </c>
      <c r="Y12" t="s">
        <v>1123</v>
      </c>
      <c r="Z12" t="s">
        <v>1123</v>
      </c>
    </row>
    <row r="13" spans="1:26" hidden="1" x14ac:dyDescent="0.3">
      <c r="A13" t="s">
        <v>598</v>
      </c>
      <c r="B13">
        <v>50</v>
      </c>
      <c r="C13">
        <v>0</v>
      </c>
      <c r="D13">
        <v>2</v>
      </c>
      <c r="E13">
        <v>1215</v>
      </c>
      <c r="F13">
        <v>676</v>
      </c>
      <c r="G13">
        <v>1208</v>
      </c>
      <c r="H13">
        <v>671</v>
      </c>
      <c r="I13">
        <v>3380</v>
      </c>
      <c r="J13">
        <v>1353</v>
      </c>
      <c r="K13">
        <v>8</v>
      </c>
      <c r="L13">
        <v>4</v>
      </c>
      <c r="M13">
        <v>0</v>
      </c>
      <c r="N13">
        <v>2</v>
      </c>
      <c r="O13">
        <v>0</v>
      </c>
      <c r="P13">
        <v>72</v>
      </c>
      <c r="Q13">
        <v>29</v>
      </c>
      <c r="R13">
        <v>0.05</v>
      </c>
      <c r="S13">
        <v>10</v>
      </c>
      <c r="T13">
        <v>49.95</v>
      </c>
      <c r="U13" s="7">
        <v>121.5</v>
      </c>
      <c r="V13" s="3">
        <f>PERCENTRANK($U$2:$U$1100,U13)</f>
        <v>0.98899999999999999</v>
      </c>
      <c r="W13" s="7">
        <v>999</v>
      </c>
      <c r="X13" s="3">
        <f>PERCENTRANK($W$2:$W$1100,W13)</f>
        <v>0.96899999999999997</v>
      </c>
      <c r="Y13" t="s">
        <v>1123</v>
      </c>
      <c r="Z13" t="s">
        <v>1123</v>
      </c>
    </row>
    <row r="14" spans="1:26" hidden="1" x14ac:dyDescent="0.3">
      <c r="A14" t="s">
        <v>200</v>
      </c>
      <c r="B14">
        <v>30</v>
      </c>
      <c r="C14">
        <v>0</v>
      </c>
      <c r="D14">
        <v>0</v>
      </c>
      <c r="E14">
        <v>252</v>
      </c>
      <c r="F14">
        <v>93</v>
      </c>
      <c r="G14">
        <v>250</v>
      </c>
      <c r="H14">
        <v>92</v>
      </c>
      <c r="I14">
        <v>81</v>
      </c>
      <c r="J14">
        <v>31</v>
      </c>
      <c r="K14">
        <v>2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0.625</v>
      </c>
      <c r="S14">
        <v>2</v>
      </c>
      <c r="T14">
        <v>29.375</v>
      </c>
      <c r="U14" s="7">
        <v>126</v>
      </c>
      <c r="V14" s="3">
        <f>PERCENTRANK($U$2:$U$1100,U14)</f>
        <v>0.98899999999999999</v>
      </c>
      <c r="W14" s="7">
        <v>47</v>
      </c>
      <c r="X14" s="3">
        <f>PERCENTRANK($W$2:$W$1100,W14)</f>
        <v>0.71599999999999997</v>
      </c>
      <c r="Y14" t="s">
        <v>1123</v>
      </c>
      <c r="Z14" t="s">
        <v>1123</v>
      </c>
    </row>
    <row r="15" spans="1:26" hidden="1" x14ac:dyDescent="0.3">
      <c r="A15" t="s">
        <v>491</v>
      </c>
      <c r="B15">
        <v>30</v>
      </c>
      <c r="C15">
        <v>0</v>
      </c>
      <c r="D15">
        <v>0</v>
      </c>
      <c r="E15">
        <v>108</v>
      </c>
      <c r="F15">
        <v>55</v>
      </c>
      <c r="G15">
        <v>88</v>
      </c>
      <c r="H15">
        <v>38</v>
      </c>
      <c r="I15">
        <v>79</v>
      </c>
      <c r="J15">
        <v>61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1</v>
      </c>
      <c r="R15">
        <v>0.625</v>
      </c>
      <c r="S15">
        <v>1</v>
      </c>
      <c r="T15">
        <v>29.375</v>
      </c>
      <c r="U15" s="7">
        <v>108</v>
      </c>
      <c r="V15" s="3">
        <f>PERCENTRANK($U$2:$U$1100,U15)</f>
        <v>0.98799999999999999</v>
      </c>
      <c r="W15" s="7">
        <v>47</v>
      </c>
      <c r="X15" s="3">
        <f>PERCENTRANK($W$2:$W$1100,W15)</f>
        <v>0.71599999999999997</v>
      </c>
      <c r="Y15" t="s">
        <v>1123</v>
      </c>
      <c r="Z15" t="s">
        <v>1123</v>
      </c>
    </row>
    <row r="16" spans="1:26" hidden="1" x14ac:dyDescent="0.3">
      <c r="A16" t="s">
        <v>129</v>
      </c>
      <c r="B16">
        <v>40</v>
      </c>
      <c r="C16">
        <v>0</v>
      </c>
      <c r="D16">
        <v>0</v>
      </c>
      <c r="E16">
        <v>645</v>
      </c>
      <c r="F16">
        <v>247</v>
      </c>
      <c r="G16">
        <v>638</v>
      </c>
      <c r="H16">
        <v>242</v>
      </c>
      <c r="I16">
        <v>3</v>
      </c>
      <c r="J16">
        <v>3</v>
      </c>
      <c r="K16">
        <v>3</v>
      </c>
      <c r="L16">
        <v>1</v>
      </c>
      <c r="M16">
        <v>2</v>
      </c>
      <c r="N16">
        <v>1</v>
      </c>
      <c r="O16">
        <v>1</v>
      </c>
      <c r="P16">
        <v>0</v>
      </c>
      <c r="Q16">
        <v>0</v>
      </c>
      <c r="R16">
        <v>7.0833333333333304E-2</v>
      </c>
      <c r="S16">
        <v>6</v>
      </c>
      <c r="T16">
        <v>39.929166666666603</v>
      </c>
      <c r="U16" s="7">
        <v>107.5</v>
      </c>
      <c r="V16" s="3">
        <f>PERCENTRANK($U$2:$U$1100,U16)</f>
        <v>0.98699999999999999</v>
      </c>
      <c r="W16" s="7">
        <v>563.70588235294099</v>
      </c>
      <c r="X16" s="3">
        <f>PERCENTRANK($W$2:$W$1100,W16)</f>
        <v>0.95299999999999996</v>
      </c>
      <c r="Y16" t="s">
        <v>1123</v>
      </c>
      <c r="Z16" t="s">
        <v>1123</v>
      </c>
    </row>
    <row r="17" spans="1:26" hidden="1" x14ac:dyDescent="0.3">
      <c r="A17" t="s">
        <v>864</v>
      </c>
      <c r="B17">
        <v>20</v>
      </c>
      <c r="C17">
        <v>0</v>
      </c>
      <c r="D17">
        <v>1</v>
      </c>
      <c r="E17">
        <v>212</v>
      </c>
      <c r="F17">
        <v>157</v>
      </c>
      <c r="G17">
        <v>105</v>
      </c>
      <c r="H17">
        <v>67</v>
      </c>
      <c r="I17">
        <v>396</v>
      </c>
      <c r="J17">
        <v>172</v>
      </c>
      <c r="K17">
        <v>1</v>
      </c>
      <c r="L17">
        <v>1</v>
      </c>
      <c r="M17">
        <v>0</v>
      </c>
      <c r="N17">
        <v>1</v>
      </c>
      <c r="O17">
        <v>1</v>
      </c>
      <c r="P17">
        <v>3</v>
      </c>
      <c r="Q17">
        <v>2</v>
      </c>
      <c r="R17">
        <v>3.3333333333333298E-2</v>
      </c>
      <c r="S17">
        <v>2</v>
      </c>
      <c r="T17">
        <v>19.966666666666601</v>
      </c>
      <c r="U17" s="7">
        <v>106</v>
      </c>
      <c r="V17" s="3">
        <f>PERCENTRANK($U$2:$U$1100,U17)</f>
        <v>0.98599999999999999</v>
      </c>
      <c r="W17" s="7">
        <v>599</v>
      </c>
      <c r="X17" s="3">
        <f>PERCENTRANK($W$2:$W$1100,W17)</f>
        <v>0.95399999999999996</v>
      </c>
      <c r="Y17" t="s">
        <v>1123</v>
      </c>
      <c r="Z17" t="s">
        <v>1123</v>
      </c>
    </row>
    <row r="18" spans="1:26" hidden="1" x14ac:dyDescent="0.3">
      <c r="A18" t="s">
        <v>638</v>
      </c>
      <c r="B18">
        <v>20</v>
      </c>
      <c r="C18">
        <v>0</v>
      </c>
      <c r="D18">
        <v>0</v>
      </c>
      <c r="E18">
        <v>103</v>
      </c>
      <c r="F18">
        <v>51</v>
      </c>
      <c r="G18">
        <v>98</v>
      </c>
      <c r="H18">
        <v>47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0.625</v>
      </c>
      <c r="S18">
        <v>1</v>
      </c>
      <c r="T18">
        <v>19.375</v>
      </c>
      <c r="U18" s="7">
        <v>103</v>
      </c>
      <c r="V18" s="3">
        <f>PERCENTRANK($U$2:$U$1100,U18)</f>
        <v>0.98499999999999999</v>
      </c>
      <c r="W18" s="7">
        <v>31</v>
      </c>
      <c r="X18" s="3">
        <f>PERCENTRANK($W$2:$W$1100,W18)</f>
        <v>0.59299999999999997</v>
      </c>
      <c r="Y18" t="s">
        <v>1123</v>
      </c>
      <c r="Z18" t="s">
        <v>1123</v>
      </c>
    </row>
    <row r="19" spans="1:26" hidden="1" x14ac:dyDescent="0.3">
      <c r="A19" t="s">
        <v>249</v>
      </c>
      <c r="B19">
        <v>25</v>
      </c>
      <c r="C19">
        <v>0</v>
      </c>
      <c r="D19">
        <v>1</v>
      </c>
      <c r="E19">
        <v>101</v>
      </c>
      <c r="F19">
        <v>39</v>
      </c>
      <c r="G19">
        <v>82</v>
      </c>
      <c r="H19">
        <v>23</v>
      </c>
      <c r="I19">
        <v>330</v>
      </c>
      <c r="J19">
        <v>128</v>
      </c>
      <c r="K19">
        <v>1</v>
      </c>
      <c r="L19">
        <v>1</v>
      </c>
      <c r="M19">
        <v>0</v>
      </c>
      <c r="N19">
        <v>0</v>
      </c>
      <c r="O19">
        <v>0</v>
      </c>
      <c r="P19">
        <v>3</v>
      </c>
      <c r="Q19">
        <v>1</v>
      </c>
      <c r="R19">
        <v>0.625</v>
      </c>
      <c r="S19">
        <v>1</v>
      </c>
      <c r="T19">
        <v>24.375</v>
      </c>
      <c r="U19" s="7">
        <v>101</v>
      </c>
      <c r="V19" s="3">
        <f>PERCENTRANK($U$2:$U$1100,U19)</f>
        <v>0.98399999999999999</v>
      </c>
      <c r="W19" s="7">
        <v>39</v>
      </c>
      <c r="X19" s="3">
        <f>PERCENTRANK($W$2:$W$1100,W19)</f>
        <v>0.67300000000000004</v>
      </c>
      <c r="Y19" t="s">
        <v>1123</v>
      </c>
      <c r="Z19" t="s">
        <v>1123</v>
      </c>
    </row>
    <row r="20" spans="1:26" hidden="1" x14ac:dyDescent="0.3">
      <c r="A20" t="s">
        <v>977</v>
      </c>
      <c r="B20">
        <v>25</v>
      </c>
      <c r="C20">
        <v>0</v>
      </c>
      <c r="D20">
        <v>1</v>
      </c>
      <c r="E20">
        <v>97</v>
      </c>
      <c r="F20">
        <v>36</v>
      </c>
      <c r="G20">
        <v>95</v>
      </c>
      <c r="H20">
        <v>34</v>
      </c>
      <c r="I20">
        <v>163</v>
      </c>
      <c r="J20">
        <v>85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0.625</v>
      </c>
      <c r="S20">
        <v>1</v>
      </c>
      <c r="T20">
        <v>24.375</v>
      </c>
      <c r="U20" s="7">
        <v>97</v>
      </c>
      <c r="V20" s="3">
        <f>PERCENTRANK($U$2:$U$1100,U20)</f>
        <v>0.98299999999999998</v>
      </c>
      <c r="W20" s="7">
        <v>39</v>
      </c>
      <c r="X20" s="3">
        <f>PERCENTRANK($W$2:$W$1100,W20)</f>
        <v>0.67300000000000004</v>
      </c>
      <c r="Y20" t="s">
        <v>1123</v>
      </c>
      <c r="Z20" t="s">
        <v>1123</v>
      </c>
    </row>
    <row r="21" spans="1:26" hidden="1" x14ac:dyDescent="0.3">
      <c r="A21" t="s">
        <v>756</v>
      </c>
      <c r="B21">
        <v>30</v>
      </c>
      <c r="C21">
        <v>0</v>
      </c>
      <c r="D21">
        <v>0</v>
      </c>
      <c r="E21">
        <v>175</v>
      </c>
      <c r="F21">
        <v>102</v>
      </c>
      <c r="G21">
        <v>117</v>
      </c>
      <c r="H21">
        <v>49</v>
      </c>
      <c r="I21">
        <v>377</v>
      </c>
      <c r="J21">
        <v>128</v>
      </c>
      <c r="K21">
        <v>2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0.625</v>
      </c>
      <c r="S21">
        <v>2</v>
      </c>
      <c r="T21">
        <v>29.375</v>
      </c>
      <c r="U21" s="7">
        <v>87.5</v>
      </c>
      <c r="V21" s="3">
        <f>PERCENTRANK($U$2:$U$1100,U21)</f>
        <v>0.98199999999999998</v>
      </c>
      <c r="W21" s="7">
        <v>47</v>
      </c>
      <c r="X21" s="3">
        <f>PERCENTRANK($W$2:$W$1100,W21)</f>
        <v>0.71599999999999997</v>
      </c>
      <c r="Y21" t="s">
        <v>1123</v>
      </c>
      <c r="Z21" t="s">
        <v>1123</v>
      </c>
    </row>
    <row r="22" spans="1:26" hidden="1" x14ac:dyDescent="0.3">
      <c r="A22" t="s">
        <v>981</v>
      </c>
      <c r="B22">
        <v>25</v>
      </c>
      <c r="C22">
        <v>0</v>
      </c>
      <c r="D22">
        <v>1</v>
      </c>
      <c r="E22">
        <v>83</v>
      </c>
      <c r="F22">
        <v>20</v>
      </c>
      <c r="G22">
        <v>81</v>
      </c>
      <c r="H22">
        <v>18</v>
      </c>
      <c r="I22">
        <v>464</v>
      </c>
      <c r="J22">
        <v>231</v>
      </c>
      <c r="K22">
        <v>0</v>
      </c>
      <c r="L22">
        <v>0</v>
      </c>
      <c r="M22">
        <v>0</v>
      </c>
      <c r="N22">
        <v>1</v>
      </c>
      <c r="O22">
        <v>1</v>
      </c>
      <c r="P22">
        <v>15</v>
      </c>
      <c r="Q22">
        <v>8</v>
      </c>
      <c r="R22">
        <v>7.0833333333333304E-2</v>
      </c>
      <c r="S22">
        <v>1</v>
      </c>
      <c r="T22">
        <v>24.9291666666666</v>
      </c>
      <c r="U22" s="7">
        <v>83</v>
      </c>
      <c r="V22" s="3">
        <f>PERCENTRANK($U$2:$U$1100,U22)</f>
        <v>0.98099999999999998</v>
      </c>
      <c r="W22" s="7">
        <v>351.941176470588</v>
      </c>
      <c r="X22" s="3">
        <f>PERCENTRANK($W$2:$W$1100,W22)</f>
        <v>0.92900000000000005</v>
      </c>
      <c r="Y22" t="s">
        <v>1123</v>
      </c>
      <c r="Z22" t="s">
        <v>1123</v>
      </c>
    </row>
    <row r="23" spans="1:26" hidden="1" x14ac:dyDescent="0.3">
      <c r="A23" t="s">
        <v>457</v>
      </c>
      <c r="B23">
        <v>50</v>
      </c>
      <c r="C23">
        <v>0</v>
      </c>
      <c r="D23">
        <v>1</v>
      </c>
      <c r="E23">
        <v>322</v>
      </c>
      <c r="F23">
        <v>207</v>
      </c>
      <c r="G23">
        <v>273</v>
      </c>
      <c r="H23">
        <v>161</v>
      </c>
      <c r="I23">
        <v>1219</v>
      </c>
      <c r="J23">
        <v>533</v>
      </c>
      <c r="K23">
        <v>3</v>
      </c>
      <c r="L23">
        <v>3</v>
      </c>
      <c r="M23">
        <v>0</v>
      </c>
      <c r="N23">
        <v>1</v>
      </c>
      <c r="O23">
        <v>0</v>
      </c>
      <c r="P23">
        <v>33</v>
      </c>
      <c r="Q23">
        <v>11</v>
      </c>
      <c r="R23">
        <v>0.625</v>
      </c>
      <c r="S23">
        <v>4</v>
      </c>
      <c r="T23">
        <v>49.375</v>
      </c>
      <c r="U23" s="7">
        <v>80.5</v>
      </c>
      <c r="V23" s="3">
        <f>PERCENTRANK($U$2:$U$1100,U23)</f>
        <v>0.97899999999999998</v>
      </c>
      <c r="W23" s="7">
        <v>79</v>
      </c>
      <c r="X23" s="3">
        <f>PERCENTRANK($W$2:$W$1100,W23)</f>
        <v>0.81599999999999995</v>
      </c>
      <c r="Y23" t="s">
        <v>1123</v>
      </c>
      <c r="Z23" t="s">
        <v>1123</v>
      </c>
    </row>
    <row r="24" spans="1:26" hidden="1" x14ac:dyDescent="0.3">
      <c r="A24" t="s">
        <v>769</v>
      </c>
      <c r="B24">
        <v>25</v>
      </c>
      <c r="C24">
        <v>0</v>
      </c>
      <c r="D24">
        <v>0</v>
      </c>
      <c r="E24">
        <v>79</v>
      </c>
      <c r="F24">
        <v>16</v>
      </c>
      <c r="G24">
        <v>78</v>
      </c>
      <c r="H24">
        <v>16</v>
      </c>
      <c r="I24">
        <v>174</v>
      </c>
      <c r="J24">
        <v>101</v>
      </c>
      <c r="K24">
        <v>0</v>
      </c>
      <c r="L24">
        <v>0</v>
      </c>
      <c r="M24">
        <v>0</v>
      </c>
      <c r="N24">
        <v>0</v>
      </c>
      <c r="O24">
        <v>0</v>
      </c>
      <c r="P24">
        <v>11</v>
      </c>
      <c r="Q24">
        <v>4</v>
      </c>
      <c r="R24">
        <v>0.625</v>
      </c>
      <c r="S24">
        <v>1</v>
      </c>
      <c r="T24">
        <v>24.375</v>
      </c>
      <c r="U24" s="7">
        <v>79</v>
      </c>
      <c r="V24" s="3">
        <f>PERCENTRANK($U$2:$U$1100,U24)</f>
        <v>0.97899999999999998</v>
      </c>
      <c r="W24" s="7">
        <v>39</v>
      </c>
      <c r="X24" s="3">
        <f>PERCENTRANK($W$2:$W$1100,W24)</f>
        <v>0.67300000000000004</v>
      </c>
      <c r="Y24" t="s">
        <v>1123</v>
      </c>
      <c r="Z24" t="s">
        <v>1123</v>
      </c>
    </row>
    <row r="25" spans="1:26" hidden="1" x14ac:dyDescent="0.3">
      <c r="A25" t="s">
        <v>36</v>
      </c>
      <c r="B25">
        <v>20</v>
      </c>
      <c r="C25">
        <v>0</v>
      </c>
      <c r="D25">
        <v>0</v>
      </c>
      <c r="E25">
        <v>161</v>
      </c>
      <c r="F25">
        <v>59</v>
      </c>
      <c r="G25">
        <v>161</v>
      </c>
      <c r="H25">
        <v>59</v>
      </c>
      <c r="I25">
        <v>710</v>
      </c>
      <c r="J25">
        <v>355</v>
      </c>
      <c r="K25">
        <v>0</v>
      </c>
      <c r="L25">
        <v>0</v>
      </c>
      <c r="M25">
        <v>0</v>
      </c>
      <c r="N25">
        <v>2</v>
      </c>
      <c r="O25">
        <v>0</v>
      </c>
      <c r="P25">
        <v>11</v>
      </c>
      <c r="Q25">
        <v>5</v>
      </c>
      <c r="R25">
        <v>0.625</v>
      </c>
      <c r="S25">
        <v>2</v>
      </c>
      <c r="T25">
        <v>19.375</v>
      </c>
      <c r="U25" s="7">
        <v>80.5</v>
      </c>
      <c r="V25" s="3">
        <f>PERCENTRANK($U$2:$U$1100,U25)</f>
        <v>0.97899999999999998</v>
      </c>
      <c r="W25" s="7">
        <v>31</v>
      </c>
      <c r="X25" s="3">
        <f>PERCENTRANK($W$2:$W$1100,W25)</f>
        <v>0.59299999999999997</v>
      </c>
      <c r="Y25" t="s">
        <v>1123</v>
      </c>
      <c r="Z25" t="s">
        <v>1123</v>
      </c>
    </row>
    <row r="26" spans="1:26" hidden="1" x14ac:dyDescent="0.3">
      <c r="A26" t="s">
        <v>493</v>
      </c>
      <c r="B26">
        <v>20</v>
      </c>
      <c r="C26">
        <v>1</v>
      </c>
      <c r="D26">
        <v>0</v>
      </c>
      <c r="E26">
        <v>78</v>
      </c>
      <c r="F26">
        <v>24</v>
      </c>
      <c r="G26">
        <v>78</v>
      </c>
      <c r="H26">
        <v>24</v>
      </c>
      <c r="I26">
        <v>457</v>
      </c>
      <c r="J26">
        <v>175</v>
      </c>
      <c r="K26">
        <v>0</v>
      </c>
      <c r="L26">
        <v>0</v>
      </c>
      <c r="M26">
        <v>1</v>
      </c>
      <c r="N26">
        <v>0</v>
      </c>
      <c r="O26">
        <v>0</v>
      </c>
      <c r="P26">
        <v>37</v>
      </c>
      <c r="Q26">
        <v>10</v>
      </c>
      <c r="R26">
        <v>3.7499999999999999E-2</v>
      </c>
      <c r="S26">
        <v>1</v>
      </c>
      <c r="T26">
        <v>19.962499999999999</v>
      </c>
      <c r="U26" s="7">
        <v>78</v>
      </c>
      <c r="V26" s="3">
        <f>PERCENTRANK($U$2:$U$1100,U26)</f>
        <v>0.97799999999999998</v>
      </c>
      <c r="W26" s="7">
        <v>532.33333333333303</v>
      </c>
      <c r="X26" s="3">
        <f>PERCENTRANK($W$2:$W$1100,W26)</f>
        <v>0.94899999999999995</v>
      </c>
      <c r="Y26" t="s">
        <v>1125</v>
      </c>
      <c r="Z26" t="s">
        <v>1123</v>
      </c>
    </row>
    <row r="27" spans="1:26" hidden="1" x14ac:dyDescent="0.3">
      <c r="A27" t="s">
        <v>941</v>
      </c>
      <c r="B27">
        <v>45</v>
      </c>
      <c r="C27">
        <v>0</v>
      </c>
      <c r="D27">
        <v>0</v>
      </c>
      <c r="E27">
        <v>389</v>
      </c>
      <c r="F27">
        <v>167</v>
      </c>
      <c r="G27">
        <v>379</v>
      </c>
      <c r="H27">
        <v>157</v>
      </c>
      <c r="I27">
        <v>168</v>
      </c>
      <c r="J27">
        <v>82</v>
      </c>
      <c r="K27">
        <v>4</v>
      </c>
      <c r="L27">
        <v>4</v>
      </c>
      <c r="M27">
        <v>0</v>
      </c>
      <c r="N27">
        <v>1</v>
      </c>
      <c r="O27">
        <v>1</v>
      </c>
      <c r="P27">
        <v>10</v>
      </c>
      <c r="Q27">
        <v>6</v>
      </c>
      <c r="R27">
        <v>1.04166666666666E-2</v>
      </c>
      <c r="S27">
        <v>5</v>
      </c>
      <c r="T27">
        <v>44.9895833333333</v>
      </c>
      <c r="U27" s="7">
        <v>77.8</v>
      </c>
      <c r="V27" s="3">
        <f>PERCENTRANK($U$2:$U$1100,U27)</f>
        <v>0.97699999999999998</v>
      </c>
      <c r="W27" s="7">
        <v>4319</v>
      </c>
      <c r="X27" s="3">
        <f>PERCENTRANK($W$2:$W$1100,W27)</f>
        <v>0.998</v>
      </c>
      <c r="Y27" t="s">
        <v>1123</v>
      </c>
      <c r="Z27" t="s">
        <v>1123</v>
      </c>
    </row>
    <row r="28" spans="1:26" hidden="1" x14ac:dyDescent="0.3">
      <c r="A28" t="s">
        <v>682</v>
      </c>
      <c r="B28">
        <v>30</v>
      </c>
      <c r="C28">
        <v>0</v>
      </c>
      <c r="D28">
        <v>0</v>
      </c>
      <c r="E28">
        <v>225</v>
      </c>
      <c r="F28">
        <v>89</v>
      </c>
      <c r="G28">
        <v>202</v>
      </c>
      <c r="H28">
        <v>66</v>
      </c>
      <c r="I28">
        <v>463</v>
      </c>
      <c r="J28">
        <v>189</v>
      </c>
      <c r="K28">
        <v>0</v>
      </c>
      <c r="L28">
        <v>0</v>
      </c>
      <c r="M28">
        <v>0</v>
      </c>
      <c r="N28">
        <v>3</v>
      </c>
      <c r="O28">
        <v>0</v>
      </c>
      <c r="P28">
        <v>23</v>
      </c>
      <c r="Q28">
        <v>9</v>
      </c>
      <c r="R28">
        <v>0.625</v>
      </c>
      <c r="S28">
        <v>3</v>
      </c>
      <c r="T28">
        <v>29.375</v>
      </c>
      <c r="U28" s="7">
        <v>75</v>
      </c>
      <c r="V28" s="3">
        <f>PERCENTRANK($U$2:$U$1100,U28)</f>
        <v>0.97599999999999998</v>
      </c>
      <c r="W28" s="7">
        <v>47</v>
      </c>
      <c r="X28" s="3">
        <f>PERCENTRANK($W$2:$W$1100,W28)</f>
        <v>0.71599999999999997</v>
      </c>
      <c r="Y28" t="s">
        <v>1123</v>
      </c>
      <c r="Z28" t="s">
        <v>1123</v>
      </c>
    </row>
    <row r="29" spans="1:26" hidden="1" x14ac:dyDescent="0.3">
      <c r="A29" t="s">
        <v>418</v>
      </c>
      <c r="B29">
        <v>10</v>
      </c>
      <c r="C29">
        <v>0</v>
      </c>
      <c r="D29">
        <v>1</v>
      </c>
      <c r="E29">
        <v>66</v>
      </c>
      <c r="F29">
        <v>40</v>
      </c>
      <c r="G29">
        <v>66</v>
      </c>
      <c r="H29">
        <v>40</v>
      </c>
      <c r="I29">
        <v>545</v>
      </c>
      <c r="J29">
        <v>251</v>
      </c>
      <c r="K29">
        <v>0</v>
      </c>
      <c r="L29">
        <v>0</v>
      </c>
      <c r="M29">
        <v>0</v>
      </c>
      <c r="N29">
        <v>0</v>
      </c>
      <c r="O29">
        <v>0</v>
      </c>
      <c r="P29">
        <v>3</v>
      </c>
      <c r="Q29">
        <v>1</v>
      </c>
      <c r="R29">
        <v>3.3333333333333298E-2</v>
      </c>
      <c r="S29">
        <v>1</v>
      </c>
      <c r="T29">
        <v>9.9666666666666597</v>
      </c>
      <c r="U29" s="7">
        <v>66</v>
      </c>
      <c r="V29" s="3">
        <f>PERCENTRANK($U$2:$U$1100,U29)</f>
        <v>0.97499999999999998</v>
      </c>
      <c r="W29" s="7">
        <v>299</v>
      </c>
      <c r="X29" s="3">
        <f>PERCENTRANK($W$2:$W$1100,W29)</f>
        <v>0.92300000000000004</v>
      </c>
      <c r="Y29" t="s">
        <v>1123</v>
      </c>
      <c r="Z29" t="s">
        <v>1123</v>
      </c>
    </row>
    <row r="30" spans="1:26" hidden="1" x14ac:dyDescent="0.3">
      <c r="A30" t="s">
        <v>443</v>
      </c>
      <c r="B30">
        <v>45</v>
      </c>
      <c r="C30">
        <v>0</v>
      </c>
      <c r="D30">
        <v>0</v>
      </c>
      <c r="E30">
        <v>522</v>
      </c>
      <c r="F30">
        <v>180</v>
      </c>
      <c r="G30">
        <v>514</v>
      </c>
      <c r="H30">
        <v>173</v>
      </c>
      <c r="I30">
        <v>162</v>
      </c>
      <c r="J30">
        <v>81</v>
      </c>
      <c r="K30">
        <v>8</v>
      </c>
      <c r="L30">
        <v>3</v>
      </c>
      <c r="M30">
        <v>0</v>
      </c>
      <c r="N30">
        <v>0</v>
      </c>
      <c r="O30">
        <v>0</v>
      </c>
      <c r="P30">
        <v>7</v>
      </c>
      <c r="Q30">
        <v>4</v>
      </c>
      <c r="R30">
        <v>3.3333333333333298E-2</v>
      </c>
      <c r="S30">
        <v>8</v>
      </c>
      <c r="T30">
        <v>44.966666666666598</v>
      </c>
      <c r="U30" s="7">
        <v>65.25</v>
      </c>
      <c r="V30" s="3">
        <f>PERCENTRANK($U$2:$U$1100,U30)</f>
        <v>0.97399999999999998</v>
      </c>
      <c r="W30" s="7">
        <v>1349</v>
      </c>
      <c r="X30" s="3">
        <f>PERCENTRANK($W$2:$W$1100,W30)</f>
        <v>0.98</v>
      </c>
      <c r="Y30" t="s">
        <v>1123</v>
      </c>
      <c r="Z30" t="s">
        <v>1123</v>
      </c>
    </row>
    <row r="31" spans="1:26" hidden="1" x14ac:dyDescent="0.3">
      <c r="A31" t="s">
        <v>1083</v>
      </c>
      <c r="B31">
        <v>35</v>
      </c>
      <c r="C31">
        <v>0</v>
      </c>
      <c r="D31">
        <v>2</v>
      </c>
      <c r="E31">
        <v>646</v>
      </c>
      <c r="F31">
        <v>332</v>
      </c>
      <c r="G31">
        <v>579</v>
      </c>
      <c r="H31">
        <v>268</v>
      </c>
      <c r="I31">
        <v>1774</v>
      </c>
      <c r="J31">
        <v>842</v>
      </c>
      <c r="K31">
        <v>7</v>
      </c>
      <c r="L31">
        <v>5</v>
      </c>
      <c r="M31">
        <v>0</v>
      </c>
      <c r="N31">
        <v>3</v>
      </c>
      <c r="O31">
        <v>0</v>
      </c>
      <c r="P31">
        <v>69</v>
      </c>
      <c r="Q31">
        <v>29</v>
      </c>
      <c r="R31">
        <v>2.5000000000000001E-2</v>
      </c>
      <c r="S31">
        <v>10</v>
      </c>
      <c r="T31">
        <v>34.975000000000001</v>
      </c>
      <c r="U31" s="7">
        <v>64.599999999999994</v>
      </c>
      <c r="V31" s="3">
        <f>PERCENTRANK($U$2:$U$1100,U31)</f>
        <v>0.97299999999999998</v>
      </c>
      <c r="W31" s="7">
        <v>1399</v>
      </c>
      <c r="X31" s="3">
        <f>PERCENTRANK($W$2:$W$1100,W31)</f>
        <v>0.98199999999999998</v>
      </c>
      <c r="Y31" t="s">
        <v>1123</v>
      </c>
      <c r="Z31" t="s">
        <v>1123</v>
      </c>
    </row>
    <row r="32" spans="1:26" hidden="1" x14ac:dyDescent="0.3">
      <c r="A32" t="s">
        <v>508</v>
      </c>
      <c r="B32">
        <v>30</v>
      </c>
      <c r="C32">
        <v>0</v>
      </c>
      <c r="D32">
        <v>0</v>
      </c>
      <c r="E32">
        <v>129</v>
      </c>
      <c r="F32">
        <v>56</v>
      </c>
      <c r="G32">
        <v>126</v>
      </c>
      <c r="H32">
        <v>53</v>
      </c>
      <c r="I32">
        <v>142</v>
      </c>
      <c r="J32">
        <v>39</v>
      </c>
      <c r="K32">
        <v>0</v>
      </c>
      <c r="L32">
        <v>0</v>
      </c>
      <c r="M32">
        <v>0</v>
      </c>
      <c r="N32">
        <v>2</v>
      </c>
      <c r="O32">
        <v>0</v>
      </c>
      <c r="P32">
        <v>8</v>
      </c>
      <c r="Q32">
        <v>1</v>
      </c>
      <c r="R32">
        <v>0.625</v>
      </c>
      <c r="S32">
        <v>2</v>
      </c>
      <c r="T32">
        <v>29.375</v>
      </c>
      <c r="U32" s="7">
        <v>64.5</v>
      </c>
      <c r="V32" s="3">
        <f>PERCENTRANK($U$2:$U$1100,U32)</f>
        <v>0.97199999999999998</v>
      </c>
      <c r="W32" s="7">
        <v>47</v>
      </c>
      <c r="X32" s="3">
        <f>PERCENTRANK($W$2:$W$1100,W32)</f>
        <v>0.71599999999999997</v>
      </c>
      <c r="Y32" t="s">
        <v>1123</v>
      </c>
      <c r="Z32" t="s">
        <v>1123</v>
      </c>
    </row>
    <row r="33" spans="1:26" hidden="1" x14ac:dyDescent="0.3">
      <c r="A33" t="s">
        <v>736</v>
      </c>
      <c r="B33">
        <v>20</v>
      </c>
      <c r="C33">
        <v>0</v>
      </c>
      <c r="D33">
        <v>0</v>
      </c>
      <c r="E33">
        <v>64</v>
      </c>
      <c r="F33">
        <v>32</v>
      </c>
      <c r="G33">
        <v>56</v>
      </c>
      <c r="H33">
        <v>25</v>
      </c>
      <c r="I33">
        <v>16</v>
      </c>
      <c r="J33">
        <v>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0.625</v>
      </c>
      <c r="S33">
        <v>1</v>
      </c>
      <c r="T33">
        <v>19.375</v>
      </c>
      <c r="U33" s="7">
        <v>64</v>
      </c>
      <c r="V33" s="3">
        <f>PERCENTRANK($U$2:$U$1100,U33)</f>
        <v>0.97099999999999997</v>
      </c>
      <c r="W33" s="7">
        <v>31</v>
      </c>
      <c r="X33" s="3">
        <f>PERCENTRANK($W$2:$W$1100,W33)</f>
        <v>0.59299999999999997</v>
      </c>
      <c r="Y33" t="s">
        <v>1123</v>
      </c>
      <c r="Z33" t="s">
        <v>1123</v>
      </c>
    </row>
    <row r="34" spans="1:26" hidden="1" x14ac:dyDescent="0.3">
      <c r="A34" t="s">
        <v>236</v>
      </c>
      <c r="B34">
        <v>15</v>
      </c>
      <c r="C34">
        <v>0</v>
      </c>
      <c r="D34">
        <v>0</v>
      </c>
      <c r="E34">
        <v>62</v>
      </c>
      <c r="F34">
        <v>26</v>
      </c>
      <c r="G34">
        <v>62</v>
      </c>
      <c r="H34">
        <v>26</v>
      </c>
      <c r="I34">
        <v>135</v>
      </c>
      <c r="J34">
        <v>47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  <c r="Q34">
        <v>2</v>
      </c>
      <c r="R34">
        <v>0.141666666666666</v>
      </c>
      <c r="S34">
        <v>1</v>
      </c>
      <c r="T34">
        <v>14.858333333333301</v>
      </c>
      <c r="U34" s="7">
        <v>62</v>
      </c>
      <c r="V34" s="3">
        <f>PERCENTRANK($U$2:$U$1100,U34)</f>
        <v>0.97</v>
      </c>
      <c r="W34" s="7">
        <v>104.88235294117599</v>
      </c>
      <c r="X34" s="3">
        <f>PERCENTRANK($W$2:$W$1100,W34)</f>
        <v>0.84799999999999998</v>
      </c>
      <c r="Y34" t="s">
        <v>1123</v>
      </c>
      <c r="Z34" t="s">
        <v>1123</v>
      </c>
    </row>
    <row r="35" spans="1:26" hidden="1" x14ac:dyDescent="0.3">
      <c r="A35" t="s">
        <v>87</v>
      </c>
      <c r="B35">
        <v>80</v>
      </c>
      <c r="C35">
        <v>0</v>
      </c>
      <c r="D35">
        <v>0</v>
      </c>
      <c r="E35">
        <v>977</v>
      </c>
      <c r="F35">
        <v>504</v>
      </c>
      <c r="G35">
        <v>964</v>
      </c>
      <c r="H35">
        <v>491</v>
      </c>
      <c r="I35">
        <v>1834</v>
      </c>
      <c r="J35">
        <v>764</v>
      </c>
      <c r="K35">
        <v>16</v>
      </c>
      <c r="L35">
        <v>12</v>
      </c>
      <c r="M35">
        <v>0</v>
      </c>
      <c r="N35">
        <v>0</v>
      </c>
      <c r="O35">
        <v>0</v>
      </c>
      <c r="P35">
        <v>50</v>
      </c>
      <c r="Q35">
        <v>15</v>
      </c>
      <c r="R35">
        <v>5.83333333333333E-2</v>
      </c>
      <c r="S35">
        <v>16</v>
      </c>
      <c r="T35">
        <v>79.941666666666606</v>
      </c>
      <c r="U35" s="7">
        <v>61.0625</v>
      </c>
      <c r="V35" s="3">
        <f>PERCENTRANK($U$2:$U$1100,U35)</f>
        <v>0.96899999999999997</v>
      </c>
      <c r="W35" s="7">
        <v>1370.42857142857</v>
      </c>
      <c r="X35" s="3">
        <f>PERCENTRANK($W$2:$W$1100,W35)</f>
        <v>0.98099999999999998</v>
      </c>
      <c r="Y35" t="s">
        <v>1123</v>
      </c>
      <c r="Z35" t="s">
        <v>1123</v>
      </c>
    </row>
    <row r="36" spans="1:26" hidden="1" x14ac:dyDescent="0.3">
      <c r="A36" t="s">
        <v>704</v>
      </c>
      <c r="B36">
        <v>35</v>
      </c>
      <c r="C36">
        <v>0</v>
      </c>
      <c r="D36">
        <v>1</v>
      </c>
      <c r="E36">
        <v>176</v>
      </c>
      <c r="F36">
        <v>96</v>
      </c>
      <c r="G36">
        <v>163</v>
      </c>
      <c r="H36">
        <v>83</v>
      </c>
      <c r="I36">
        <v>760</v>
      </c>
      <c r="J36">
        <v>406</v>
      </c>
      <c r="K36">
        <v>0</v>
      </c>
      <c r="L36">
        <v>0</v>
      </c>
      <c r="M36">
        <v>0</v>
      </c>
      <c r="N36">
        <v>3</v>
      </c>
      <c r="O36">
        <v>0</v>
      </c>
      <c r="P36">
        <v>33</v>
      </c>
      <c r="Q36">
        <v>16</v>
      </c>
      <c r="R36">
        <v>0.625</v>
      </c>
      <c r="S36">
        <v>3</v>
      </c>
      <c r="T36">
        <v>34.375</v>
      </c>
      <c r="U36" s="7">
        <v>58.6666666666666</v>
      </c>
      <c r="V36" s="3">
        <f>PERCENTRANK($U$2:$U$1100,U36)</f>
        <v>0.96899999999999997</v>
      </c>
      <c r="W36" s="7">
        <v>55</v>
      </c>
      <c r="X36" s="3">
        <f>PERCENTRANK($W$2:$W$1100,W36)</f>
        <v>0.76600000000000001</v>
      </c>
      <c r="Y36" t="s">
        <v>1123</v>
      </c>
      <c r="Z36" t="s">
        <v>1123</v>
      </c>
    </row>
    <row r="37" spans="1:26" hidden="1" x14ac:dyDescent="0.3">
      <c r="A37" t="s">
        <v>149</v>
      </c>
      <c r="B37">
        <v>80</v>
      </c>
      <c r="C37">
        <v>0</v>
      </c>
      <c r="D37">
        <v>0</v>
      </c>
      <c r="E37">
        <v>1923</v>
      </c>
      <c r="F37">
        <v>878</v>
      </c>
      <c r="G37">
        <v>1820</v>
      </c>
      <c r="H37">
        <v>786</v>
      </c>
      <c r="I37">
        <v>1488</v>
      </c>
      <c r="J37">
        <v>734</v>
      </c>
      <c r="K37">
        <v>0</v>
      </c>
      <c r="L37">
        <v>0</v>
      </c>
      <c r="M37">
        <v>0</v>
      </c>
      <c r="N37">
        <v>33</v>
      </c>
      <c r="O37">
        <v>1</v>
      </c>
      <c r="P37">
        <v>34</v>
      </c>
      <c r="Q37">
        <v>16</v>
      </c>
      <c r="R37">
        <v>7.7083333333333295E-2</v>
      </c>
      <c r="S37">
        <v>33</v>
      </c>
      <c r="T37">
        <v>79.922916666666595</v>
      </c>
      <c r="U37" s="7">
        <v>58.272727272727202</v>
      </c>
      <c r="V37" s="3">
        <f>PERCENTRANK($U$2:$U$1100,U37)</f>
        <v>0.96799999999999997</v>
      </c>
      <c r="W37" s="7">
        <v>1036.83783783783</v>
      </c>
      <c r="X37" s="3">
        <f>PERCENTRANK($W$2:$W$1100,W37)</f>
        <v>0.97099999999999997</v>
      </c>
      <c r="Y37" t="s">
        <v>1123</v>
      </c>
      <c r="Z37" t="s">
        <v>1123</v>
      </c>
    </row>
    <row r="38" spans="1:26" hidden="1" x14ac:dyDescent="0.3">
      <c r="A38" t="s">
        <v>516</v>
      </c>
      <c r="B38">
        <v>30</v>
      </c>
      <c r="C38">
        <v>0</v>
      </c>
      <c r="D38">
        <v>0</v>
      </c>
      <c r="E38">
        <v>174</v>
      </c>
      <c r="F38">
        <v>72</v>
      </c>
      <c r="G38">
        <v>172</v>
      </c>
      <c r="H38">
        <v>70</v>
      </c>
      <c r="I38">
        <v>129</v>
      </c>
      <c r="J38">
        <v>74</v>
      </c>
      <c r="K38">
        <v>0</v>
      </c>
      <c r="L38">
        <v>0</v>
      </c>
      <c r="M38">
        <v>0</v>
      </c>
      <c r="N38">
        <v>3</v>
      </c>
      <c r="O38">
        <v>0</v>
      </c>
      <c r="P38">
        <v>5</v>
      </c>
      <c r="Q38">
        <v>0</v>
      </c>
      <c r="R38">
        <v>0.625</v>
      </c>
      <c r="S38">
        <v>3</v>
      </c>
      <c r="T38">
        <v>29.375</v>
      </c>
      <c r="U38" s="7">
        <v>58</v>
      </c>
      <c r="V38" s="3">
        <f>PERCENTRANK($U$2:$U$1100,U38)</f>
        <v>0.96699999999999997</v>
      </c>
      <c r="W38" s="7">
        <v>47</v>
      </c>
      <c r="X38" s="3">
        <f>PERCENTRANK($W$2:$W$1100,W38)</f>
        <v>0.71599999999999997</v>
      </c>
      <c r="Y38" t="s">
        <v>1123</v>
      </c>
      <c r="Z38" t="s">
        <v>1123</v>
      </c>
    </row>
    <row r="39" spans="1:26" hidden="1" x14ac:dyDescent="0.3">
      <c r="A39" t="s">
        <v>683</v>
      </c>
      <c r="B39">
        <v>50</v>
      </c>
      <c r="C39">
        <v>0</v>
      </c>
      <c r="D39">
        <v>1</v>
      </c>
      <c r="E39">
        <v>862</v>
      </c>
      <c r="F39">
        <v>264</v>
      </c>
      <c r="G39">
        <v>855</v>
      </c>
      <c r="H39">
        <v>257</v>
      </c>
      <c r="I39">
        <v>67</v>
      </c>
      <c r="J39">
        <v>26</v>
      </c>
      <c r="K39">
        <v>12</v>
      </c>
      <c r="L39">
        <v>8</v>
      </c>
      <c r="M39">
        <v>0</v>
      </c>
      <c r="N39">
        <v>3</v>
      </c>
      <c r="O39">
        <v>0</v>
      </c>
      <c r="P39">
        <v>9</v>
      </c>
      <c r="Q39">
        <v>1</v>
      </c>
      <c r="R39">
        <v>0.32083333333333303</v>
      </c>
      <c r="S39">
        <v>15</v>
      </c>
      <c r="T39">
        <v>49.679166666666603</v>
      </c>
      <c r="U39" s="7">
        <v>57.466666666666598</v>
      </c>
      <c r="V39" s="3">
        <f>PERCENTRANK($U$2:$U$1100,U39)</f>
        <v>0.96599999999999997</v>
      </c>
      <c r="W39" s="7">
        <v>154.84415584415501</v>
      </c>
      <c r="X39" s="3">
        <f>PERCENTRANK($W$2:$W$1100,W39)</f>
        <v>0.88900000000000001</v>
      </c>
      <c r="Y39" t="s">
        <v>1123</v>
      </c>
      <c r="Z39" t="s">
        <v>1123</v>
      </c>
    </row>
    <row r="40" spans="1:26" hidden="1" x14ac:dyDescent="0.3">
      <c r="A40" t="s">
        <v>576</v>
      </c>
      <c r="B40">
        <v>30</v>
      </c>
      <c r="C40">
        <v>0</v>
      </c>
      <c r="D40">
        <v>0</v>
      </c>
      <c r="E40">
        <v>56</v>
      </c>
      <c r="F40">
        <v>20</v>
      </c>
      <c r="G40">
        <v>56</v>
      </c>
      <c r="H40">
        <v>20</v>
      </c>
      <c r="I40">
        <v>258</v>
      </c>
      <c r="J40">
        <v>143</v>
      </c>
      <c r="K40">
        <v>0</v>
      </c>
      <c r="L40">
        <v>0</v>
      </c>
      <c r="M40">
        <v>0</v>
      </c>
      <c r="N40">
        <v>0</v>
      </c>
      <c r="O40">
        <v>0</v>
      </c>
      <c r="P40">
        <v>9</v>
      </c>
      <c r="Q40">
        <v>4</v>
      </c>
      <c r="R40">
        <v>0.625</v>
      </c>
      <c r="S40">
        <v>1</v>
      </c>
      <c r="T40">
        <v>29.375</v>
      </c>
      <c r="U40" s="7">
        <v>56</v>
      </c>
      <c r="V40" s="3">
        <f>PERCENTRANK($U$2:$U$1100,U40)</f>
        <v>0.96399999999999997</v>
      </c>
      <c r="W40" s="7">
        <v>47</v>
      </c>
      <c r="X40" s="3">
        <f>PERCENTRANK($W$2:$W$1100,W40)</f>
        <v>0.71599999999999997</v>
      </c>
      <c r="Y40" t="s">
        <v>1123</v>
      </c>
      <c r="Z40" t="s">
        <v>1123</v>
      </c>
    </row>
    <row r="41" spans="1:26" hidden="1" x14ac:dyDescent="0.3">
      <c r="A41" t="s">
        <v>1084</v>
      </c>
      <c r="B41">
        <v>25</v>
      </c>
      <c r="C41">
        <v>0</v>
      </c>
      <c r="D41">
        <v>0</v>
      </c>
      <c r="E41">
        <v>56</v>
      </c>
      <c r="F41">
        <v>20</v>
      </c>
      <c r="G41">
        <v>52</v>
      </c>
      <c r="H41">
        <v>17</v>
      </c>
      <c r="I41">
        <v>17</v>
      </c>
      <c r="J41">
        <v>11</v>
      </c>
      <c r="K41">
        <v>0</v>
      </c>
      <c r="L41">
        <v>0</v>
      </c>
      <c r="M41">
        <v>0</v>
      </c>
      <c r="N41">
        <v>1</v>
      </c>
      <c r="O41">
        <v>0</v>
      </c>
      <c r="P41">
        <v>2</v>
      </c>
      <c r="Q41">
        <v>2</v>
      </c>
      <c r="R41">
        <v>0.625</v>
      </c>
      <c r="S41">
        <v>1</v>
      </c>
      <c r="T41">
        <v>24.375</v>
      </c>
      <c r="U41" s="7">
        <v>56</v>
      </c>
      <c r="V41" s="3">
        <f>PERCENTRANK($U$2:$U$1100,U41)</f>
        <v>0.96399999999999997</v>
      </c>
      <c r="W41" s="7">
        <v>39</v>
      </c>
      <c r="X41" s="3">
        <f>PERCENTRANK($W$2:$W$1100,W41)</f>
        <v>0.67300000000000004</v>
      </c>
      <c r="Y41" t="s">
        <v>1123</v>
      </c>
      <c r="Z41" t="s">
        <v>1123</v>
      </c>
    </row>
    <row r="42" spans="1:26" hidden="1" x14ac:dyDescent="0.3">
      <c r="A42" t="s">
        <v>618</v>
      </c>
      <c r="B42">
        <v>30</v>
      </c>
      <c r="C42">
        <v>0</v>
      </c>
      <c r="D42">
        <v>0</v>
      </c>
      <c r="E42">
        <v>167</v>
      </c>
      <c r="F42">
        <v>96</v>
      </c>
      <c r="G42">
        <v>145</v>
      </c>
      <c r="H42">
        <v>76</v>
      </c>
      <c r="I42">
        <v>185</v>
      </c>
      <c r="J42">
        <v>94</v>
      </c>
      <c r="K42">
        <v>1</v>
      </c>
      <c r="L42">
        <v>1</v>
      </c>
      <c r="M42">
        <v>0</v>
      </c>
      <c r="N42">
        <v>2</v>
      </c>
      <c r="O42">
        <v>0</v>
      </c>
      <c r="P42">
        <v>9</v>
      </c>
      <c r="Q42">
        <v>2</v>
      </c>
      <c r="R42">
        <v>2.5000000000000001E-2</v>
      </c>
      <c r="S42">
        <v>3</v>
      </c>
      <c r="T42">
        <v>29.975000000000001</v>
      </c>
      <c r="U42" s="7">
        <v>55.6666666666666</v>
      </c>
      <c r="V42" s="3">
        <f>PERCENTRANK($U$2:$U$1100,U42)</f>
        <v>0.96299999999999997</v>
      </c>
      <c r="W42" s="7">
        <v>1199</v>
      </c>
      <c r="X42" s="3">
        <f>PERCENTRANK($W$2:$W$1100,W42)</f>
        <v>0.97299999999999998</v>
      </c>
      <c r="Y42" t="s">
        <v>1124</v>
      </c>
      <c r="Z42" t="s">
        <v>1123</v>
      </c>
    </row>
    <row r="43" spans="1:26" hidden="1" x14ac:dyDescent="0.3">
      <c r="A43" t="s">
        <v>517</v>
      </c>
      <c r="B43">
        <v>45</v>
      </c>
      <c r="C43">
        <v>0</v>
      </c>
      <c r="D43">
        <v>0</v>
      </c>
      <c r="E43">
        <v>552</v>
      </c>
      <c r="F43">
        <v>198</v>
      </c>
      <c r="G43">
        <v>539</v>
      </c>
      <c r="H43">
        <v>188</v>
      </c>
      <c r="I43">
        <v>635</v>
      </c>
      <c r="J43">
        <v>311</v>
      </c>
      <c r="K43">
        <v>8</v>
      </c>
      <c r="L43">
        <v>0</v>
      </c>
      <c r="M43">
        <v>0</v>
      </c>
      <c r="N43">
        <v>2</v>
      </c>
      <c r="O43">
        <v>0</v>
      </c>
      <c r="P43">
        <v>15</v>
      </c>
      <c r="Q43">
        <v>4</v>
      </c>
      <c r="R43">
        <v>0.4</v>
      </c>
      <c r="S43">
        <v>10</v>
      </c>
      <c r="T43">
        <v>44.6</v>
      </c>
      <c r="U43" s="7">
        <v>55.2</v>
      </c>
      <c r="V43" s="3">
        <f>PERCENTRANK($U$2:$U$1100,U43)</f>
        <v>0.96199999999999997</v>
      </c>
      <c r="W43" s="7">
        <v>111.5</v>
      </c>
      <c r="X43" s="3">
        <f>PERCENTRANK($W$2:$W$1100,W43)</f>
        <v>0.85499999999999998</v>
      </c>
      <c r="Y43" t="s">
        <v>1123</v>
      </c>
      <c r="Z43" t="s">
        <v>1123</v>
      </c>
    </row>
    <row r="44" spans="1:26" hidden="1" x14ac:dyDescent="0.3">
      <c r="A44" t="s">
        <v>282</v>
      </c>
      <c r="B44">
        <v>75</v>
      </c>
      <c r="C44">
        <v>0</v>
      </c>
      <c r="D44">
        <v>0</v>
      </c>
      <c r="E44">
        <v>1421</v>
      </c>
      <c r="F44">
        <v>419</v>
      </c>
      <c r="G44">
        <v>1382</v>
      </c>
      <c r="H44">
        <v>385</v>
      </c>
      <c r="I44">
        <v>1413</v>
      </c>
      <c r="J44">
        <v>543</v>
      </c>
      <c r="K44">
        <v>15</v>
      </c>
      <c r="L44">
        <v>14</v>
      </c>
      <c r="M44">
        <v>0</v>
      </c>
      <c r="N44">
        <v>11</v>
      </c>
      <c r="O44">
        <v>4</v>
      </c>
      <c r="P44">
        <v>35</v>
      </c>
      <c r="Q44">
        <v>5</v>
      </c>
      <c r="R44">
        <v>0.625</v>
      </c>
      <c r="S44">
        <v>26</v>
      </c>
      <c r="T44">
        <v>74.375</v>
      </c>
      <c r="U44" s="7">
        <v>54.653846153846096</v>
      </c>
      <c r="V44" s="3">
        <f>PERCENTRANK($U$2:$U$1100,U44)</f>
        <v>0.96099999999999997</v>
      </c>
      <c r="W44" s="7">
        <v>119</v>
      </c>
      <c r="X44" s="3">
        <f>PERCENTRANK($W$2:$W$1100,W44)</f>
        <v>0.86</v>
      </c>
      <c r="Y44" t="s">
        <v>1123</v>
      </c>
      <c r="Z44" t="s">
        <v>1123</v>
      </c>
    </row>
    <row r="45" spans="1:26" hidden="1" x14ac:dyDescent="0.3">
      <c r="A45" t="s">
        <v>928</v>
      </c>
      <c r="B45">
        <v>30</v>
      </c>
      <c r="C45">
        <v>0</v>
      </c>
      <c r="D45">
        <v>0</v>
      </c>
      <c r="E45">
        <v>163</v>
      </c>
      <c r="F45">
        <v>107</v>
      </c>
      <c r="G45">
        <v>120</v>
      </c>
      <c r="H45">
        <v>70</v>
      </c>
      <c r="I45">
        <v>220</v>
      </c>
      <c r="J45">
        <v>93</v>
      </c>
      <c r="K45">
        <v>3</v>
      </c>
      <c r="L45">
        <v>2</v>
      </c>
      <c r="M45">
        <v>0</v>
      </c>
      <c r="N45">
        <v>0</v>
      </c>
      <c r="O45">
        <v>0</v>
      </c>
      <c r="P45">
        <v>5</v>
      </c>
      <c r="Q45">
        <v>4</v>
      </c>
      <c r="R45">
        <v>7.9166666666666594E-2</v>
      </c>
      <c r="S45">
        <v>3</v>
      </c>
      <c r="T45">
        <v>29.920833333333299</v>
      </c>
      <c r="U45" s="7">
        <v>54.3333333333333</v>
      </c>
      <c r="V45" s="3">
        <f>PERCENTRANK($U$2:$U$1100,U45)</f>
        <v>0.96</v>
      </c>
      <c r="W45" s="7">
        <v>377.94736842105198</v>
      </c>
      <c r="X45" s="3">
        <f>PERCENTRANK($W$2:$W$1100,W45)</f>
        <v>0.93799999999999994</v>
      </c>
      <c r="Y45" t="s">
        <v>1123</v>
      </c>
      <c r="Z45" t="s">
        <v>1123</v>
      </c>
    </row>
    <row r="46" spans="1:26" hidden="1" x14ac:dyDescent="0.3">
      <c r="A46" t="s">
        <v>1073</v>
      </c>
      <c r="B46">
        <v>30</v>
      </c>
      <c r="C46">
        <v>0</v>
      </c>
      <c r="D46">
        <v>0</v>
      </c>
      <c r="E46">
        <v>54</v>
      </c>
      <c r="F46">
        <v>34</v>
      </c>
      <c r="G46">
        <v>41</v>
      </c>
      <c r="H46">
        <v>23</v>
      </c>
      <c r="I46">
        <v>229</v>
      </c>
      <c r="J46">
        <v>66</v>
      </c>
      <c r="K46">
        <v>1</v>
      </c>
      <c r="L46">
        <v>1</v>
      </c>
      <c r="M46">
        <v>0</v>
      </c>
      <c r="N46">
        <v>0</v>
      </c>
      <c r="O46">
        <v>0</v>
      </c>
      <c r="P46">
        <v>4</v>
      </c>
      <c r="Q46">
        <v>2</v>
      </c>
      <c r="R46">
        <v>0.625</v>
      </c>
      <c r="S46">
        <v>1</v>
      </c>
      <c r="T46">
        <v>29.375</v>
      </c>
      <c r="U46" s="7">
        <v>54</v>
      </c>
      <c r="V46" s="3">
        <f>PERCENTRANK($U$2:$U$1100,U46)</f>
        <v>0.95899999999999996</v>
      </c>
      <c r="W46" s="7">
        <v>47</v>
      </c>
      <c r="X46" s="3">
        <f>PERCENTRANK($W$2:$W$1100,W46)</f>
        <v>0.71599999999999997</v>
      </c>
      <c r="Y46" t="s">
        <v>1123</v>
      </c>
      <c r="Z46" t="s">
        <v>1123</v>
      </c>
    </row>
    <row r="47" spans="1:26" hidden="1" x14ac:dyDescent="0.3">
      <c r="A47" t="s">
        <v>586</v>
      </c>
      <c r="B47">
        <v>10</v>
      </c>
      <c r="C47">
        <v>0</v>
      </c>
      <c r="D47">
        <v>0</v>
      </c>
      <c r="E47">
        <v>51</v>
      </c>
      <c r="F47">
        <v>13</v>
      </c>
      <c r="G47">
        <v>51</v>
      </c>
      <c r="H47">
        <v>13</v>
      </c>
      <c r="I47">
        <v>29</v>
      </c>
      <c r="J47">
        <v>13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0.625</v>
      </c>
      <c r="S47">
        <v>1</v>
      </c>
      <c r="T47">
        <v>9.375</v>
      </c>
      <c r="U47" s="7">
        <v>51</v>
      </c>
      <c r="V47" s="3">
        <f>PERCENTRANK($U$2:$U$1100,U47)</f>
        <v>0.95899999999999996</v>
      </c>
      <c r="W47" s="7">
        <v>15</v>
      </c>
      <c r="X47" s="3">
        <f>PERCENTRANK($W$2:$W$1100,W47)</f>
        <v>0.30399999999999999</v>
      </c>
      <c r="Y47" t="s">
        <v>1123</v>
      </c>
      <c r="Z47" t="s">
        <v>1123</v>
      </c>
    </row>
    <row r="48" spans="1:26" hidden="1" x14ac:dyDescent="0.3">
      <c r="A48" t="s">
        <v>56</v>
      </c>
      <c r="B48">
        <v>35</v>
      </c>
      <c r="C48">
        <v>0</v>
      </c>
      <c r="D48">
        <v>1</v>
      </c>
      <c r="E48">
        <v>401</v>
      </c>
      <c r="F48">
        <v>170</v>
      </c>
      <c r="G48">
        <v>397</v>
      </c>
      <c r="H48">
        <v>166</v>
      </c>
      <c r="I48">
        <v>613</v>
      </c>
      <c r="J48">
        <v>321</v>
      </c>
      <c r="K48">
        <v>8</v>
      </c>
      <c r="L48">
        <v>8</v>
      </c>
      <c r="M48">
        <v>0</v>
      </c>
      <c r="N48">
        <v>0</v>
      </c>
      <c r="O48">
        <v>0</v>
      </c>
      <c r="P48">
        <v>10</v>
      </c>
      <c r="Q48">
        <v>4</v>
      </c>
      <c r="R48">
        <v>0.31874999999999998</v>
      </c>
      <c r="S48">
        <v>8</v>
      </c>
      <c r="T48">
        <v>34.681249999999999</v>
      </c>
      <c r="U48" s="7">
        <v>50.125</v>
      </c>
      <c r="V48" s="3">
        <f>PERCENTRANK($U$2:$U$1100,U48)</f>
        <v>0.95799999999999996</v>
      </c>
      <c r="W48" s="7">
        <v>108.803921568627</v>
      </c>
      <c r="X48" s="3">
        <f>PERCENTRANK($W$2:$W$1100,W48)</f>
        <v>0.85099999999999998</v>
      </c>
      <c r="Y48" t="s">
        <v>1123</v>
      </c>
      <c r="Z48" t="s">
        <v>1123</v>
      </c>
    </row>
    <row r="49" spans="1:26" hidden="1" x14ac:dyDescent="0.3">
      <c r="A49" t="s">
        <v>600</v>
      </c>
      <c r="B49">
        <v>50</v>
      </c>
      <c r="C49">
        <v>1</v>
      </c>
      <c r="D49">
        <v>0</v>
      </c>
      <c r="E49">
        <v>853</v>
      </c>
      <c r="F49">
        <v>394</v>
      </c>
      <c r="G49">
        <v>838</v>
      </c>
      <c r="H49">
        <v>381</v>
      </c>
      <c r="I49">
        <v>199</v>
      </c>
      <c r="J49">
        <v>66</v>
      </c>
      <c r="K49">
        <v>14</v>
      </c>
      <c r="L49">
        <v>12</v>
      </c>
      <c r="M49">
        <v>2</v>
      </c>
      <c r="N49">
        <v>2</v>
      </c>
      <c r="O49">
        <v>2</v>
      </c>
      <c r="P49">
        <v>1</v>
      </c>
      <c r="Q49">
        <v>1</v>
      </c>
      <c r="R49">
        <v>0.5</v>
      </c>
      <c r="S49">
        <v>18</v>
      </c>
      <c r="T49">
        <v>49.5</v>
      </c>
      <c r="U49" s="7">
        <v>47.3888888888888</v>
      </c>
      <c r="V49" s="3">
        <f>PERCENTRANK($U$2:$U$1100,U49)</f>
        <v>0.95699999999999996</v>
      </c>
      <c r="W49" s="7">
        <v>99</v>
      </c>
      <c r="X49" s="3">
        <f>PERCENTRANK($W$2:$W$1100,W49)</f>
        <v>0.84099999999999997</v>
      </c>
      <c r="Y49" t="s">
        <v>1125</v>
      </c>
      <c r="Z49" t="s">
        <v>1123</v>
      </c>
    </row>
    <row r="50" spans="1:26" hidden="1" x14ac:dyDescent="0.3">
      <c r="A50" t="s">
        <v>709</v>
      </c>
      <c r="B50">
        <v>10</v>
      </c>
      <c r="C50">
        <v>0</v>
      </c>
      <c r="D50">
        <v>0</v>
      </c>
      <c r="E50">
        <v>45</v>
      </c>
      <c r="F50">
        <v>36</v>
      </c>
      <c r="G50">
        <v>24</v>
      </c>
      <c r="H50">
        <v>15</v>
      </c>
      <c r="I50">
        <v>943</v>
      </c>
      <c r="J50">
        <v>449</v>
      </c>
      <c r="K50">
        <v>0</v>
      </c>
      <c r="L50">
        <v>0</v>
      </c>
      <c r="M50">
        <v>0</v>
      </c>
      <c r="N50">
        <v>0</v>
      </c>
      <c r="O50">
        <v>0</v>
      </c>
      <c r="P50">
        <v>3</v>
      </c>
      <c r="Q50">
        <v>0</v>
      </c>
      <c r="R50">
        <v>0.625</v>
      </c>
      <c r="S50">
        <v>1</v>
      </c>
      <c r="T50">
        <v>9.375</v>
      </c>
      <c r="U50" s="7">
        <v>45</v>
      </c>
      <c r="V50" s="3">
        <f>PERCENTRANK($U$2:$U$1100,U50)</f>
        <v>0.95599999999999996</v>
      </c>
      <c r="W50" s="7">
        <v>15</v>
      </c>
      <c r="X50" s="3">
        <f>PERCENTRANK($W$2:$W$1100,W50)</f>
        <v>0.30399999999999999</v>
      </c>
      <c r="Y50" t="s">
        <v>1123</v>
      </c>
      <c r="Z50" t="s">
        <v>1123</v>
      </c>
    </row>
    <row r="51" spans="1:26" hidden="1" x14ac:dyDescent="0.3">
      <c r="A51" t="s">
        <v>661</v>
      </c>
      <c r="B51">
        <v>75</v>
      </c>
      <c r="C51">
        <v>0</v>
      </c>
      <c r="D51">
        <v>2</v>
      </c>
      <c r="E51">
        <v>3288</v>
      </c>
      <c r="F51">
        <v>1290</v>
      </c>
      <c r="G51">
        <v>3107</v>
      </c>
      <c r="H51">
        <v>1125</v>
      </c>
      <c r="I51">
        <v>320</v>
      </c>
      <c r="J51">
        <v>125</v>
      </c>
      <c r="K51">
        <v>44</v>
      </c>
      <c r="L51">
        <v>35</v>
      </c>
      <c r="M51">
        <v>0</v>
      </c>
      <c r="N51">
        <v>30</v>
      </c>
      <c r="O51">
        <v>0</v>
      </c>
      <c r="P51">
        <v>25</v>
      </c>
      <c r="Q51">
        <v>6</v>
      </c>
      <c r="R51">
        <v>2.9166666666666601E-2</v>
      </c>
      <c r="S51">
        <v>74</v>
      </c>
      <c r="T51">
        <v>74.970833333333303</v>
      </c>
      <c r="U51" s="7">
        <v>44.4324324324324</v>
      </c>
      <c r="V51" s="3">
        <f>PERCENTRANK($U$2:$U$1100,U51)</f>
        <v>0.95499999999999996</v>
      </c>
      <c r="W51" s="7">
        <v>2570.4285714285702</v>
      </c>
      <c r="X51" s="3">
        <f>PERCENTRANK($W$2:$W$1100,W51)</f>
        <v>0.99399999999999999</v>
      </c>
      <c r="Y51" t="s">
        <v>1123</v>
      </c>
      <c r="Z51" t="s">
        <v>1123</v>
      </c>
    </row>
    <row r="52" spans="1:26" hidden="1" x14ac:dyDescent="0.3">
      <c r="A52" t="s">
        <v>92</v>
      </c>
      <c r="B52">
        <v>20</v>
      </c>
      <c r="C52">
        <v>0</v>
      </c>
      <c r="D52">
        <v>0</v>
      </c>
      <c r="E52">
        <v>133</v>
      </c>
      <c r="F52">
        <v>76</v>
      </c>
      <c r="G52">
        <v>117</v>
      </c>
      <c r="H52">
        <v>60</v>
      </c>
      <c r="I52">
        <v>289</v>
      </c>
      <c r="J52">
        <v>93</v>
      </c>
      <c r="K52">
        <v>2</v>
      </c>
      <c r="L52">
        <v>2</v>
      </c>
      <c r="M52">
        <v>0</v>
      </c>
      <c r="N52">
        <v>1</v>
      </c>
      <c r="O52">
        <v>0</v>
      </c>
      <c r="P52">
        <v>6</v>
      </c>
      <c r="Q52">
        <v>1</v>
      </c>
      <c r="R52">
        <v>0.625</v>
      </c>
      <c r="S52">
        <v>3</v>
      </c>
      <c r="T52">
        <v>19.375</v>
      </c>
      <c r="U52" s="7">
        <v>44.3333333333333</v>
      </c>
      <c r="V52" s="3">
        <f>PERCENTRANK($U$2:$U$1100,U52)</f>
        <v>0.95399999999999996</v>
      </c>
      <c r="W52" s="7">
        <v>31</v>
      </c>
      <c r="X52" s="3">
        <f>PERCENTRANK($W$2:$W$1100,W52)</f>
        <v>0.59299999999999997</v>
      </c>
      <c r="Y52" t="s">
        <v>1123</v>
      </c>
      <c r="Z52" t="s">
        <v>1123</v>
      </c>
    </row>
    <row r="53" spans="1:26" hidden="1" x14ac:dyDescent="0.3">
      <c r="A53" t="s">
        <v>960</v>
      </c>
      <c r="B53">
        <v>15</v>
      </c>
      <c r="C53">
        <v>0</v>
      </c>
      <c r="D53">
        <v>0</v>
      </c>
      <c r="E53">
        <v>131</v>
      </c>
      <c r="F53">
        <v>37</v>
      </c>
      <c r="G53">
        <v>131</v>
      </c>
      <c r="H53">
        <v>37</v>
      </c>
      <c r="I53">
        <v>686</v>
      </c>
      <c r="J53">
        <v>327</v>
      </c>
      <c r="K53">
        <v>1</v>
      </c>
      <c r="L53">
        <v>0</v>
      </c>
      <c r="M53">
        <v>0</v>
      </c>
      <c r="N53">
        <v>2</v>
      </c>
      <c r="O53">
        <v>0</v>
      </c>
      <c r="P53">
        <v>17</v>
      </c>
      <c r="Q53">
        <v>6</v>
      </c>
      <c r="R53">
        <v>0.625</v>
      </c>
      <c r="S53">
        <v>3</v>
      </c>
      <c r="T53">
        <v>14.375</v>
      </c>
      <c r="U53" s="7">
        <v>43.6666666666666</v>
      </c>
      <c r="V53" s="3">
        <f>PERCENTRANK($U$2:$U$1100,U53)</f>
        <v>0.95299999999999996</v>
      </c>
      <c r="W53" s="7">
        <v>23</v>
      </c>
      <c r="X53" s="3">
        <f>PERCENTRANK($W$2:$W$1100,W53)</f>
        <v>0.435</v>
      </c>
      <c r="Y53" t="s">
        <v>1123</v>
      </c>
      <c r="Z53" t="s">
        <v>1123</v>
      </c>
    </row>
    <row r="54" spans="1:26" hidden="1" x14ac:dyDescent="0.3">
      <c r="A54" t="s">
        <v>763</v>
      </c>
      <c r="B54">
        <v>115</v>
      </c>
      <c r="C54">
        <v>0</v>
      </c>
      <c r="D54">
        <v>1</v>
      </c>
      <c r="E54">
        <v>6302</v>
      </c>
      <c r="F54">
        <v>2083</v>
      </c>
      <c r="G54">
        <v>6191</v>
      </c>
      <c r="H54">
        <v>2009</v>
      </c>
      <c r="I54">
        <v>3167</v>
      </c>
      <c r="J54">
        <v>1336</v>
      </c>
      <c r="K54">
        <v>93</v>
      </c>
      <c r="L54">
        <v>71</v>
      </c>
      <c r="M54">
        <v>3</v>
      </c>
      <c r="N54">
        <v>50</v>
      </c>
      <c r="O54">
        <v>22</v>
      </c>
      <c r="P54">
        <v>156</v>
      </c>
      <c r="Q54">
        <v>66</v>
      </c>
      <c r="R54">
        <v>2.1124999999999998</v>
      </c>
      <c r="S54">
        <v>146</v>
      </c>
      <c r="T54">
        <v>112.8875</v>
      </c>
      <c r="U54" s="7">
        <v>43.164383561643803</v>
      </c>
      <c r="V54" s="3">
        <f>PERCENTRANK($U$2:$U$1100,U54)</f>
        <v>0.95199999999999996</v>
      </c>
      <c r="W54" s="7">
        <v>53.437869822485197</v>
      </c>
      <c r="X54" s="3">
        <f>PERCENTRANK($W$2:$W$1100,W54)</f>
        <v>0.76200000000000001</v>
      </c>
      <c r="Y54" t="s">
        <v>1123</v>
      </c>
      <c r="Z54" t="s">
        <v>1123</v>
      </c>
    </row>
    <row r="55" spans="1:26" hidden="1" x14ac:dyDescent="0.3">
      <c r="A55" t="s">
        <v>727</v>
      </c>
      <c r="B55">
        <v>40</v>
      </c>
      <c r="C55">
        <v>0</v>
      </c>
      <c r="D55">
        <v>2</v>
      </c>
      <c r="E55">
        <v>729</v>
      </c>
      <c r="F55">
        <v>232</v>
      </c>
      <c r="G55">
        <v>726</v>
      </c>
      <c r="H55">
        <v>229</v>
      </c>
      <c r="I55">
        <v>2644</v>
      </c>
      <c r="J55">
        <v>1219</v>
      </c>
      <c r="K55">
        <v>5</v>
      </c>
      <c r="L55">
        <v>5</v>
      </c>
      <c r="M55">
        <v>2</v>
      </c>
      <c r="N55">
        <v>10</v>
      </c>
      <c r="O55">
        <v>2</v>
      </c>
      <c r="P55">
        <v>77</v>
      </c>
      <c r="Q55">
        <v>29</v>
      </c>
      <c r="R55">
        <v>0.295833333333333</v>
      </c>
      <c r="S55">
        <v>17</v>
      </c>
      <c r="T55">
        <v>39.704166666666602</v>
      </c>
      <c r="U55" s="7">
        <v>42.8823529411764</v>
      </c>
      <c r="V55" s="3">
        <f>PERCENTRANK($U$2:$U$1100,U55)</f>
        <v>0.95099999999999996</v>
      </c>
      <c r="W55" s="7">
        <v>134.211267605633</v>
      </c>
      <c r="X55" s="3">
        <f>PERCENTRANK($W$2:$W$1100,W55)</f>
        <v>0.87</v>
      </c>
      <c r="Y55" t="s">
        <v>1123</v>
      </c>
      <c r="Z55" t="s">
        <v>1123</v>
      </c>
    </row>
    <row r="56" spans="1:26" hidden="1" x14ac:dyDescent="0.3">
      <c r="A56" t="s">
        <v>440</v>
      </c>
      <c r="B56">
        <v>170</v>
      </c>
      <c r="C56">
        <v>0</v>
      </c>
      <c r="D56">
        <v>2</v>
      </c>
      <c r="E56">
        <v>6042</v>
      </c>
      <c r="F56">
        <v>2198</v>
      </c>
      <c r="G56">
        <v>5677</v>
      </c>
      <c r="H56">
        <v>1871</v>
      </c>
      <c r="I56">
        <v>2117</v>
      </c>
      <c r="J56">
        <v>1028</v>
      </c>
      <c r="K56">
        <v>103</v>
      </c>
      <c r="L56">
        <v>74</v>
      </c>
      <c r="M56">
        <v>0</v>
      </c>
      <c r="N56">
        <v>40</v>
      </c>
      <c r="O56">
        <v>13</v>
      </c>
      <c r="P56">
        <v>42</v>
      </c>
      <c r="Q56">
        <v>16</v>
      </c>
      <c r="R56">
        <v>0.90833333333333299</v>
      </c>
      <c r="S56">
        <v>143</v>
      </c>
      <c r="T56">
        <v>169.09166666666599</v>
      </c>
      <c r="U56" s="7">
        <v>42.251748251748197</v>
      </c>
      <c r="V56" s="3">
        <f>PERCENTRANK($U$2:$U$1100,U56)</f>
        <v>0.95</v>
      </c>
      <c r="W56" s="7">
        <v>186.15596330275201</v>
      </c>
      <c r="X56" s="3">
        <f>PERCENTRANK($W$2:$W$1100,W56)</f>
        <v>0.90400000000000003</v>
      </c>
      <c r="Y56" t="s">
        <v>1123</v>
      </c>
      <c r="Z56" t="s">
        <v>1123</v>
      </c>
    </row>
    <row r="57" spans="1:26" hidden="1" x14ac:dyDescent="0.3">
      <c r="A57" t="s">
        <v>132</v>
      </c>
      <c r="B57">
        <v>25</v>
      </c>
      <c r="C57">
        <v>0</v>
      </c>
      <c r="D57">
        <v>0</v>
      </c>
      <c r="E57">
        <v>241</v>
      </c>
      <c r="F57">
        <v>75</v>
      </c>
      <c r="G57">
        <v>236</v>
      </c>
      <c r="H57">
        <v>71</v>
      </c>
      <c r="I57">
        <v>902</v>
      </c>
      <c r="J57">
        <v>359</v>
      </c>
      <c r="K57">
        <v>4</v>
      </c>
      <c r="L57">
        <v>3</v>
      </c>
      <c r="M57">
        <v>2</v>
      </c>
      <c r="N57">
        <v>0</v>
      </c>
      <c r="O57">
        <v>0</v>
      </c>
      <c r="P57">
        <v>25</v>
      </c>
      <c r="Q57">
        <v>6</v>
      </c>
      <c r="R57">
        <v>8.7499999999999994E-2</v>
      </c>
      <c r="S57">
        <v>6</v>
      </c>
      <c r="T57">
        <v>24.912500000000001</v>
      </c>
      <c r="U57" s="7">
        <v>40.1666666666666</v>
      </c>
      <c r="V57" s="3">
        <f>PERCENTRANK($U$2:$U$1100,U57)</f>
        <v>0.94899999999999995</v>
      </c>
      <c r="W57" s="7">
        <v>284.71428571428498</v>
      </c>
      <c r="X57" s="3">
        <f>PERCENTRANK($W$2:$W$1100,W57)</f>
        <v>0.92</v>
      </c>
      <c r="Y57" t="s">
        <v>1123</v>
      </c>
      <c r="Z57" t="s">
        <v>1123</v>
      </c>
    </row>
    <row r="58" spans="1:26" hidden="1" x14ac:dyDescent="0.3">
      <c r="A58" t="s">
        <v>972</v>
      </c>
      <c r="B58">
        <v>60</v>
      </c>
      <c r="C58">
        <v>0</v>
      </c>
      <c r="D58">
        <v>0</v>
      </c>
      <c r="E58">
        <v>1000</v>
      </c>
      <c r="F58">
        <v>474</v>
      </c>
      <c r="G58">
        <v>928</v>
      </c>
      <c r="H58">
        <v>408</v>
      </c>
      <c r="I58">
        <v>352</v>
      </c>
      <c r="J58">
        <v>164</v>
      </c>
      <c r="K58">
        <v>9</v>
      </c>
      <c r="L58">
        <v>8</v>
      </c>
      <c r="M58">
        <v>1</v>
      </c>
      <c r="N58">
        <v>15</v>
      </c>
      <c r="O58">
        <v>0</v>
      </c>
      <c r="P58">
        <v>3</v>
      </c>
      <c r="Q58">
        <v>1</v>
      </c>
      <c r="R58">
        <v>9.1666666666666605E-2</v>
      </c>
      <c r="S58">
        <v>25</v>
      </c>
      <c r="T58">
        <v>59.908333333333303</v>
      </c>
      <c r="U58" s="7">
        <v>40</v>
      </c>
      <c r="V58" s="3">
        <f>PERCENTRANK($U$2:$U$1100,U58)</f>
        <v>0.94799999999999995</v>
      </c>
      <c r="W58" s="7">
        <v>653.54545454545405</v>
      </c>
      <c r="X58" s="3">
        <f>PERCENTRANK($W$2:$W$1100,W58)</f>
        <v>0.95899999999999996</v>
      </c>
      <c r="Y58" t="s">
        <v>1123</v>
      </c>
      <c r="Z58" t="s">
        <v>1123</v>
      </c>
    </row>
    <row r="59" spans="1:26" hidden="1" x14ac:dyDescent="0.3">
      <c r="A59" t="s">
        <v>211</v>
      </c>
      <c r="B59">
        <v>30</v>
      </c>
      <c r="C59">
        <v>0</v>
      </c>
      <c r="D59">
        <v>0</v>
      </c>
      <c r="E59">
        <v>150</v>
      </c>
      <c r="F59">
        <v>63</v>
      </c>
      <c r="G59">
        <v>128</v>
      </c>
      <c r="H59">
        <v>42</v>
      </c>
      <c r="I59">
        <v>355</v>
      </c>
      <c r="J59">
        <v>118</v>
      </c>
      <c r="K59">
        <v>3</v>
      </c>
      <c r="L59">
        <v>2</v>
      </c>
      <c r="M59">
        <v>0</v>
      </c>
      <c r="N59">
        <v>1</v>
      </c>
      <c r="O59">
        <v>0</v>
      </c>
      <c r="P59">
        <v>18</v>
      </c>
      <c r="Q59">
        <v>6</v>
      </c>
      <c r="R59">
        <v>0.625</v>
      </c>
      <c r="S59">
        <v>4</v>
      </c>
      <c r="T59">
        <v>29.375</v>
      </c>
      <c r="U59" s="7">
        <v>37.5</v>
      </c>
      <c r="V59" s="3">
        <f>PERCENTRANK($U$2:$U$1100,U59)</f>
        <v>0.94799999999999995</v>
      </c>
      <c r="W59" s="7">
        <v>47</v>
      </c>
      <c r="X59" s="3">
        <f>PERCENTRANK($W$2:$W$1100,W59)</f>
        <v>0.71599999999999997</v>
      </c>
      <c r="Y59" t="s">
        <v>1123</v>
      </c>
      <c r="Z59" t="s">
        <v>1123</v>
      </c>
    </row>
    <row r="60" spans="1:26" hidden="1" x14ac:dyDescent="0.3">
      <c r="A60" t="s">
        <v>1100</v>
      </c>
      <c r="B60">
        <v>30</v>
      </c>
      <c r="C60">
        <v>0</v>
      </c>
      <c r="D60">
        <v>0</v>
      </c>
      <c r="E60">
        <v>222</v>
      </c>
      <c r="F60">
        <v>106</v>
      </c>
      <c r="G60">
        <v>211</v>
      </c>
      <c r="H60">
        <v>96</v>
      </c>
      <c r="I60">
        <v>924</v>
      </c>
      <c r="J60">
        <v>386</v>
      </c>
      <c r="K60">
        <v>6</v>
      </c>
      <c r="L60">
        <v>3</v>
      </c>
      <c r="M60">
        <v>0</v>
      </c>
      <c r="N60">
        <v>0</v>
      </c>
      <c r="O60">
        <v>0</v>
      </c>
      <c r="P60">
        <v>14</v>
      </c>
      <c r="Q60">
        <v>10</v>
      </c>
      <c r="R60">
        <v>0.625</v>
      </c>
      <c r="S60">
        <v>6</v>
      </c>
      <c r="T60">
        <v>29.375</v>
      </c>
      <c r="U60" s="7">
        <v>37</v>
      </c>
      <c r="V60" s="3">
        <f>PERCENTRANK($U$2:$U$1100,U60)</f>
        <v>0.94499999999999995</v>
      </c>
      <c r="W60" s="7">
        <v>47</v>
      </c>
      <c r="X60" s="3">
        <f>PERCENTRANK($W$2:$W$1100,W60)</f>
        <v>0.71599999999999997</v>
      </c>
      <c r="Y60" t="s">
        <v>1123</v>
      </c>
      <c r="Z60" t="s">
        <v>1123</v>
      </c>
    </row>
    <row r="61" spans="1:26" hidden="1" x14ac:dyDescent="0.3">
      <c r="A61" t="s">
        <v>68</v>
      </c>
      <c r="B61">
        <v>25</v>
      </c>
      <c r="C61">
        <v>0</v>
      </c>
      <c r="D61">
        <v>1</v>
      </c>
      <c r="E61">
        <v>74</v>
      </c>
      <c r="F61">
        <v>53</v>
      </c>
      <c r="G61">
        <v>62</v>
      </c>
      <c r="H61">
        <v>42</v>
      </c>
      <c r="I61">
        <v>439</v>
      </c>
      <c r="J61">
        <v>182</v>
      </c>
      <c r="K61">
        <v>0</v>
      </c>
      <c r="L61">
        <v>0</v>
      </c>
      <c r="M61">
        <v>1</v>
      </c>
      <c r="N61">
        <v>1</v>
      </c>
      <c r="O61">
        <v>0</v>
      </c>
      <c r="P61">
        <v>10</v>
      </c>
      <c r="Q61">
        <v>8</v>
      </c>
      <c r="R61">
        <v>0.625</v>
      </c>
      <c r="S61">
        <v>2</v>
      </c>
      <c r="T61">
        <v>24.375</v>
      </c>
      <c r="U61" s="7">
        <v>37</v>
      </c>
      <c r="V61" s="3">
        <f>PERCENTRANK($U$2:$U$1100,U61)</f>
        <v>0.94499999999999995</v>
      </c>
      <c r="W61" s="7">
        <v>39</v>
      </c>
      <c r="X61" s="3">
        <f>PERCENTRANK($W$2:$W$1100,W61)</f>
        <v>0.67300000000000004</v>
      </c>
      <c r="Y61" t="s">
        <v>1123</v>
      </c>
      <c r="Z61" t="s">
        <v>1123</v>
      </c>
    </row>
    <row r="62" spans="1:26" hidden="1" x14ac:dyDescent="0.3">
      <c r="A62" t="s">
        <v>789</v>
      </c>
      <c r="B62">
        <v>20</v>
      </c>
      <c r="C62">
        <v>0</v>
      </c>
      <c r="D62">
        <v>0</v>
      </c>
      <c r="E62">
        <v>37</v>
      </c>
      <c r="F62">
        <v>12</v>
      </c>
      <c r="G62">
        <v>37</v>
      </c>
      <c r="H62">
        <v>12</v>
      </c>
      <c r="I62">
        <v>5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0.625</v>
      </c>
      <c r="S62">
        <v>1</v>
      </c>
      <c r="T62">
        <v>19.375</v>
      </c>
      <c r="U62" s="7">
        <v>37</v>
      </c>
      <c r="V62" s="3">
        <f>PERCENTRANK($U$2:$U$1100,U62)</f>
        <v>0.94499999999999995</v>
      </c>
      <c r="W62" s="7">
        <v>31</v>
      </c>
      <c r="X62" s="3">
        <f>PERCENTRANK($W$2:$W$1100,W62)</f>
        <v>0.59299999999999997</v>
      </c>
      <c r="Y62" t="s">
        <v>1123</v>
      </c>
      <c r="Z62" t="s">
        <v>1123</v>
      </c>
    </row>
    <row r="63" spans="1:26" hidden="1" x14ac:dyDescent="0.3">
      <c r="A63" t="s">
        <v>599</v>
      </c>
      <c r="B63">
        <v>30</v>
      </c>
      <c r="C63">
        <v>0</v>
      </c>
      <c r="D63">
        <v>0</v>
      </c>
      <c r="E63">
        <v>73</v>
      </c>
      <c r="F63">
        <v>32</v>
      </c>
      <c r="G63">
        <v>69</v>
      </c>
      <c r="H63">
        <v>28</v>
      </c>
      <c r="I63">
        <v>55</v>
      </c>
      <c r="J63">
        <v>34</v>
      </c>
      <c r="K63">
        <v>0</v>
      </c>
      <c r="L63">
        <v>0</v>
      </c>
      <c r="M63">
        <v>1</v>
      </c>
      <c r="N63">
        <v>1</v>
      </c>
      <c r="O63">
        <v>0</v>
      </c>
      <c r="P63">
        <v>2</v>
      </c>
      <c r="Q63">
        <v>2</v>
      </c>
      <c r="R63">
        <v>0.625</v>
      </c>
      <c r="S63">
        <v>2</v>
      </c>
      <c r="T63">
        <v>29.375</v>
      </c>
      <c r="U63" s="7">
        <v>36.5</v>
      </c>
      <c r="V63" s="3">
        <f>PERCENTRANK($U$2:$U$1100,U63)</f>
        <v>0.94399999999999995</v>
      </c>
      <c r="W63" s="7">
        <v>47</v>
      </c>
      <c r="X63" s="3">
        <f>PERCENTRANK($W$2:$W$1100,W63)</f>
        <v>0.71599999999999997</v>
      </c>
      <c r="Y63" t="s">
        <v>1123</v>
      </c>
      <c r="Z63" t="s">
        <v>1123</v>
      </c>
    </row>
    <row r="64" spans="1:26" hidden="1" x14ac:dyDescent="0.3">
      <c r="A64" t="s">
        <v>575</v>
      </c>
      <c r="B64">
        <v>50</v>
      </c>
      <c r="C64">
        <v>1</v>
      </c>
      <c r="D64">
        <v>0</v>
      </c>
      <c r="E64">
        <v>620</v>
      </c>
      <c r="F64">
        <v>465</v>
      </c>
      <c r="G64">
        <v>478</v>
      </c>
      <c r="H64">
        <v>327</v>
      </c>
      <c r="I64">
        <v>507</v>
      </c>
      <c r="J64">
        <v>222</v>
      </c>
      <c r="K64">
        <v>16</v>
      </c>
      <c r="L64">
        <v>16</v>
      </c>
      <c r="M64">
        <v>0</v>
      </c>
      <c r="N64">
        <v>1</v>
      </c>
      <c r="O64">
        <v>0</v>
      </c>
      <c r="P64">
        <v>11</v>
      </c>
      <c r="Q64">
        <v>1</v>
      </c>
      <c r="R64">
        <v>0.625</v>
      </c>
      <c r="S64">
        <v>17</v>
      </c>
      <c r="T64">
        <v>49.375</v>
      </c>
      <c r="U64" s="7">
        <v>36.470588235294102</v>
      </c>
      <c r="V64" s="3">
        <f>PERCENTRANK($U$2:$U$1100,U64)</f>
        <v>0.94299999999999995</v>
      </c>
      <c r="W64" s="7">
        <v>79</v>
      </c>
      <c r="X64" s="3">
        <f>PERCENTRANK($W$2:$W$1100,W64)</f>
        <v>0.81599999999999995</v>
      </c>
      <c r="Y64" t="s">
        <v>1125</v>
      </c>
      <c r="Z64" t="s">
        <v>1123</v>
      </c>
    </row>
    <row r="65" spans="1:26" hidden="1" x14ac:dyDescent="0.3">
      <c r="A65" t="s">
        <v>675</v>
      </c>
      <c r="B65">
        <v>55</v>
      </c>
      <c r="C65">
        <v>0</v>
      </c>
      <c r="D65">
        <v>1</v>
      </c>
      <c r="E65">
        <v>641</v>
      </c>
      <c r="F65">
        <v>252</v>
      </c>
      <c r="G65">
        <v>607</v>
      </c>
      <c r="H65">
        <v>218</v>
      </c>
      <c r="I65">
        <v>463</v>
      </c>
      <c r="J65">
        <v>171</v>
      </c>
      <c r="K65">
        <v>13</v>
      </c>
      <c r="L65">
        <v>13</v>
      </c>
      <c r="M65">
        <v>2</v>
      </c>
      <c r="N65">
        <v>3</v>
      </c>
      <c r="O65">
        <v>0</v>
      </c>
      <c r="P65">
        <v>32</v>
      </c>
      <c r="Q65">
        <v>10</v>
      </c>
      <c r="R65">
        <v>2.5000000000000001E-2</v>
      </c>
      <c r="S65">
        <v>18</v>
      </c>
      <c r="T65">
        <v>54.975000000000001</v>
      </c>
      <c r="U65" s="7">
        <v>35.6111111111111</v>
      </c>
      <c r="V65" s="3">
        <f>PERCENTRANK($U$2:$U$1100,U65)</f>
        <v>0.94199999999999995</v>
      </c>
      <c r="W65" s="7">
        <v>2199</v>
      </c>
      <c r="X65" s="3">
        <f>PERCENTRANK($W$2:$W$1100,W65)</f>
        <v>0.99199999999999999</v>
      </c>
      <c r="Y65" t="s">
        <v>1123</v>
      </c>
      <c r="Z65" t="s">
        <v>1123</v>
      </c>
    </row>
    <row r="66" spans="1:26" hidden="1" x14ac:dyDescent="0.3">
      <c r="A66" t="s">
        <v>1052</v>
      </c>
      <c r="B66">
        <v>60</v>
      </c>
      <c r="C66">
        <v>0</v>
      </c>
      <c r="D66">
        <v>0</v>
      </c>
      <c r="E66">
        <v>954</v>
      </c>
      <c r="F66">
        <v>367</v>
      </c>
      <c r="G66">
        <v>931</v>
      </c>
      <c r="H66">
        <v>349</v>
      </c>
      <c r="I66">
        <v>357</v>
      </c>
      <c r="J66">
        <v>187</v>
      </c>
      <c r="K66">
        <v>19</v>
      </c>
      <c r="L66">
        <v>16</v>
      </c>
      <c r="M66">
        <v>0</v>
      </c>
      <c r="N66">
        <v>8</v>
      </c>
      <c r="O66">
        <v>0</v>
      </c>
      <c r="P66">
        <v>20</v>
      </c>
      <c r="Q66">
        <v>3</v>
      </c>
      <c r="R66">
        <v>0.625</v>
      </c>
      <c r="S66">
        <v>27</v>
      </c>
      <c r="T66">
        <v>59.375</v>
      </c>
      <c r="U66" s="7">
        <v>35.3333333333333</v>
      </c>
      <c r="V66" s="3">
        <f>PERCENTRANK($U$2:$U$1100,U66)</f>
        <v>0.94099999999999995</v>
      </c>
      <c r="W66" s="7">
        <v>95</v>
      </c>
      <c r="X66" s="3">
        <f>PERCENTRANK($W$2:$W$1100,W66)</f>
        <v>0.83699999999999997</v>
      </c>
      <c r="Y66" t="s">
        <v>1123</v>
      </c>
      <c r="Z66" t="s">
        <v>1123</v>
      </c>
    </row>
    <row r="67" spans="1:26" hidden="1" x14ac:dyDescent="0.3">
      <c r="A67" t="s">
        <v>532</v>
      </c>
      <c r="B67">
        <v>30</v>
      </c>
      <c r="C67">
        <v>0</v>
      </c>
      <c r="D67">
        <v>0</v>
      </c>
      <c r="E67">
        <v>176</v>
      </c>
      <c r="F67">
        <v>66</v>
      </c>
      <c r="G67">
        <v>175</v>
      </c>
      <c r="H67">
        <v>65</v>
      </c>
      <c r="I67">
        <v>1224</v>
      </c>
      <c r="J67">
        <v>455</v>
      </c>
      <c r="K67">
        <v>4</v>
      </c>
      <c r="L67">
        <v>4</v>
      </c>
      <c r="M67">
        <v>0</v>
      </c>
      <c r="N67">
        <v>1</v>
      </c>
      <c r="O67">
        <v>0</v>
      </c>
      <c r="P67">
        <v>10</v>
      </c>
      <c r="Q67">
        <v>4</v>
      </c>
      <c r="R67">
        <v>0.625</v>
      </c>
      <c r="S67">
        <v>5</v>
      </c>
      <c r="T67">
        <v>29.375</v>
      </c>
      <c r="U67" s="7">
        <v>35.200000000000003</v>
      </c>
      <c r="V67" s="3">
        <f>PERCENTRANK($U$2:$U$1100,U67)</f>
        <v>0.94</v>
      </c>
      <c r="W67" s="7">
        <v>47</v>
      </c>
      <c r="X67" s="3">
        <f>PERCENTRANK($W$2:$W$1100,W67)</f>
        <v>0.71599999999999997</v>
      </c>
      <c r="Y67" t="s">
        <v>1123</v>
      </c>
      <c r="Z67" t="s">
        <v>1123</v>
      </c>
    </row>
    <row r="68" spans="1:26" hidden="1" x14ac:dyDescent="0.3">
      <c r="A68" t="s">
        <v>29</v>
      </c>
      <c r="B68">
        <v>35</v>
      </c>
      <c r="C68">
        <v>0</v>
      </c>
      <c r="D68">
        <v>1</v>
      </c>
      <c r="E68">
        <v>243</v>
      </c>
      <c r="F68">
        <v>125</v>
      </c>
      <c r="G68">
        <v>233</v>
      </c>
      <c r="H68">
        <v>117</v>
      </c>
      <c r="I68">
        <v>357</v>
      </c>
      <c r="J68">
        <v>158</v>
      </c>
      <c r="K68">
        <v>7</v>
      </c>
      <c r="L68">
        <v>5</v>
      </c>
      <c r="M68">
        <v>0</v>
      </c>
      <c r="N68">
        <v>0</v>
      </c>
      <c r="O68">
        <v>0</v>
      </c>
      <c r="P68">
        <v>23</v>
      </c>
      <c r="Q68">
        <v>13</v>
      </c>
      <c r="R68">
        <v>0.625</v>
      </c>
      <c r="S68">
        <v>7</v>
      </c>
      <c r="T68">
        <v>34.375</v>
      </c>
      <c r="U68" s="7">
        <v>34.714285714285701</v>
      </c>
      <c r="V68" s="3">
        <f>PERCENTRANK($U$2:$U$1100,U68)</f>
        <v>0.93899999999999995</v>
      </c>
      <c r="W68" s="7">
        <v>55</v>
      </c>
      <c r="X68" s="3">
        <f>PERCENTRANK($W$2:$W$1100,W68)</f>
        <v>0.76600000000000001</v>
      </c>
      <c r="Y68" t="s">
        <v>1123</v>
      </c>
      <c r="Z68" t="s">
        <v>1123</v>
      </c>
    </row>
    <row r="69" spans="1:26" hidden="1" x14ac:dyDescent="0.3">
      <c r="A69" t="s">
        <v>101</v>
      </c>
      <c r="B69">
        <v>40</v>
      </c>
      <c r="C69">
        <v>0</v>
      </c>
      <c r="D69">
        <v>0</v>
      </c>
      <c r="E69">
        <v>328</v>
      </c>
      <c r="F69">
        <v>95</v>
      </c>
      <c r="G69">
        <v>314</v>
      </c>
      <c r="H69">
        <v>82</v>
      </c>
      <c r="I69">
        <v>204</v>
      </c>
      <c r="J69">
        <v>77</v>
      </c>
      <c r="K69">
        <v>4</v>
      </c>
      <c r="L69">
        <v>3</v>
      </c>
      <c r="M69">
        <v>1</v>
      </c>
      <c r="N69">
        <v>5</v>
      </c>
      <c r="O69">
        <v>1</v>
      </c>
      <c r="P69">
        <v>4</v>
      </c>
      <c r="Q69">
        <v>2</v>
      </c>
      <c r="R69">
        <v>0.13750000000000001</v>
      </c>
      <c r="S69">
        <v>10</v>
      </c>
      <c r="T69">
        <v>39.862499999999997</v>
      </c>
      <c r="U69" s="7">
        <v>32.799999999999997</v>
      </c>
      <c r="V69" s="3">
        <f>PERCENTRANK($U$2:$U$1100,U69)</f>
        <v>0.93799999999999994</v>
      </c>
      <c r="W69" s="7">
        <v>289.90909090909003</v>
      </c>
      <c r="X69" s="3">
        <f>PERCENTRANK($W$2:$W$1100,W69)</f>
        <v>0.92200000000000004</v>
      </c>
      <c r="Y69" t="s">
        <v>1123</v>
      </c>
      <c r="Z69" t="s">
        <v>1123</v>
      </c>
    </row>
    <row r="70" spans="1:26" hidden="1" x14ac:dyDescent="0.3">
      <c r="A70" t="s">
        <v>729</v>
      </c>
      <c r="B70">
        <v>30</v>
      </c>
      <c r="C70">
        <v>0</v>
      </c>
      <c r="D70">
        <v>1</v>
      </c>
      <c r="E70">
        <v>261</v>
      </c>
      <c r="F70">
        <v>129</v>
      </c>
      <c r="G70">
        <v>245</v>
      </c>
      <c r="H70">
        <v>113</v>
      </c>
      <c r="I70">
        <v>1062</v>
      </c>
      <c r="J70">
        <v>457</v>
      </c>
      <c r="K70">
        <v>8</v>
      </c>
      <c r="L70">
        <v>6</v>
      </c>
      <c r="M70">
        <v>0</v>
      </c>
      <c r="N70">
        <v>0</v>
      </c>
      <c r="O70">
        <v>0</v>
      </c>
      <c r="P70">
        <v>10</v>
      </c>
      <c r="Q70">
        <v>8</v>
      </c>
      <c r="R70">
        <v>0.625</v>
      </c>
      <c r="S70">
        <v>8</v>
      </c>
      <c r="T70">
        <v>29.375</v>
      </c>
      <c r="U70" s="7">
        <v>32.625</v>
      </c>
      <c r="V70" s="3">
        <f>PERCENTRANK($U$2:$U$1100,U70)</f>
        <v>0.93799999999999994</v>
      </c>
      <c r="W70" s="7">
        <v>47</v>
      </c>
      <c r="X70" s="3">
        <f>PERCENTRANK($W$2:$W$1100,W70)</f>
        <v>0.71599999999999997</v>
      </c>
      <c r="Y70" t="s">
        <v>1123</v>
      </c>
      <c r="Z70" t="s">
        <v>1123</v>
      </c>
    </row>
    <row r="71" spans="1:26" hidden="1" x14ac:dyDescent="0.3">
      <c r="A71" t="s">
        <v>975</v>
      </c>
      <c r="B71">
        <v>25</v>
      </c>
      <c r="C71">
        <v>0</v>
      </c>
      <c r="D71">
        <v>0</v>
      </c>
      <c r="E71">
        <v>740</v>
      </c>
      <c r="F71">
        <v>209</v>
      </c>
      <c r="G71">
        <v>735</v>
      </c>
      <c r="H71">
        <v>205</v>
      </c>
      <c r="I71">
        <v>61</v>
      </c>
      <c r="J71">
        <v>33</v>
      </c>
      <c r="K71">
        <v>5</v>
      </c>
      <c r="L71">
        <v>2</v>
      </c>
      <c r="M71">
        <v>0</v>
      </c>
      <c r="N71">
        <v>18</v>
      </c>
      <c r="O71">
        <v>1</v>
      </c>
      <c r="P71">
        <v>0</v>
      </c>
      <c r="Q71">
        <v>0</v>
      </c>
      <c r="R71">
        <v>7.0833333333333304E-2</v>
      </c>
      <c r="S71">
        <v>23</v>
      </c>
      <c r="T71">
        <v>24.9291666666666</v>
      </c>
      <c r="U71" s="7">
        <v>32.173913043478201</v>
      </c>
      <c r="V71" s="3">
        <f>PERCENTRANK($U$2:$U$1100,U71)</f>
        <v>0.93700000000000006</v>
      </c>
      <c r="W71" s="7">
        <v>351.941176470588</v>
      </c>
      <c r="X71" s="3">
        <f>PERCENTRANK($W$2:$W$1100,W71)</f>
        <v>0.92900000000000005</v>
      </c>
      <c r="Y71" t="s">
        <v>1123</v>
      </c>
      <c r="Z71" t="s">
        <v>1123</v>
      </c>
    </row>
    <row r="72" spans="1:26" hidden="1" x14ac:dyDescent="0.3">
      <c r="A72" t="s">
        <v>1002</v>
      </c>
      <c r="B72">
        <v>20</v>
      </c>
      <c r="C72">
        <v>0</v>
      </c>
      <c r="D72">
        <v>0</v>
      </c>
      <c r="E72">
        <v>32</v>
      </c>
      <c r="F72">
        <v>13</v>
      </c>
      <c r="G72">
        <v>28</v>
      </c>
      <c r="H72">
        <v>9</v>
      </c>
      <c r="I72">
        <v>246</v>
      </c>
      <c r="J72">
        <v>88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1</v>
      </c>
      <c r="R72">
        <v>0.625</v>
      </c>
      <c r="S72">
        <v>1</v>
      </c>
      <c r="T72">
        <v>19.375</v>
      </c>
      <c r="U72" s="7">
        <v>32</v>
      </c>
      <c r="V72" s="3">
        <f>PERCENTRANK($U$2:$U$1100,U72)</f>
        <v>0.93600000000000005</v>
      </c>
      <c r="W72" s="7">
        <v>31</v>
      </c>
      <c r="X72" s="3">
        <f>PERCENTRANK($W$2:$W$1100,W72)</f>
        <v>0.59299999999999997</v>
      </c>
      <c r="Y72" t="s">
        <v>1123</v>
      </c>
      <c r="Z72" t="s">
        <v>1123</v>
      </c>
    </row>
    <row r="73" spans="1:26" hidden="1" x14ac:dyDescent="0.3">
      <c r="A73" t="s">
        <v>345</v>
      </c>
      <c r="B73">
        <v>145</v>
      </c>
      <c r="C73">
        <v>0</v>
      </c>
      <c r="D73">
        <v>2</v>
      </c>
      <c r="E73">
        <v>5039</v>
      </c>
      <c r="F73">
        <v>2196</v>
      </c>
      <c r="G73">
        <v>4982</v>
      </c>
      <c r="H73">
        <v>2153</v>
      </c>
      <c r="I73">
        <v>3544</v>
      </c>
      <c r="J73">
        <v>1572</v>
      </c>
      <c r="K73">
        <v>120</v>
      </c>
      <c r="L73">
        <v>86</v>
      </c>
      <c r="M73">
        <v>0</v>
      </c>
      <c r="N73">
        <v>38</v>
      </c>
      <c r="O73">
        <v>13</v>
      </c>
      <c r="P73">
        <v>143</v>
      </c>
      <c r="Q73">
        <v>54</v>
      </c>
      <c r="R73">
        <v>2.7666666666666599</v>
      </c>
      <c r="S73">
        <v>158</v>
      </c>
      <c r="T73">
        <v>142.23333333333301</v>
      </c>
      <c r="U73" s="7">
        <v>31.8924050632911</v>
      </c>
      <c r="V73" s="3">
        <f>PERCENTRANK($U$2:$U$1100,U73)</f>
        <v>0.93500000000000005</v>
      </c>
      <c r="W73" s="7">
        <v>51.409638554216798</v>
      </c>
      <c r="X73" s="3">
        <f>PERCENTRANK($W$2:$W$1100,W73)</f>
        <v>0.75600000000000001</v>
      </c>
      <c r="Y73" t="s">
        <v>1123</v>
      </c>
      <c r="Z73" t="s">
        <v>1123</v>
      </c>
    </row>
    <row r="74" spans="1:26" hidden="1" x14ac:dyDescent="0.3">
      <c r="A74" t="s">
        <v>968</v>
      </c>
      <c r="B74">
        <v>35</v>
      </c>
      <c r="C74">
        <v>0</v>
      </c>
      <c r="D74">
        <v>1</v>
      </c>
      <c r="E74">
        <v>345</v>
      </c>
      <c r="F74">
        <v>196</v>
      </c>
      <c r="G74">
        <v>342</v>
      </c>
      <c r="H74">
        <v>195</v>
      </c>
      <c r="I74">
        <v>424</v>
      </c>
      <c r="J74">
        <v>169</v>
      </c>
      <c r="K74">
        <v>5</v>
      </c>
      <c r="L74">
        <v>5</v>
      </c>
      <c r="M74">
        <v>0</v>
      </c>
      <c r="N74">
        <v>6</v>
      </c>
      <c r="O74">
        <v>3</v>
      </c>
      <c r="P74">
        <v>2</v>
      </c>
      <c r="Q74">
        <v>0</v>
      </c>
      <c r="R74">
        <v>0.1125</v>
      </c>
      <c r="S74">
        <v>11</v>
      </c>
      <c r="T74">
        <v>34.887500000000003</v>
      </c>
      <c r="U74" s="7">
        <v>31.363636363636299</v>
      </c>
      <c r="V74" s="3">
        <f>PERCENTRANK($U$2:$U$1100,U74)</f>
        <v>0.93400000000000005</v>
      </c>
      <c r="W74" s="7">
        <v>310.11111111111097</v>
      </c>
      <c r="X74" s="3">
        <f>PERCENTRANK($W$2:$W$1100,W74)</f>
        <v>0.92600000000000005</v>
      </c>
      <c r="Y74" t="s">
        <v>1123</v>
      </c>
      <c r="Z74" t="s">
        <v>1123</v>
      </c>
    </row>
    <row r="75" spans="1:26" hidden="1" x14ac:dyDescent="0.3">
      <c r="A75" t="s">
        <v>242</v>
      </c>
      <c r="B75">
        <v>65</v>
      </c>
      <c r="C75">
        <v>1</v>
      </c>
      <c r="D75">
        <v>0</v>
      </c>
      <c r="E75">
        <v>1065</v>
      </c>
      <c r="F75">
        <v>354</v>
      </c>
      <c r="G75">
        <v>1041</v>
      </c>
      <c r="H75">
        <v>334</v>
      </c>
      <c r="I75">
        <v>1321</v>
      </c>
      <c r="J75">
        <v>601</v>
      </c>
      <c r="K75">
        <v>20</v>
      </c>
      <c r="L75">
        <v>15</v>
      </c>
      <c r="M75">
        <v>5</v>
      </c>
      <c r="N75">
        <v>9</v>
      </c>
      <c r="O75">
        <v>3</v>
      </c>
      <c r="P75">
        <v>17</v>
      </c>
      <c r="Q75">
        <v>7</v>
      </c>
      <c r="R75">
        <v>0.86250000000000004</v>
      </c>
      <c r="S75">
        <v>34</v>
      </c>
      <c r="T75">
        <v>64.137500000000003</v>
      </c>
      <c r="U75" s="7">
        <v>31.323529411764699</v>
      </c>
      <c r="V75" s="3">
        <f>PERCENTRANK($U$2:$U$1100,U75)</f>
        <v>0.93300000000000005</v>
      </c>
      <c r="W75" s="7">
        <v>74.362318840579704</v>
      </c>
      <c r="X75" s="3">
        <f>PERCENTRANK($W$2:$W$1100,W75)</f>
        <v>0.81</v>
      </c>
      <c r="Y75" t="s">
        <v>1125</v>
      </c>
      <c r="Z75" t="s">
        <v>1123</v>
      </c>
    </row>
    <row r="76" spans="1:26" hidden="1" x14ac:dyDescent="0.3">
      <c r="A76" t="s">
        <v>593</v>
      </c>
      <c r="B76">
        <v>25</v>
      </c>
      <c r="C76">
        <v>0</v>
      </c>
      <c r="D76">
        <v>1</v>
      </c>
      <c r="E76">
        <v>217</v>
      </c>
      <c r="F76">
        <v>130</v>
      </c>
      <c r="G76">
        <v>176</v>
      </c>
      <c r="H76">
        <v>90</v>
      </c>
      <c r="I76">
        <v>1098</v>
      </c>
      <c r="J76">
        <v>520</v>
      </c>
      <c r="K76">
        <v>6</v>
      </c>
      <c r="L76">
        <v>4</v>
      </c>
      <c r="M76">
        <v>0</v>
      </c>
      <c r="N76">
        <v>1</v>
      </c>
      <c r="O76">
        <v>0</v>
      </c>
      <c r="P76">
        <v>39</v>
      </c>
      <c r="Q76">
        <v>15</v>
      </c>
      <c r="R76">
        <v>0.625</v>
      </c>
      <c r="S76">
        <v>7</v>
      </c>
      <c r="T76">
        <v>24.375</v>
      </c>
      <c r="U76" s="7">
        <v>31</v>
      </c>
      <c r="V76" s="3">
        <f>PERCENTRANK($U$2:$U$1100,U76)</f>
        <v>0.93200000000000005</v>
      </c>
      <c r="W76" s="7">
        <v>39</v>
      </c>
      <c r="X76" s="3">
        <f>PERCENTRANK($W$2:$W$1100,W76)</f>
        <v>0.67300000000000004</v>
      </c>
      <c r="Y76" t="s">
        <v>1123</v>
      </c>
      <c r="Z76" t="s">
        <v>1123</v>
      </c>
    </row>
    <row r="77" spans="1:26" hidden="1" x14ac:dyDescent="0.3">
      <c r="A77" t="s">
        <v>1070</v>
      </c>
      <c r="B77">
        <v>45</v>
      </c>
      <c r="C77">
        <v>0</v>
      </c>
      <c r="D77">
        <v>0</v>
      </c>
      <c r="E77">
        <v>726</v>
      </c>
      <c r="F77">
        <v>279</v>
      </c>
      <c r="G77">
        <v>716</v>
      </c>
      <c r="H77">
        <v>269</v>
      </c>
      <c r="I77">
        <v>352</v>
      </c>
      <c r="J77">
        <v>148</v>
      </c>
      <c r="K77">
        <v>4</v>
      </c>
      <c r="L77">
        <v>4</v>
      </c>
      <c r="M77">
        <v>0</v>
      </c>
      <c r="N77">
        <v>20</v>
      </c>
      <c r="O77">
        <v>8</v>
      </c>
      <c r="P77">
        <v>25</v>
      </c>
      <c r="Q77">
        <v>6</v>
      </c>
      <c r="R77">
        <v>0.34583333333333299</v>
      </c>
      <c r="S77">
        <v>24</v>
      </c>
      <c r="T77">
        <v>44.654166666666598</v>
      </c>
      <c r="U77" s="7">
        <v>30.25</v>
      </c>
      <c r="V77" s="3">
        <f>PERCENTRANK($U$2:$U$1100,U77)</f>
        <v>0.93100000000000005</v>
      </c>
      <c r="W77" s="7">
        <v>129.12048192770999</v>
      </c>
      <c r="X77" s="3">
        <f>PERCENTRANK($W$2:$W$1100,W77)</f>
        <v>0.86699999999999999</v>
      </c>
      <c r="Y77" t="s">
        <v>1123</v>
      </c>
      <c r="Z77" t="s">
        <v>1123</v>
      </c>
    </row>
    <row r="78" spans="1:26" hidden="1" x14ac:dyDescent="0.3">
      <c r="A78" t="s">
        <v>333</v>
      </c>
      <c r="B78">
        <v>70</v>
      </c>
      <c r="C78">
        <v>0</v>
      </c>
      <c r="D78">
        <v>1</v>
      </c>
      <c r="E78">
        <v>1213</v>
      </c>
      <c r="F78">
        <v>419</v>
      </c>
      <c r="G78">
        <v>1190</v>
      </c>
      <c r="H78">
        <v>397</v>
      </c>
      <c r="I78">
        <v>1145</v>
      </c>
      <c r="J78">
        <v>497</v>
      </c>
      <c r="K78">
        <v>34</v>
      </c>
      <c r="L78">
        <v>31</v>
      </c>
      <c r="M78">
        <v>0</v>
      </c>
      <c r="N78">
        <v>7</v>
      </c>
      <c r="O78">
        <v>4</v>
      </c>
      <c r="P78">
        <v>27</v>
      </c>
      <c r="Q78">
        <v>10</v>
      </c>
      <c r="R78">
        <v>0.94583333333333297</v>
      </c>
      <c r="S78">
        <v>41</v>
      </c>
      <c r="T78">
        <v>69.054166666666603</v>
      </c>
      <c r="U78" s="7">
        <v>29.585365853658502</v>
      </c>
      <c r="V78" s="3">
        <f>PERCENTRANK($U$2:$U$1100,U78)</f>
        <v>0.93</v>
      </c>
      <c r="W78" s="7">
        <v>73.008810572687196</v>
      </c>
      <c r="X78" s="3">
        <f>PERCENTRANK($W$2:$W$1100,W78)</f>
        <v>0.80800000000000005</v>
      </c>
      <c r="Y78" t="s">
        <v>1123</v>
      </c>
      <c r="Z78" t="s">
        <v>1123</v>
      </c>
    </row>
    <row r="79" spans="1:26" hidden="1" x14ac:dyDescent="0.3">
      <c r="A79" t="s">
        <v>527</v>
      </c>
      <c r="B79">
        <v>200</v>
      </c>
      <c r="C79">
        <v>0</v>
      </c>
      <c r="D79">
        <v>2</v>
      </c>
      <c r="E79">
        <v>13125</v>
      </c>
      <c r="F79">
        <v>6783</v>
      </c>
      <c r="G79">
        <v>12255</v>
      </c>
      <c r="H79">
        <v>6002</v>
      </c>
      <c r="I79">
        <v>5213</v>
      </c>
      <c r="J79">
        <v>2352</v>
      </c>
      <c r="K79">
        <v>437</v>
      </c>
      <c r="L79">
        <v>357</v>
      </c>
      <c r="M79">
        <v>0</v>
      </c>
      <c r="N79">
        <v>14</v>
      </c>
      <c r="O79">
        <v>9</v>
      </c>
      <c r="P79">
        <v>158</v>
      </c>
      <c r="Q79">
        <v>85</v>
      </c>
      <c r="R79">
        <v>4.3291666666666604</v>
      </c>
      <c r="S79">
        <v>451</v>
      </c>
      <c r="T79">
        <v>195.67083333333301</v>
      </c>
      <c r="U79" s="7">
        <v>29.101995565410199</v>
      </c>
      <c r="V79" s="3">
        <f>PERCENTRANK($U$2:$U$1100,U79)</f>
        <v>0.92900000000000005</v>
      </c>
      <c r="W79" s="7">
        <v>45.198267564966301</v>
      </c>
      <c r="X79" s="3">
        <f>PERCENTRANK($W$2:$W$1100,W79)</f>
        <v>0.70699999999999996</v>
      </c>
      <c r="Y79" t="s">
        <v>1123</v>
      </c>
      <c r="Z79" t="s">
        <v>1123</v>
      </c>
    </row>
    <row r="80" spans="1:26" hidden="1" x14ac:dyDescent="0.3">
      <c r="A80" t="s">
        <v>182</v>
      </c>
      <c r="B80">
        <v>20</v>
      </c>
      <c r="C80">
        <v>0</v>
      </c>
      <c r="D80">
        <v>1</v>
      </c>
      <c r="E80">
        <v>201</v>
      </c>
      <c r="F80">
        <v>117</v>
      </c>
      <c r="G80">
        <v>169</v>
      </c>
      <c r="H80">
        <v>88</v>
      </c>
      <c r="I80">
        <v>578</v>
      </c>
      <c r="J80">
        <v>293</v>
      </c>
      <c r="K80">
        <v>2</v>
      </c>
      <c r="L80">
        <v>2</v>
      </c>
      <c r="M80">
        <v>0</v>
      </c>
      <c r="N80">
        <v>5</v>
      </c>
      <c r="O80">
        <v>4</v>
      </c>
      <c r="P80">
        <v>14</v>
      </c>
      <c r="Q80">
        <v>5</v>
      </c>
      <c r="R80">
        <v>0.19166666666666601</v>
      </c>
      <c r="S80">
        <v>7</v>
      </c>
      <c r="T80">
        <v>19.808333333333302</v>
      </c>
      <c r="U80" s="7">
        <v>28.714285714285701</v>
      </c>
      <c r="V80" s="3">
        <f>PERCENTRANK($U$2:$U$1100,U80)</f>
        <v>0.92800000000000005</v>
      </c>
      <c r="W80" s="7">
        <v>103.347826086956</v>
      </c>
      <c r="X80" s="3">
        <f>PERCENTRANK($W$2:$W$1100,W80)</f>
        <v>0.84699999999999998</v>
      </c>
      <c r="Y80" t="s">
        <v>1123</v>
      </c>
      <c r="Z80" t="s">
        <v>1123</v>
      </c>
    </row>
    <row r="81" spans="1:26" hidden="1" x14ac:dyDescent="0.3">
      <c r="A81" t="s">
        <v>497</v>
      </c>
      <c r="B81">
        <v>25</v>
      </c>
      <c r="C81">
        <v>0</v>
      </c>
      <c r="D81">
        <v>0</v>
      </c>
      <c r="E81">
        <v>29</v>
      </c>
      <c r="F81">
        <v>9</v>
      </c>
      <c r="G81">
        <v>28</v>
      </c>
      <c r="H81">
        <v>8</v>
      </c>
      <c r="I81">
        <v>392</v>
      </c>
      <c r="J81">
        <v>183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0.625</v>
      </c>
      <c r="S81">
        <v>1</v>
      </c>
      <c r="T81">
        <v>24.375</v>
      </c>
      <c r="U81" s="7">
        <v>29</v>
      </c>
      <c r="V81" s="3">
        <f>PERCENTRANK($U$2:$U$1100,U81)</f>
        <v>0.92800000000000005</v>
      </c>
      <c r="W81" s="7">
        <v>39</v>
      </c>
      <c r="X81" s="3">
        <f>PERCENTRANK($W$2:$W$1100,W81)</f>
        <v>0.67300000000000004</v>
      </c>
      <c r="Y81" t="s">
        <v>1123</v>
      </c>
      <c r="Z81" t="s">
        <v>1123</v>
      </c>
    </row>
    <row r="82" spans="1:26" hidden="1" x14ac:dyDescent="0.3">
      <c r="A82" t="s">
        <v>522</v>
      </c>
      <c r="B82">
        <v>85</v>
      </c>
      <c r="C82">
        <v>0</v>
      </c>
      <c r="D82">
        <v>1</v>
      </c>
      <c r="E82">
        <v>2652</v>
      </c>
      <c r="F82">
        <v>1151</v>
      </c>
      <c r="G82">
        <v>2538</v>
      </c>
      <c r="H82">
        <v>1052</v>
      </c>
      <c r="I82">
        <v>2851</v>
      </c>
      <c r="J82">
        <v>1236</v>
      </c>
      <c r="K82">
        <v>42</v>
      </c>
      <c r="L82">
        <v>30</v>
      </c>
      <c r="M82">
        <v>0</v>
      </c>
      <c r="N82">
        <v>51</v>
      </c>
      <c r="O82">
        <v>16</v>
      </c>
      <c r="P82">
        <v>75</v>
      </c>
      <c r="Q82">
        <v>24</v>
      </c>
      <c r="R82">
        <v>1.0125</v>
      </c>
      <c r="S82">
        <v>93</v>
      </c>
      <c r="T82">
        <v>83.987499999999997</v>
      </c>
      <c r="U82" s="7">
        <v>28.516129032258</v>
      </c>
      <c r="V82" s="3">
        <f>PERCENTRANK($U$2:$U$1100,U82)</f>
        <v>0.92700000000000005</v>
      </c>
      <c r="W82" s="7">
        <v>82.950617283950606</v>
      </c>
      <c r="X82" s="3">
        <f>PERCENTRANK($W$2:$W$1100,W82)</f>
        <v>0.82299999999999995</v>
      </c>
      <c r="Y82" t="s">
        <v>1123</v>
      </c>
      <c r="Z82" t="s">
        <v>1123</v>
      </c>
    </row>
    <row r="83" spans="1:26" hidden="1" x14ac:dyDescent="0.3">
      <c r="A83" t="s">
        <v>967</v>
      </c>
      <c r="B83">
        <v>70</v>
      </c>
      <c r="C83">
        <v>0</v>
      </c>
      <c r="D83">
        <v>2</v>
      </c>
      <c r="E83">
        <v>2793</v>
      </c>
      <c r="F83">
        <v>1633</v>
      </c>
      <c r="G83">
        <v>2141</v>
      </c>
      <c r="H83">
        <v>1045</v>
      </c>
      <c r="I83">
        <v>1158</v>
      </c>
      <c r="J83">
        <v>510</v>
      </c>
      <c r="K83">
        <v>51</v>
      </c>
      <c r="L83">
        <v>34</v>
      </c>
      <c r="M83">
        <v>10</v>
      </c>
      <c r="N83">
        <v>37</v>
      </c>
      <c r="O83">
        <v>0</v>
      </c>
      <c r="P83">
        <v>66</v>
      </c>
      <c r="Q83">
        <v>30</v>
      </c>
      <c r="R83">
        <v>0.391666666666666</v>
      </c>
      <c r="S83">
        <v>98</v>
      </c>
      <c r="T83">
        <v>69.608333333333306</v>
      </c>
      <c r="U83" s="7">
        <v>28.5</v>
      </c>
      <c r="V83" s="3">
        <f>PERCENTRANK($U$2:$U$1100,U83)</f>
        <v>0.92600000000000005</v>
      </c>
      <c r="W83" s="7">
        <v>177.723404255319</v>
      </c>
      <c r="X83" s="3">
        <f>PERCENTRANK($W$2:$W$1100,W83)</f>
        <v>0.89800000000000002</v>
      </c>
      <c r="Y83" t="s">
        <v>1123</v>
      </c>
      <c r="Z83" t="s">
        <v>1123</v>
      </c>
    </row>
    <row r="84" spans="1:26" hidden="1" x14ac:dyDescent="0.3">
      <c r="A84" t="s">
        <v>521</v>
      </c>
      <c r="B84">
        <v>70</v>
      </c>
      <c r="C84">
        <v>0</v>
      </c>
      <c r="D84">
        <v>2</v>
      </c>
      <c r="E84">
        <v>1054</v>
      </c>
      <c r="F84">
        <v>640</v>
      </c>
      <c r="G84">
        <v>819</v>
      </c>
      <c r="H84">
        <v>435</v>
      </c>
      <c r="I84">
        <v>2715</v>
      </c>
      <c r="J84">
        <v>1263</v>
      </c>
      <c r="K84">
        <v>15</v>
      </c>
      <c r="L84">
        <v>12</v>
      </c>
      <c r="M84">
        <v>3</v>
      </c>
      <c r="N84">
        <v>19</v>
      </c>
      <c r="O84">
        <v>0</v>
      </c>
      <c r="P84">
        <v>90</v>
      </c>
      <c r="Q84">
        <v>47</v>
      </c>
      <c r="R84">
        <v>1.2500000000000001E-2</v>
      </c>
      <c r="S84">
        <v>37</v>
      </c>
      <c r="T84">
        <v>69.987499999999997</v>
      </c>
      <c r="U84" s="7">
        <v>28.486486486486399</v>
      </c>
      <c r="V84" s="3">
        <f>PERCENTRANK($U$2:$U$1100,U84)</f>
        <v>0.92500000000000004</v>
      </c>
      <c r="W84" s="7">
        <v>5598.99999999999</v>
      </c>
      <c r="X84" s="3">
        <f>PERCENTRANK($W$2:$W$1100,W84)</f>
        <v>0.999</v>
      </c>
      <c r="Y84" t="s">
        <v>1123</v>
      </c>
      <c r="Z84" t="s">
        <v>1123</v>
      </c>
    </row>
    <row r="85" spans="1:26" hidden="1" x14ac:dyDescent="0.3">
      <c r="A85" t="s">
        <v>141</v>
      </c>
      <c r="B85">
        <v>30</v>
      </c>
      <c r="C85">
        <v>0</v>
      </c>
      <c r="D85">
        <v>0</v>
      </c>
      <c r="E85">
        <v>168</v>
      </c>
      <c r="F85">
        <v>87</v>
      </c>
      <c r="G85">
        <v>157</v>
      </c>
      <c r="H85">
        <v>77</v>
      </c>
      <c r="I85">
        <v>553</v>
      </c>
      <c r="J85">
        <v>181</v>
      </c>
      <c r="K85">
        <v>6</v>
      </c>
      <c r="L85">
        <v>5</v>
      </c>
      <c r="M85">
        <v>0</v>
      </c>
      <c r="N85">
        <v>0</v>
      </c>
      <c r="O85">
        <v>0</v>
      </c>
      <c r="P85">
        <v>6</v>
      </c>
      <c r="Q85">
        <v>2</v>
      </c>
      <c r="R85">
        <v>0.625</v>
      </c>
      <c r="S85">
        <v>6</v>
      </c>
      <c r="T85">
        <v>29.375</v>
      </c>
      <c r="U85" s="7">
        <v>28</v>
      </c>
      <c r="V85" s="3">
        <f>PERCENTRANK($U$2:$U$1100,U85)</f>
        <v>0.92300000000000004</v>
      </c>
      <c r="W85" s="7">
        <v>47</v>
      </c>
      <c r="X85" s="3">
        <f>PERCENTRANK($W$2:$W$1100,W85)</f>
        <v>0.71599999999999997</v>
      </c>
      <c r="Y85" t="s">
        <v>1123</v>
      </c>
      <c r="Z85" t="s">
        <v>1123</v>
      </c>
    </row>
    <row r="86" spans="1:26" hidden="1" x14ac:dyDescent="0.3">
      <c r="A86" t="s">
        <v>215</v>
      </c>
      <c r="B86">
        <v>20</v>
      </c>
      <c r="C86">
        <v>0</v>
      </c>
      <c r="D86">
        <v>1</v>
      </c>
      <c r="E86">
        <v>28</v>
      </c>
      <c r="F86">
        <v>26</v>
      </c>
      <c r="G86">
        <v>27</v>
      </c>
      <c r="H86">
        <v>25</v>
      </c>
      <c r="I86">
        <v>252</v>
      </c>
      <c r="J86">
        <v>133</v>
      </c>
      <c r="K86">
        <v>0</v>
      </c>
      <c r="L86">
        <v>0</v>
      </c>
      <c r="M86">
        <v>0</v>
      </c>
      <c r="N86">
        <v>0</v>
      </c>
      <c r="O86">
        <v>0</v>
      </c>
      <c r="P86">
        <v>12</v>
      </c>
      <c r="Q86">
        <v>7</v>
      </c>
      <c r="R86">
        <v>0.625</v>
      </c>
      <c r="S86">
        <v>1</v>
      </c>
      <c r="T86">
        <v>19.375</v>
      </c>
      <c r="U86" s="7">
        <v>28</v>
      </c>
      <c r="V86" s="3">
        <f>PERCENTRANK($U$2:$U$1100,U86)</f>
        <v>0.92300000000000004</v>
      </c>
      <c r="W86" s="7">
        <v>31</v>
      </c>
      <c r="X86" s="3">
        <f>PERCENTRANK($W$2:$W$1100,W86)</f>
        <v>0.59299999999999997</v>
      </c>
      <c r="Y86" t="s">
        <v>1123</v>
      </c>
      <c r="Z86" t="s">
        <v>1123</v>
      </c>
    </row>
    <row r="87" spans="1:26" hidden="1" x14ac:dyDescent="0.3">
      <c r="A87" t="s">
        <v>884</v>
      </c>
      <c r="B87">
        <v>25</v>
      </c>
      <c r="C87">
        <v>0</v>
      </c>
      <c r="D87">
        <v>0</v>
      </c>
      <c r="E87">
        <v>194</v>
      </c>
      <c r="F87">
        <v>91</v>
      </c>
      <c r="G87">
        <v>185</v>
      </c>
      <c r="H87">
        <v>82</v>
      </c>
      <c r="I87">
        <v>339</v>
      </c>
      <c r="J87">
        <v>119</v>
      </c>
      <c r="K87">
        <v>5</v>
      </c>
      <c r="L87">
        <v>3</v>
      </c>
      <c r="M87">
        <v>0</v>
      </c>
      <c r="N87">
        <v>2</v>
      </c>
      <c r="O87">
        <v>0</v>
      </c>
      <c r="P87">
        <v>7</v>
      </c>
      <c r="Q87">
        <v>0</v>
      </c>
      <c r="R87">
        <v>5.6250000000000001E-2</v>
      </c>
      <c r="S87">
        <v>7</v>
      </c>
      <c r="T87">
        <v>24.943750000000001</v>
      </c>
      <c r="U87" s="7">
        <v>27.714285714285701</v>
      </c>
      <c r="V87" s="3">
        <f>PERCENTRANK($U$2:$U$1100,U87)</f>
        <v>0.92200000000000004</v>
      </c>
      <c r="W87" s="7">
        <v>443.444444444444</v>
      </c>
      <c r="X87" s="3">
        <f>PERCENTRANK($W$2:$W$1100,W87)</f>
        <v>0.94299999999999995</v>
      </c>
      <c r="Y87" t="s">
        <v>1123</v>
      </c>
      <c r="Z87" t="s">
        <v>1123</v>
      </c>
    </row>
    <row r="88" spans="1:26" hidden="1" x14ac:dyDescent="0.3">
      <c r="A88" t="s">
        <v>799</v>
      </c>
      <c r="B88">
        <v>20</v>
      </c>
      <c r="C88">
        <v>0</v>
      </c>
      <c r="D88">
        <v>1</v>
      </c>
      <c r="E88">
        <v>27</v>
      </c>
      <c r="F88">
        <v>10</v>
      </c>
      <c r="G88">
        <v>27</v>
      </c>
      <c r="H88">
        <v>10</v>
      </c>
      <c r="I88">
        <v>523</v>
      </c>
      <c r="J88">
        <v>159</v>
      </c>
      <c r="K88">
        <v>0</v>
      </c>
      <c r="L88">
        <v>0</v>
      </c>
      <c r="M88">
        <v>0</v>
      </c>
      <c r="N88">
        <v>0</v>
      </c>
      <c r="O88">
        <v>0</v>
      </c>
      <c r="P88">
        <v>37</v>
      </c>
      <c r="Q88">
        <v>20</v>
      </c>
      <c r="R88">
        <v>0.625</v>
      </c>
      <c r="S88">
        <v>1</v>
      </c>
      <c r="T88">
        <v>19.375</v>
      </c>
      <c r="U88" s="7">
        <v>27</v>
      </c>
      <c r="V88" s="3">
        <f>PERCENTRANK($U$2:$U$1100,U88)</f>
        <v>0.92100000000000004</v>
      </c>
      <c r="W88" s="7">
        <v>31</v>
      </c>
      <c r="X88" s="3">
        <f>PERCENTRANK($W$2:$W$1100,W88)</f>
        <v>0.59299999999999997</v>
      </c>
      <c r="Y88" t="s">
        <v>1123</v>
      </c>
      <c r="Z88" t="s">
        <v>1123</v>
      </c>
    </row>
    <row r="89" spans="1:26" hidden="1" x14ac:dyDescent="0.3">
      <c r="A89" t="s">
        <v>594</v>
      </c>
      <c r="B89">
        <v>90</v>
      </c>
      <c r="C89">
        <v>0</v>
      </c>
      <c r="D89">
        <v>0</v>
      </c>
      <c r="E89">
        <v>1938</v>
      </c>
      <c r="F89">
        <v>952</v>
      </c>
      <c r="G89">
        <v>1862</v>
      </c>
      <c r="H89">
        <v>884</v>
      </c>
      <c r="I89">
        <v>1219</v>
      </c>
      <c r="J89">
        <v>627</v>
      </c>
      <c r="K89">
        <v>68</v>
      </c>
      <c r="L89">
        <v>56</v>
      </c>
      <c r="M89">
        <v>0</v>
      </c>
      <c r="N89">
        <v>4</v>
      </c>
      <c r="O89">
        <v>4</v>
      </c>
      <c r="P89">
        <v>34</v>
      </c>
      <c r="Q89">
        <v>11</v>
      </c>
      <c r="R89">
        <v>0.7</v>
      </c>
      <c r="S89">
        <v>72</v>
      </c>
      <c r="T89">
        <v>89.3</v>
      </c>
      <c r="U89" s="7">
        <v>26.9166666666666</v>
      </c>
      <c r="V89" s="3">
        <f>PERCENTRANK($U$2:$U$1100,U89)</f>
        <v>0.92</v>
      </c>
      <c r="W89" s="7">
        <v>127.571428571428</v>
      </c>
      <c r="X89" s="3">
        <f>PERCENTRANK($W$2:$W$1100,W89)</f>
        <v>0.86699999999999999</v>
      </c>
      <c r="Y89" t="s">
        <v>1123</v>
      </c>
      <c r="Z89" t="s">
        <v>1123</v>
      </c>
    </row>
    <row r="90" spans="1:26" hidden="1" x14ac:dyDescent="0.3">
      <c r="A90" t="s">
        <v>117</v>
      </c>
      <c r="B90">
        <v>35</v>
      </c>
      <c r="C90">
        <v>0</v>
      </c>
      <c r="D90">
        <v>1</v>
      </c>
      <c r="E90">
        <v>241</v>
      </c>
      <c r="F90">
        <v>139</v>
      </c>
      <c r="G90">
        <v>196</v>
      </c>
      <c r="H90">
        <v>100</v>
      </c>
      <c r="I90">
        <v>974</v>
      </c>
      <c r="J90">
        <v>414</v>
      </c>
      <c r="K90">
        <v>6</v>
      </c>
      <c r="L90">
        <v>3</v>
      </c>
      <c r="M90">
        <v>0</v>
      </c>
      <c r="N90">
        <v>3</v>
      </c>
      <c r="O90">
        <v>0</v>
      </c>
      <c r="P90">
        <v>47</v>
      </c>
      <c r="Q90">
        <v>17</v>
      </c>
      <c r="R90">
        <v>0.625</v>
      </c>
      <c r="S90">
        <v>9</v>
      </c>
      <c r="T90">
        <v>34.375</v>
      </c>
      <c r="U90" s="7">
        <v>26.7777777777777</v>
      </c>
      <c r="V90" s="3">
        <f>PERCENTRANK($U$2:$U$1100,U90)</f>
        <v>0.91900000000000004</v>
      </c>
      <c r="W90" s="7">
        <v>55</v>
      </c>
      <c r="X90" s="3">
        <f>PERCENTRANK($W$2:$W$1100,W90)</f>
        <v>0.76600000000000001</v>
      </c>
      <c r="Y90" t="s">
        <v>1123</v>
      </c>
      <c r="Z90" t="s">
        <v>1123</v>
      </c>
    </row>
    <row r="91" spans="1:26" hidden="1" x14ac:dyDescent="0.3">
      <c r="A91" t="s">
        <v>885</v>
      </c>
      <c r="B91">
        <v>55</v>
      </c>
      <c r="C91">
        <v>0</v>
      </c>
      <c r="D91">
        <v>0</v>
      </c>
      <c r="E91">
        <v>855</v>
      </c>
      <c r="F91">
        <v>284</v>
      </c>
      <c r="G91">
        <v>807</v>
      </c>
      <c r="H91">
        <v>244</v>
      </c>
      <c r="I91">
        <v>2453</v>
      </c>
      <c r="J91">
        <v>1098</v>
      </c>
      <c r="K91">
        <v>4</v>
      </c>
      <c r="L91">
        <v>3</v>
      </c>
      <c r="M91">
        <v>0</v>
      </c>
      <c r="N91">
        <v>28</v>
      </c>
      <c r="O91">
        <v>4</v>
      </c>
      <c r="P91">
        <v>91</v>
      </c>
      <c r="Q91">
        <v>35</v>
      </c>
      <c r="R91">
        <v>0.295833333333333</v>
      </c>
      <c r="S91">
        <v>32</v>
      </c>
      <c r="T91">
        <v>54.704166666666602</v>
      </c>
      <c r="U91" s="7">
        <v>26.71875</v>
      </c>
      <c r="V91" s="3">
        <f>PERCENTRANK($U$2:$U$1100,U91)</f>
        <v>0.91800000000000004</v>
      </c>
      <c r="W91" s="7">
        <v>184.91549295774601</v>
      </c>
      <c r="X91" s="3">
        <f>PERCENTRANK($W$2:$W$1100,W91)</f>
        <v>0.90200000000000002</v>
      </c>
      <c r="Y91" t="s">
        <v>1123</v>
      </c>
      <c r="Z91" t="s">
        <v>1123</v>
      </c>
    </row>
    <row r="92" spans="1:26" hidden="1" x14ac:dyDescent="0.3">
      <c r="A92" t="s">
        <v>716</v>
      </c>
      <c r="B92">
        <v>40</v>
      </c>
      <c r="C92">
        <v>0</v>
      </c>
      <c r="D92">
        <v>1</v>
      </c>
      <c r="E92">
        <v>534</v>
      </c>
      <c r="F92">
        <v>201</v>
      </c>
      <c r="G92">
        <v>505</v>
      </c>
      <c r="H92">
        <v>172</v>
      </c>
      <c r="I92">
        <v>247</v>
      </c>
      <c r="J92">
        <v>88</v>
      </c>
      <c r="K92">
        <v>14</v>
      </c>
      <c r="L92">
        <v>13</v>
      </c>
      <c r="M92">
        <v>0</v>
      </c>
      <c r="N92">
        <v>6</v>
      </c>
      <c r="O92">
        <v>6</v>
      </c>
      <c r="P92">
        <v>9</v>
      </c>
      <c r="Q92">
        <v>1</v>
      </c>
      <c r="R92">
        <v>0.295833333333333</v>
      </c>
      <c r="S92">
        <v>20</v>
      </c>
      <c r="T92">
        <v>39.704166666666602</v>
      </c>
      <c r="U92" s="7">
        <v>26.7</v>
      </c>
      <c r="V92" s="3">
        <f>PERCENTRANK($U$2:$U$1100,U92)</f>
        <v>0.91800000000000004</v>
      </c>
      <c r="W92" s="7">
        <v>134.211267605633</v>
      </c>
      <c r="X92" s="3">
        <f>PERCENTRANK($W$2:$W$1100,W92)</f>
        <v>0.87</v>
      </c>
      <c r="Y92" t="s">
        <v>1123</v>
      </c>
      <c r="Z92" t="s">
        <v>1123</v>
      </c>
    </row>
    <row r="93" spans="1:26" hidden="1" x14ac:dyDescent="0.3">
      <c r="A93" t="s">
        <v>962</v>
      </c>
      <c r="B93">
        <v>40</v>
      </c>
      <c r="C93">
        <v>0</v>
      </c>
      <c r="D93">
        <v>0</v>
      </c>
      <c r="E93">
        <v>947</v>
      </c>
      <c r="F93">
        <v>540</v>
      </c>
      <c r="G93">
        <v>870</v>
      </c>
      <c r="H93">
        <v>469</v>
      </c>
      <c r="I93">
        <v>119</v>
      </c>
      <c r="J93">
        <v>55</v>
      </c>
      <c r="K93">
        <v>34</v>
      </c>
      <c r="L93">
        <v>34</v>
      </c>
      <c r="M93">
        <v>0</v>
      </c>
      <c r="N93">
        <v>2</v>
      </c>
      <c r="O93">
        <v>2</v>
      </c>
      <c r="P93">
        <v>3</v>
      </c>
      <c r="Q93">
        <v>2</v>
      </c>
      <c r="R93">
        <v>0.141666666666666</v>
      </c>
      <c r="S93">
        <v>36</v>
      </c>
      <c r="T93">
        <v>39.858333333333299</v>
      </c>
      <c r="U93" s="7">
        <v>26.3055555555555</v>
      </c>
      <c r="V93" s="3">
        <f>PERCENTRANK($U$2:$U$1100,U93)</f>
        <v>0.91700000000000004</v>
      </c>
      <c r="W93" s="7">
        <v>281.35294117646998</v>
      </c>
      <c r="X93" s="3">
        <f>PERCENTRANK($W$2:$W$1100,W93)</f>
        <v>0.91900000000000004</v>
      </c>
      <c r="Y93" t="s">
        <v>1123</v>
      </c>
      <c r="Z93" t="s">
        <v>1123</v>
      </c>
    </row>
    <row r="94" spans="1:26" hidden="1" x14ac:dyDescent="0.3">
      <c r="A94" t="s">
        <v>159</v>
      </c>
      <c r="B94">
        <v>70</v>
      </c>
      <c r="C94">
        <v>0</v>
      </c>
      <c r="D94">
        <v>0</v>
      </c>
      <c r="E94">
        <v>2927</v>
      </c>
      <c r="F94">
        <v>1014</v>
      </c>
      <c r="G94">
        <v>2809</v>
      </c>
      <c r="H94">
        <v>907</v>
      </c>
      <c r="I94">
        <v>1515</v>
      </c>
      <c r="J94">
        <v>640</v>
      </c>
      <c r="K94">
        <v>103</v>
      </c>
      <c r="L94">
        <v>65</v>
      </c>
      <c r="M94">
        <v>0</v>
      </c>
      <c r="N94">
        <v>10</v>
      </c>
      <c r="O94">
        <v>7</v>
      </c>
      <c r="P94">
        <v>104</v>
      </c>
      <c r="Q94">
        <v>48</v>
      </c>
      <c r="R94">
        <v>1.37916666666666</v>
      </c>
      <c r="S94">
        <v>113</v>
      </c>
      <c r="T94">
        <v>68.620833333333294</v>
      </c>
      <c r="U94" s="7">
        <v>25.902654867256601</v>
      </c>
      <c r="V94" s="3">
        <f>PERCENTRANK($U$2:$U$1100,U94)</f>
        <v>0.91600000000000004</v>
      </c>
      <c r="W94" s="7">
        <v>49.755287009063402</v>
      </c>
      <c r="X94" s="3">
        <f>PERCENTRANK($W$2:$W$1100,W94)</f>
        <v>0.753</v>
      </c>
      <c r="Y94" t="s">
        <v>1123</v>
      </c>
      <c r="Z94" t="s">
        <v>1123</v>
      </c>
    </row>
    <row r="95" spans="1:26" hidden="1" x14ac:dyDescent="0.3">
      <c r="A95" t="s">
        <v>759</v>
      </c>
      <c r="B95">
        <v>170</v>
      </c>
      <c r="C95">
        <v>0</v>
      </c>
      <c r="D95">
        <v>2</v>
      </c>
      <c r="E95">
        <v>8771</v>
      </c>
      <c r="F95">
        <v>3168</v>
      </c>
      <c r="G95">
        <v>8553</v>
      </c>
      <c r="H95">
        <v>2973</v>
      </c>
      <c r="I95">
        <v>2089</v>
      </c>
      <c r="J95">
        <v>1006</v>
      </c>
      <c r="K95">
        <v>329</v>
      </c>
      <c r="L95">
        <v>266</v>
      </c>
      <c r="M95">
        <v>0</v>
      </c>
      <c r="N95">
        <v>18</v>
      </c>
      <c r="O95">
        <v>0</v>
      </c>
      <c r="P95">
        <v>25</v>
      </c>
      <c r="Q95">
        <v>12</v>
      </c>
      <c r="R95">
        <v>1.9041666666666599</v>
      </c>
      <c r="S95">
        <v>347</v>
      </c>
      <c r="T95">
        <v>168.09583333333299</v>
      </c>
      <c r="U95" s="7">
        <v>25.276657060518701</v>
      </c>
      <c r="V95" s="3">
        <f>PERCENTRANK($U$2:$U$1100,U95)</f>
        <v>0.91500000000000004</v>
      </c>
      <c r="W95" s="7">
        <v>88.277899343544803</v>
      </c>
      <c r="X95" s="3">
        <f>PERCENTRANK($W$2:$W$1100,W95)</f>
        <v>0.83099999999999996</v>
      </c>
      <c r="Y95" t="s">
        <v>1123</v>
      </c>
      <c r="Z95" t="s">
        <v>1123</v>
      </c>
    </row>
    <row r="96" spans="1:26" hidden="1" x14ac:dyDescent="0.3">
      <c r="A96" t="s">
        <v>781</v>
      </c>
      <c r="B96">
        <v>35</v>
      </c>
      <c r="C96">
        <v>0</v>
      </c>
      <c r="D96">
        <v>0</v>
      </c>
      <c r="E96">
        <v>377</v>
      </c>
      <c r="F96">
        <v>166</v>
      </c>
      <c r="G96">
        <v>356</v>
      </c>
      <c r="H96">
        <v>149</v>
      </c>
      <c r="I96">
        <v>138</v>
      </c>
      <c r="J96">
        <v>62</v>
      </c>
      <c r="K96">
        <v>3</v>
      </c>
      <c r="L96">
        <v>2</v>
      </c>
      <c r="M96">
        <v>2</v>
      </c>
      <c r="N96">
        <v>10</v>
      </c>
      <c r="O96">
        <v>4</v>
      </c>
      <c r="P96">
        <v>3</v>
      </c>
      <c r="Q96">
        <v>0</v>
      </c>
      <c r="R96">
        <v>7.4999999999999997E-2</v>
      </c>
      <c r="S96">
        <v>15</v>
      </c>
      <c r="T96">
        <v>34.924999999999997</v>
      </c>
      <c r="U96" s="7">
        <v>25.133333333333301</v>
      </c>
      <c r="V96" s="3">
        <f>PERCENTRANK($U$2:$U$1100,U96)</f>
        <v>0.91400000000000003</v>
      </c>
      <c r="W96" s="7">
        <v>465.666666666666</v>
      </c>
      <c r="X96" s="3">
        <f>PERCENTRANK($W$2:$W$1100,W96)</f>
        <v>0.94399999999999995</v>
      </c>
      <c r="Y96" t="s">
        <v>1123</v>
      </c>
      <c r="Z96" t="s">
        <v>1123</v>
      </c>
    </row>
    <row r="97" spans="1:26" hidden="1" x14ac:dyDescent="0.3">
      <c r="A97" t="s">
        <v>531</v>
      </c>
      <c r="B97">
        <v>45</v>
      </c>
      <c r="C97">
        <v>0</v>
      </c>
      <c r="D97">
        <v>0</v>
      </c>
      <c r="E97">
        <v>526</v>
      </c>
      <c r="F97">
        <v>202</v>
      </c>
      <c r="G97">
        <v>447</v>
      </c>
      <c r="H97">
        <v>137</v>
      </c>
      <c r="I97">
        <v>747</v>
      </c>
      <c r="J97">
        <v>350</v>
      </c>
      <c r="K97">
        <v>16</v>
      </c>
      <c r="L97">
        <v>14</v>
      </c>
      <c r="M97">
        <v>0</v>
      </c>
      <c r="N97">
        <v>5</v>
      </c>
      <c r="O97">
        <v>1</v>
      </c>
      <c r="P97">
        <v>31</v>
      </c>
      <c r="Q97">
        <v>8</v>
      </c>
      <c r="R97">
        <v>0.179166666666666</v>
      </c>
      <c r="S97">
        <v>21</v>
      </c>
      <c r="T97">
        <v>44.820833333333297</v>
      </c>
      <c r="U97" s="7">
        <v>25.047619047619001</v>
      </c>
      <c r="V97" s="3">
        <f>PERCENTRANK($U$2:$U$1100,U97)</f>
        <v>0.91300000000000003</v>
      </c>
      <c r="W97" s="7">
        <v>250.16279069767401</v>
      </c>
      <c r="X97" s="3">
        <f>PERCENTRANK($W$2:$W$1100,W97)</f>
        <v>0.91400000000000003</v>
      </c>
      <c r="Y97" t="s">
        <v>1123</v>
      </c>
      <c r="Z97" t="s">
        <v>1123</v>
      </c>
    </row>
    <row r="98" spans="1:26" hidden="1" x14ac:dyDescent="0.3">
      <c r="A98" t="s">
        <v>681</v>
      </c>
      <c r="B98">
        <v>10</v>
      </c>
      <c r="C98">
        <v>0</v>
      </c>
      <c r="D98">
        <v>0</v>
      </c>
      <c r="E98">
        <v>25</v>
      </c>
      <c r="F98">
        <v>17</v>
      </c>
      <c r="G98">
        <v>18</v>
      </c>
      <c r="H98">
        <v>10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0.625</v>
      </c>
      <c r="S98">
        <v>1</v>
      </c>
      <c r="T98">
        <v>9.375</v>
      </c>
      <c r="U98" s="7">
        <v>25</v>
      </c>
      <c r="V98" s="3">
        <f>PERCENTRANK($U$2:$U$1100,U98)</f>
        <v>0.91200000000000003</v>
      </c>
      <c r="W98" s="7">
        <v>15</v>
      </c>
      <c r="X98" s="3">
        <f>PERCENTRANK($W$2:$W$1100,W98)</f>
        <v>0.30399999999999999</v>
      </c>
      <c r="Y98" t="s">
        <v>1123</v>
      </c>
      <c r="Z98" t="s">
        <v>1123</v>
      </c>
    </row>
    <row r="99" spans="1:26" hidden="1" x14ac:dyDescent="0.3">
      <c r="A99" t="s">
        <v>1110</v>
      </c>
      <c r="B99">
        <v>25</v>
      </c>
      <c r="C99">
        <v>0</v>
      </c>
      <c r="D99">
        <v>0</v>
      </c>
      <c r="E99">
        <v>99</v>
      </c>
      <c r="F99">
        <v>44</v>
      </c>
      <c r="G99">
        <v>99</v>
      </c>
      <c r="H99">
        <v>44</v>
      </c>
      <c r="I99">
        <v>316</v>
      </c>
      <c r="J99">
        <v>129</v>
      </c>
      <c r="K99">
        <v>0</v>
      </c>
      <c r="L99">
        <v>0</v>
      </c>
      <c r="M99">
        <v>0</v>
      </c>
      <c r="N99">
        <v>4</v>
      </c>
      <c r="O99">
        <v>1</v>
      </c>
      <c r="P99">
        <v>10</v>
      </c>
      <c r="Q99">
        <v>3</v>
      </c>
      <c r="R99">
        <v>2.0833333333333301E-2</v>
      </c>
      <c r="S99">
        <v>4</v>
      </c>
      <c r="T99">
        <v>24.9791666666666</v>
      </c>
      <c r="U99" s="7">
        <v>24.75</v>
      </c>
      <c r="V99" s="3">
        <f>PERCENTRANK($U$2:$U$1100,U99)</f>
        <v>0.91100000000000003</v>
      </c>
      <c r="W99" s="7">
        <v>1199</v>
      </c>
      <c r="X99" s="3">
        <f>PERCENTRANK($W$2:$W$1100,W99)</f>
        <v>0.97299999999999998</v>
      </c>
      <c r="Y99" t="s">
        <v>1123</v>
      </c>
      <c r="Z99" t="s">
        <v>1123</v>
      </c>
    </row>
    <row r="100" spans="1:26" hidden="1" x14ac:dyDescent="0.3">
      <c r="A100" t="s">
        <v>723</v>
      </c>
      <c r="B100">
        <v>35</v>
      </c>
      <c r="C100">
        <v>0</v>
      </c>
      <c r="D100">
        <v>0</v>
      </c>
      <c r="E100">
        <v>413</v>
      </c>
      <c r="F100">
        <v>230</v>
      </c>
      <c r="G100">
        <v>382</v>
      </c>
      <c r="H100">
        <v>202</v>
      </c>
      <c r="I100">
        <v>577</v>
      </c>
      <c r="J100">
        <v>253</v>
      </c>
      <c r="K100">
        <v>14</v>
      </c>
      <c r="L100">
        <v>13</v>
      </c>
      <c r="M100">
        <v>0</v>
      </c>
      <c r="N100">
        <v>3</v>
      </c>
      <c r="O100">
        <v>0</v>
      </c>
      <c r="P100">
        <v>1</v>
      </c>
      <c r="Q100">
        <v>0</v>
      </c>
      <c r="R100">
        <v>0.625</v>
      </c>
      <c r="S100">
        <v>17</v>
      </c>
      <c r="T100">
        <v>34.375</v>
      </c>
      <c r="U100" s="7">
        <v>24.294117647058801</v>
      </c>
      <c r="V100" s="3">
        <f>PERCENTRANK($U$2:$U$1100,U100)</f>
        <v>0.91</v>
      </c>
      <c r="W100" s="7">
        <v>55</v>
      </c>
      <c r="X100" s="3">
        <f>PERCENTRANK($W$2:$W$1100,W100)</f>
        <v>0.76600000000000001</v>
      </c>
      <c r="Y100" t="s">
        <v>1123</v>
      </c>
      <c r="Z100" t="s">
        <v>1123</v>
      </c>
    </row>
    <row r="101" spans="1:26" hidden="1" x14ac:dyDescent="0.3">
      <c r="A101" t="s">
        <v>1089</v>
      </c>
      <c r="B101">
        <v>15</v>
      </c>
      <c r="C101">
        <v>0</v>
      </c>
      <c r="D101">
        <v>0</v>
      </c>
      <c r="E101">
        <v>24</v>
      </c>
      <c r="F101">
        <v>8</v>
      </c>
      <c r="G101">
        <v>24</v>
      </c>
      <c r="H101">
        <v>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0.625</v>
      </c>
      <c r="S101">
        <v>1</v>
      </c>
      <c r="T101">
        <v>14.375</v>
      </c>
      <c r="U101" s="7">
        <v>24</v>
      </c>
      <c r="V101" s="3">
        <f>PERCENTRANK($U$2:$U$1100,U101)</f>
        <v>0.90900000000000003</v>
      </c>
      <c r="W101" s="7">
        <v>23</v>
      </c>
      <c r="X101" s="3">
        <f>PERCENTRANK($W$2:$W$1100,W101)</f>
        <v>0.435</v>
      </c>
      <c r="Y101" t="s">
        <v>1123</v>
      </c>
      <c r="Z101" t="s">
        <v>1123</v>
      </c>
    </row>
    <row r="102" spans="1:26" hidden="1" x14ac:dyDescent="0.3">
      <c r="A102" t="s">
        <v>86</v>
      </c>
      <c r="B102">
        <v>10</v>
      </c>
      <c r="C102">
        <v>0</v>
      </c>
      <c r="D102">
        <v>1</v>
      </c>
      <c r="E102">
        <v>47</v>
      </c>
      <c r="F102">
        <v>15</v>
      </c>
      <c r="G102">
        <v>45</v>
      </c>
      <c r="H102">
        <v>13</v>
      </c>
      <c r="I102">
        <v>0</v>
      </c>
      <c r="J102">
        <v>0</v>
      </c>
      <c r="K102">
        <v>2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0.15</v>
      </c>
      <c r="S102">
        <v>2</v>
      </c>
      <c r="T102">
        <v>9.85</v>
      </c>
      <c r="U102" s="7">
        <v>23.5</v>
      </c>
      <c r="V102" s="3">
        <f>PERCENTRANK($U$2:$U$1100,U102)</f>
        <v>0.90800000000000003</v>
      </c>
      <c r="W102" s="7">
        <v>65.6666666666666</v>
      </c>
      <c r="X102" s="3">
        <f>PERCENTRANK($W$2:$W$1100,W102)</f>
        <v>0.79700000000000004</v>
      </c>
      <c r="Y102" t="s">
        <v>1123</v>
      </c>
      <c r="Z102" t="s">
        <v>1123</v>
      </c>
    </row>
    <row r="103" spans="1:26" hidden="1" x14ac:dyDescent="0.3">
      <c r="A103" t="s">
        <v>1014</v>
      </c>
      <c r="B103">
        <v>40</v>
      </c>
      <c r="C103">
        <v>0</v>
      </c>
      <c r="D103">
        <v>0</v>
      </c>
      <c r="E103">
        <v>1388</v>
      </c>
      <c r="F103">
        <v>677</v>
      </c>
      <c r="G103">
        <v>1298</v>
      </c>
      <c r="H103">
        <v>602</v>
      </c>
      <c r="I103">
        <v>1388</v>
      </c>
      <c r="J103">
        <v>582</v>
      </c>
      <c r="K103">
        <v>60</v>
      </c>
      <c r="L103">
        <v>45</v>
      </c>
      <c r="M103">
        <v>0</v>
      </c>
      <c r="N103">
        <v>0</v>
      </c>
      <c r="O103">
        <v>0</v>
      </c>
      <c r="P103">
        <v>40</v>
      </c>
      <c r="Q103">
        <v>18</v>
      </c>
      <c r="R103">
        <v>2.1666666666666599</v>
      </c>
      <c r="S103">
        <v>60</v>
      </c>
      <c r="T103">
        <v>37.8333333333333</v>
      </c>
      <c r="U103" s="7">
        <v>23.133333333333301</v>
      </c>
      <c r="V103" s="3">
        <f>PERCENTRANK($U$2:$U$1100,U103)</f>
        <v>0.90800000000000003</v>
      </c>
      <c r="W103" s="7">
        <v>17.4615384615384</v>
      </c>
      <c r="X103" s="3">
        <f>PERCENTRANK($W$2:$W$1100,W103)</f>
        <v>0.38100000000000001</v>
      </c>
      <c r="Y103" t="s">
        <v>1123</v>
      </c>
      <c r="Z103" t="s">
        <v>1123</v>
      </c>
    </row>
    <row r="104" spans="1:26" hidden="1" x14ac:dyDescent="0.3">
      <c r="A104" t="s">
        <v>959</v>
      </c>
      <c r="B104">
        <v>90</v>
      </c>
      <c r="C104">
        <v>0</v>
      </c>
      <c r="D104">
        <v>4</v>
      </c>
      <c r="E104">
        <v>3442</v>
      </c>
      <c r="F104">
        <v>1392</v>
      </c>
      <c r="G104">
        <v>3357</v>
      </c>
      <c r="H104">
        <v>1307</v>
      </c>
      <c r="I104">
        <v>1980</v>
      </c>
      <c r="J104">
        <v>920</v>
      </c>
      <c r="K104">
        <v>112</v>
      </c>
      <c r="L104">
        <v>84</v>
      </c>
      <c r="M104">
        <v>0</v>
      </c>
      <c r="N104">
        <v>39</v>
      </c>
      <c r="O104">
        <v>7</v>
      </c>
      <c r="P104">
        <v>53</v>
      </c>
      <c r="Q104">
        <v>28</v>
      </c>
      <c r="R104">
        <v>1.05416666666666</v>
      </c>
      <c r="S104">
        <v>151</v>
      </c>
      <c r="T104">
        <v>88.945833333333297</v>
      </c>
      <c r="U104" s="7">
        <v>22.794701986754902</v>
      </c>
      <c r="V104" s="3">
        <f>PERCENTRANK($U$2:$U$1100,U104)</f>
        <v>0.90700000000000003</v>
      </c>
      <c r="W104" s="7">
        <v>84.375494071146207</v>
      </c>
      <c r="X104" s="3">
        <f>PERCENTRANK($W$2:$W$1100,W104)</f>
        <v>0.82499999999999996</v>
      </c>
      <c r="Y104" t="s">
        <v>1123</v>
      </c>
      <c r="Z104" t="s">
        <v>1123</v>
      </c>
    </row>
    <row r="105" spans="1:26" hidden="1" x14ac:dyDescent="0.3">
      <c r="A105" t="s">
        <v>734</v>
      </c>
      <c r="B105">
        <v>35</v>
      </c>
      <c r="C105">
        <v>0</v>
      </c>
      <c r="D105">
        <v>0</v>
      </c>
      <c r="E105">
        <v>317</v>
      </c>
      <c r="F105">
        <v>123</v>
      </c>
      <c r="G105">
        <v>269</v>
      </c>
      <c r="H105">
        <v>83</v>
      </c>
      <c r="I105">
        <v>299</v>
      </c>
      <c r="J105">
        <v>103</v>
      </c>
      <c r="K105">
        <v>10</v>
      </c>
      <c r="L105">
        <v>6</v>
      </c>
      <c r="M105">
        <v>0</v>
      </c>
      <c r="N105">
        <v>4</v>
      </c>
      <c r="O105">
        <v>2</v>
      </c>
      <c r="P105">
        <v>1</v>
      </c>
      <c r="Q105">
        <v>1</v>
      </c>
      <c r="R105">
        <v>0.40833333333333299</v>
      </c>
      <c r="S105">
        <v>14</v>
      </c>
      <c r="T105">
        <v>34.591666666666598</v>
      </c>
      <c r="U105" s="7">
        <v>22.6428571428571</v>
      </c>
      <c r="V105" s="3">
        <f>PERCENTRANK($U$2:$U$1100,U105)</f>
        <v>0.90600000000000003</v>
      </c>
      <c r="W105" s="7">
        <v>84.714285714285694</v>
      </c>
      <c r="X105" s="3">
        <f>PERCENTRANK($W$2:$W$1100,W105)</f>
        <v>0.82599999999999996</v>
      </c>
      <c r="Y105" t="s">
        <v>1123</v>
      </c>
      <c r="Z105" t="s">
        <v>1123</v>
      </c>
    </row>
    <row r="106" spans="1:26" hidden="1" x14ac:dyDescent="0.3">
      <c r="A106" t="s">
        <v>186</v>
      </c>
      <c r="B106">
        <v>20</v>
      </c>
      <c r="C106">
        <v>0</v>
      </c>
      <c r="D106">
        <v>0</v>
      </c>
      <c r="E106">
        <v>181</v>
      </c>
      <c r="F106">
        <v>68</v>
      </c>
      <c r="G106">
        <v>179</v>
      </c>
      <c r="H106">
        <v>67</v>
      </c>
      <c r="I106">
        <v>1069</v>
      </c>
      <c r="J106">
        <v>533</v>
      </c>
      <c r="K106">
        <v>4</v>
      </c>
      <c r="L106">
        <v>2</v>
      </c>
      <c r="M106">
        <v>0</v>
      </c>
      <c r="N106">
        <v>4</v>
      </c>
      <c r="O106">
        <v>3</v>
      </c>
      <c r="P106">
        <v>72</v>
      </c>
      <c r="Q106">
        <v>27</v>
      </c>
      <c r="R106">
        <v>0.41666666666666602</v>
      </c>
      <c r="S106">
        <v>8</v>
      </c>
      <c r="T106">
        <v>19.5833333333333</v>
      </c>
      <c r="U106" s="7">
        <v>22.625</v>
      </c>
      <c r="V106" s="3">
        <f>PERCENTRANK($U$2:$U$1100,U106)</f>
        <v>0.90500000000000003</v>
      </c>
      <c r="W106" s="7">
        <v>46.999999999999901</v>
      </c>
      <c r="X106" s="3">
        <f>PERCENTRANK($W$2:$W$1100,W106)</f>
        <v>0.71499999999999997</v>
      </c>
      <c r="Y106" t="s">
        <v>1123</v>
      </c>
      <c r="Z106" t="s">
        <v>1123</v>
      </c>
    </row>
    <row r="107" spans="1:26" hidden="1" x14ac:dyDescent="0.3">
      <c r="A107" t="s">
        <v>33</v>
      </c>
      <c r="B107">
        <v>30</v>
      </c>
      <c r="C107">
        <v>0</v>
      </c>
      <c r="D107">
        <v>0</v>
      </c>
      <c r="E107">
        <v>113</v>
      </c>
      <c r="F107">
        <v>45</v>
      </c>
      <c r="G107">
        <v>112</v>
      </c>
      <c r="H107">
        <v>44</v>
      </c>
      <c r="I107">
        <v>249</v>
      </c>
      <c r="J107">
        <v>124</v>
      </c>
      <c r="K107">
        <v>5</v>
      </c>
      <c r="L107">
        <v>3</v>
      </c>
      <c r="M107">
        <v>0</v>
      </c>
      <c r="N107">
        <v>0</v>
      </c>
      <c r="O107">
        <v>0</v>
      </c>
      <c r="P107">
        <v>6</v>
      </c>
      <c r="Q107">
        <v>3</v>
      </c>
      <c r="R107">
        <v>0.625</v>
      </c>
      <c r="S107">
        <v>5</v>
      </c>
      <c r="T107">
        <v>29.375</v>
      </c>
      <c r="U107" s="7">
        <v>22.6</v>
      </c>
      <c r="V107" s="3">
        <f>PERCENTRANK($U$2:$U$1100,U107)</f>
        <v>0.90400000000000003</v>
      </c>
      <c r="W107" s="7">
        <v>47</v>
      </c>
      <c r="X107" s="3">
        <f>PERCENTRANK($W$2:$W$1100,W107)</f>
        <v>0.71599999999999997</v>
      </c>
      <c r="Y107" t="s">
        <v>1123</v>
      </c>
      <c r="Z107" t="s">
        <v>1123</v>
      </c>
    </row>
    <row r="108" spans="1:26" hidden="1" x14ac:dyDescent="0.3">
      <c r="A108" t="s">
        <v>207</v>
      </c>
      <c r="B108">
        <v>85</v>
      </c>
      <c r="C108">
        <v>0</v>
      </c>
      <c r="D108">
        <v>1</v>
      </c>
      <c r="E108">
        <v>3150</v>
      </c>
      <c r="F108">
        <v>1346</v>
      </c>
      <c r="G108">
        <v>3082</v>
      </c>
      <c r="H108">
        <v>1278</v>
      </c>
      <c r="I108">
        <v>668</v>
      </c>
      <c r="J108">
        <v>296</v>
      </c>
      <c r="K108">
        <v>141</v>
      </c>
      <c r="L108">
        <v>109</v>
      </c>
      <c r="M108">
        <v>0</v>
      </c>
      <c r="N108">
        <v>0</v>
      </c>
      <c r="O108">
        <v>0</v>
      </c>
      <c r="P108">
        <v>27</v>
      </c>
      <c r="Q108">
        <v>8</v>
      </c>
      <c r="R108">
        <v>0.56666666666666599</v>
      </c>
      <c r="S108">
        <v>141</v>
      </c>
      <c r="T108">
        <v>84.433333333333294</v>
      </c>
      <c r="U108" s="7">
        <v>22.3404255319148</v>
      </c>
      <c r="V108" s="3">
        <f>PERCENTRANK($U$2:$U$1100,U108)</f>
        <v>0.90300000000000002</v>
      </c>
      <c r="W108" s="7">
        <v>149</v>
      </c>
      <c r="X108" s="3">
        <f>PERCENTRANK($W$2:$W$1100,W108)</f>
        <v>0.88100000000000001</v>
      </c>
      <c r="Y108" t="s">
        <v>1123</v>
      </c>
      <c r="Z108" t="s">
        <v>1123</v>
      </c>
    </row>
    <row r="109" spans="1:26" hidden="1" x14ac:dyDescent="0.3">
      <c r="A109" t="s">
        <v>81</v>
      </c>
      <c r="B109">
        <v>25</v>
      </c>
      <c r="C109">
        <v>0</v>
      </c>
      <c r="D109">
        <v>1</v>
      </c>
      <c r="E109">
        <v>88</v>
      </c>
      <c r="F109">
        <v>40</v>
      </c>
      <c r="G109">
        <v>86</v>
      </c>
      <c r="H109">
        <v>38</v>
      </c>
      <c r="I109">
        <v>300</v>
      </c>
      <c r="J109">
        <v>123</v>
      </c>
      <c r="K109">
        <v>3</v>
      </c>
      <c r="L109">
        <v>3</v>
      </c>
      <c r="M109">
        <v>1</v>
      </c>
      <c r="N109">
        <v>0</v>
      </c>
      <c r="O109">
        <v>0</v>
      </c>
      <c r="P109">
        <v>10</v>
      </c>
      <c r="Q109">
        <v>2</v>
      </c>
      <c r="R109">
        <v>6.25E-2</v>
      </c>
      <c r="S109">
        <v>4</v>
      </c>
      <c r="T109">
        <v>24.9375</v>
      </c>
      <c r="U109" s="7">
        <v>22</v>
      </c>
      <c r="V109" s="3">
        <f>PERCENTRANK($U$2:$U$1100,U109)</f>
        <v>0.89600000000000002</v>
      </c>
      <c r="W109" s="7">
        <v>399</v>
      </c>
      <c r="X109" s="3">
        <f>PERCENTRANK($W$2:$W$1100,W109)</f>
        <v>0.93899999999999995</v>
      </c>
      <c r="Y109" t="s">
        <v>1123</v>
      </c>
      <c r="Z109" t="s">
        <v>1123</v>
      </c>
    </row>
    <row r="110" spans="1:26" hidden="1" x14ac:dyDescent="0.3">
      <c r="A110" t="s">
        <v>1004</v>
      </c>
      <c r="B110">
        <v>20</v>
      </c>
      <c r="C110">
        <v>0</v>
      </c>
      <c r="D110">
        <v>0</v>
      </c>
      <c r="E110">
        <v>22</v>
      </c>
      <c r="F110">
        <v>11</v>
      </c>
      <c r="G110">
        <v>22</v>
      </c>
      <c r="H110">
        <v>11</v>
      </c>
      <c r="I110">
        <v>22</v>
      </c>
      <c r="J110">
        <v>11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0.625</v>
      </c>
      <c r="S110">
        <v>1</v>
      </c>
      <c r="T110">
        <v>19.375</v>
      </c>
      <c r="U110" s="7">
        <v>22</v>
      </c>
      <c r="V110" s="3">
        <f>PERCENTRANK($U$2:$U$1100,U110)</f>
        <v>0.89600000000000002</v>
      </c>
      <c r="W110" s="7">
        <v>31</v>
      </c>
      <c r="X110" s="3">
        <f>PERCENTRANK($W$2:$W$1100,W110)</f>
        <v>0.59299999999999997</v>
      </c>
      <c r="Y110" t="s">
        <v>1123</v>
      </c>
      <c r="Z110" t="s">
        <v>1123</v>
      </c>
    </row>
    <row r="111" spans="1:26" hidden="1" x14ac:dyDescent="0.3">
      <c r="A111" t="s">
        <v>386</v>
      </c>
      <c r="B111">
        <v>55</v>
      </c>
      <c r="C111">
        <v>0</v>
      </c>
      <c r="D111">
        <v>0</v>
      </c>
      <c r="E111">
        <v>1418</v>
      </c>
      <c r="F111">
        <v>740</v>
      </c>
      <c r="G111">
        <v>1181</v>
      </c>
      <c r="H111">
        <v>519</v>
      </c>
      <c r="I111">
        <v>1322</v>
      </c>
      <c r="J111">
        <v>529</v>
      </c>
      <c r="K111">
        <v>49</v>
      </c>
      <c r="L111">
        <v>40</v>
      </c>
      <c r="M111">
        <v>0</v>
      </c>
      <c r="N111">
        <v>16</v>
      </c>
      <c r="O111">
        <v>8</v>
      </c>
      <c r="P111">
        <v>41</v>
      </c>
      <c r="Q111">
        <v>12</v>
      </c>
      <c r="R111">
        <v>0.97499999999999998</v>
      </c>
      <c r="S111">
        <v>65</v>
      </c>
      <c r="T111">
        <v>54.024999999999999</v>
      </c>
      <c r="U111" s="7">
        <v>21.815384615384598</v>
      </c>
      <c r="V111" s="3">
        <f>PERCENTRANK($U$2:$U$1100,U111)</f>
        <v>0.89500000000000002</v>
      </c>
      <c r="W111" s="7">
        <v>55.410256410256402</v>
      </c>
      <c r="X111" s="3">
        <f>PERCENTRANK($W$2:$W$1100,W111)</f>
        <v>0.77600000000000002</v>
      </c>
      <c r="Y111" t="s">
        <v>1123</v>
      </c>
      <c r="Z111" t="s">
        <v>1123</v>
      </c>
    </row>
    <row r="112" spans="1:26" hidden="1" x14ac:dyDescent="0.3">
      <c r="A112" t="s">
        <v>1056</v>
      </c>
      <c r="B112">
        <v>20</v>
      </c>
      <c r="C112">
        <v>0</v>
      </c>
      <c r="D112">
        <v>0</v>
      </c>
      <c r="E112">
        <v>87</v>
      </c>
      <c r="F112">
        <v>34</v>
      </c>
      <c r="G112">
        <v>85</v>
      </c>
      <c r="H112">
        <v>32</v>
      </c>
      <c r="I112">
        <v>227</v>
      </c>
      <c r="J112">
        <v>136</v>
      </c>
      <c r="K112">
        <v>0</v>
      </c>
      <c r="L112">
        <v>0</v>
      </c>
      <c r="M112">
        <v>0</v>
      </c>
      <c r="N112">
        <v>4</v>
      </c>
      <c r="O112">
        <v>1</v>
      </c>
      <c r="P112">
        <v>3</v>
      </c>
      <c r="Q112">
        <v>3</v>
      </c>
      <c r="R112">
        <v>0.625</v>
      </c>
      <c r="S112">
        <v>4</v>
      </c>
      <c r="T112">
        <v>19.375</v>
      </c>
      <c r="U112" s="7">
        <v>21.75</v>
      </c>
      <c r="V112" s="3">
        <f>PERCENTRANK($U$2:$U$1100,U112)</f>
        <v>0.89400000000000002</v>
      </c>
      <c r="W112" s="7">
        <v>31</v>
      </c>
      <c r="X112" s="3">
        <f>PERCENTRANK($W$2:$W$1100,W112)</f>
        <v>0.59299999999999997</v>
      </c>
      <c r="Y112" t="s">
        <v>1123</v>
      </c>
      <c r="Z112" t="s">
        <v>1123</v>
      </c>
    </row>
    <row r="113" spans="1:26" hidden="1" x14ac:dyDescent="0.3">
      <c r="A113" t="s">
        <v>279</v>
      </c>
      <c r="B113">
        <v>30</v>
      </c>
      <c r="C113">
        <v>0</v>
      </c>
      <c r="D113">
        <v>1</v>
      </c>
      <c r="E113">
        <v>326</v>
      </c>
      <c r="F113">
        <v>153</v>
      </c>
      <c r="G113">
        <v>278</v>
      </c>
      <c r="H113">
        <v>107</v>
      </c>
      <c r="I113">
        <v>770</v>
      </c>
      <c r="J113">
        <v>412</v>
      </c>
      <c r="K113">
        <v>10</v>
      </c>
      <c r="L113">
        <v>8</v>
      </c>
      <c r="M113">
        <v>0</v>
      </c>
      <c r="N113">
        <v>5</v>
      </c>
      <c r="O113">
        <v>3</v>
      </c>
      <c r="P113">
        <v>29</v>
      </c>
      <c r="Q113">
        <v>12</v>
      </c>
      <c r="R113">
        <v>0.241666666666666</v>
      </c>
      <c r="S113">
        <v>15</v>
      </c>
      <c r="T113">
        <v>29.758333333333301</v>
      </c>
      <c r="U113" s="7">
        <v>21.733333333333299</v>
      </c>
      <c r="V113" s="3">
        <f>PERCENTRANK($U$2:$U$1100,U113)</f>
        <v>0.89300000000000002</v>
      </c>
      <c r="W113" s="7">
        <v>123.13793103448199</v>
      </c>
      <c r="X113" s="3">
        <f>PERCENTRANK($W$2:$W$1100,W113)</f>
        <v>0.86299999999999999</v>
      </c>
      <c r="Y113" t="s">
        <v>1123</v>
      </c>
      <c r="Z113" t="s">
        <v>1123</v>
      </c>
    </row>
    <row r="114" spans="1:26" hidden="1" x14ac:dyDescent="0.3">
      <c r="A114" t="s">
        <v>926</v>
      </c>
      <c r="B114">
        <v>25</v>
      </c>
      <c r="C114">
        <v>0</v>
      </c>
      <c r="D114">
        <v>0</v>
      </c>
      <c r="E114">
        <v>85</v>
      </c>
      <c r="F114">
        <v>40</v>
      </c>
      <c r="G114">
        <v>81</v>
      </c>
      <c r="H114">
        <v>36</v>
      </c>
      <c r="I114">
        <v>54</v>
      </c>
      <c r="J114">
        <v>22</v>
      </c>
      <c r="K114">
        <v>2</v>
      </c>
      <c r="L114">
        <v>2</v>
      </c>
      <c r="M114">
        <v>0</v>
      </c>
      <c r="N114">
        <v>2</v>
      </c>
      <c r="O114">
        <v>1</v>
      </c>
      <c r="P114">
        <v>1</v>
      </c>
      <c r="Q114">
        <v>1</v>
      </c>
      <c r="R114">
        <v>0.16666666666666599</v>
      </c>
      <c r="S114">
        <v>4</v>
      </c>
      <c r="T114">
        <v>24.8333333333333</v>
      </c>
      <c r="U114" s="7">
        <v>21.25</v>
      </c>
      <c r="V114" s="3">
        <f>PERCENTRANK($U$2:$U$1100,U114)</f>
        <v>0.89100000000000001</v>
      </c>
      <c r="W114" s="7">
        <v>149</v>
      </c>
      <c r="X114" s="3">
        <f>PERCENTRANK($W$2:$W$1100,W114)</f>
        <v>0.88100000000000001</v>
      </c>
      <c r="Y114" t="s">
        <v>1123</v>
      </c>
      <c r="Z114" t="s">
        <v>1123</v>
      </c>
    </row>
    <row r="115" spans="1:26" hidden="1" x14ac:dyDescent="0.3">
      <c r="A115" t="s">
        <v>220</v>
      </c>
      <c r="B115">
        <v>20</v>
      </c>
      <c r="C115">
        <v>0</v>
      </c>
      <c r="D115">
        <v>0</v>
      </c>
      <c r="E115">
        <v>65</v>
      </c>
      <c r="F115">
        <v>27</v>
      </c>
      <c r="G115">
        <v>49</v>
      </c>
      <c r="H115">
        <v>12</v>
      </c>
      <c r="I115">
        <v>32</v>
      </c>
      <c r="J115">
        <v>4</v>
      </c>
      <c r="K115">
        <v>0</v>
      </c>
      <c r="L115">
        <v>0</v>
      </c>
      <c r="M115">
        <v>2</v>
      </c>
      <c r="N115">
        <v>1</v>
      </c>
      <c r="O115">
        <v>0</v>
      </c>
      <c r="P115">
        <v>1</v>
      </c>
      <c r="Q115">
        <v>0</v>
      </c>
      <c r="R115">
        <v>0.625</v>
      </c>
      <c r="S115">
        <v>3</v>
      </c>
      <c r="T115">
        <v>19.375</v>
      </c>
      <c r="U115" s="7">
        <v>21.6666666666666</v>
      </c>
      <c r="V115" s="3">
        <f>PERCENTRANK($U$2:$U$1100,U115)</f>
        <v>0.89200000000000002</v>
      </c>
      <c r="W115" s="7">
        <v>31</v>
      </c>
      <c r="X115" s="3">
        <f>PERCENTRANK($W$2:$W$1100,W115)</f>
        <v>0.59299999999999997</v>
      </c>
      <c r="Y115" t="s">
        <v>1123</v>
      </c>
      <c r="Z115" t="s">
        <v>1123</v>
      </c>
    </row>
    <row r="116" spans="1:26" hidden="1" x14ac:dyDescent="0.3">
      <c r="A116" t="s">
        <v>1112</v>
      </c>
      <c r="B116">
        <v>20</v>
      </c>
      <c r="C116">
        <v>0</v>
      </c>
      <c r="D116">
        <v>0</v>
      </c>
      <c r="E116">
        <v>84</v>
      </c>
      <c r="F116">
        <v>31</v>
      </c>
      <c r="G116">
        <v>79</v>
      </c>
      <c r="H116">
        <v>27</v>
      </c>
      <c r="I116">
        <v>73</v>
      </c>
      <c r="J116">
        <v>30</v>
      </c>
      <c r="K116">
        <v>3</v>
      </c>
      <c r="L116">
        <v>2</v>
      </c>
      <c r="M116">
        <v>0</v>
      </c>
      <c r="N116">
        <v>1</v>
      </c>
      <c r="O116">
        <v>1</v>
      </c>
      <c r="P116">
        <v>2</v>
      </c>
      <c r="Q116">
        <v>2</v>
      </c>
      <c r="R116">
        <v>1.6666666666666601E-2</v>
      </c>
      <c r="S116">
        <v>4</v>
      </c>
      <c r="T116">
        <v>19.983333333333299</v>
      </c>
      <c r="U116" s="7">
        <v>21</v>
      </c>
      <c r="V116" s="3">
        <f>PERCENTRANK($U$2:$U$1100,U116)</f>
        <v>0.88800000000000001</v>
      </c>
      <c r="W116" s="7">
        <v>1199</v>
      </c>
      <c r="X116" s="3">
        <f>PERCENTRANK($W$2:$W$1100,W116)</f>
        <v>0.97299999999999998</v>
      </c>
      <c r="Y116" t="s">
        <v>1123</v>
      </c>
      <c r="Z116" t="s">
        <v>1123</v>
      </c>
    </row>
    <row r="117" spans="1:26" hidden="1" x14ac:dyDescent="0.3">
      <c r="A117" t="s">
        <v>108</v>
      </c>
      <c r="B117">
        <v>30</v>
      </c>
      <c r="C117">
        <v>0</v>
      </c>
      <c r="D117">
        <v>0</v>
      </c>
      <c r="E117">
        <v>84</v>
      </c>
      <c r="F117">
        <v>30</v>
      </c>
      <c r="G117">
        <v>77</v>
      </c>
      <c r="H117">
        <v>24</v>
      </c>
      <c r="I117">
        <v>313</v>
      </c>
      <c r="J117">
        <v>133</v>
      </c>
      <c r="K117">
        <v>4</v>
      </c>
      <c r="L117">
        <v>3</v>
      </c>
      <c r="M117">
        <v>0</v>
      </c>
      <c r="N117">
        <v>0</v>
      </c>
      <c r="O117">
        <v>0</v>
      </c>
      <c r="P117">
        <v>16</v>
      </c>
      <c r="Q117">
        <v>11</v>
      </c>
      <c r="R117">
        <v>0.625</v>
      </c>
      <c r="S117">
        <v>4</v>
      </c>
      <c r="T117">
        <v>29.375</v>
      </c>
      <c r="U117" s="7">
        <v>21</v>
      </c>
      <c r="V117" s="3">
        <f>PERCENTRANK($U$2:$U$1100,U117)</f>
        <v>0.88800000000000001</v>
      </c>
      <c r="W117" s="7">
        <v>47</v>
      </c>
      <c r="X117" s="3">
        <f>PERCENTRANK($W$2:$W$1100,W117)</f>
        <v>0.71599999999999997</v>
      </c>
      <c r="Y117" t="s">
        <v>1123</v>
      </c>
      <c r="Z117" t="s">
        <v>1123</v>
      </c>
    </row>
    <row r="118" spans="1:26" hidden="1" x14ac:dyDescent="0.3">
      <c r="A118" t="s">
        <v>539</v>
      </c>
      <c r="B118">
        <v>55</v>
      </c>
      <c r="C118">
        <v>1</v>
      </c>
      <c r="D118">
        <v>1</v>
      </c>
      <c r="E118">
        <v>1759</v>
      </c>
      <c r="F118">
        <v>668</v>
      </c>
      <c r="G118">
        <v>1695</v>
      </c>
      <c r="H118">
        <v>623</v>
      </c>
      <c r="I118">
        <v>939</v>
      </c>
      <c r="J118">
        <v>448</v>
      </c>
      <c r="K118">
        <v>75</v>
      </c>
      <c r="L118">
        <v>48</v>
      </c>
      <c r="M118">
        <v>11</v>
      </c>
      <c r="N118">
        <v>0</v>
      </c>
      <c r="O118">
        <v>0</v>
      </c>
      <c r="P118">
        <v>14</v>
      </c>
      <c r="Q118">
        <v>2</v>
      </c>
      <c r="R118">
        <v>0.32500000000000001</v>
      </c>
      <c r="S118">
        <v>86</v>
      </c>
      <c r="T118">
        <v>54.674999999999997</v>
      </c>
      <c r="U118" s="7">
        <v>20.453488372092998</v>
      </c>
      <c r="V118" s="3">
        <f>PERCENTRANK($U$2:$U$1100,U118)</f>
        <v>0.88700000000000001</v>
      </c>
      <c r="W118" s="7">
        <v>168.230769230769</v>
      </c>
      <c r="X118" s="3">
        <f>PERCENTRANK($W$2:$W$1100,W118)</f>
        <v>0.89500000000000002</v>
      </c>
      <c r="Y118" t="s">
        <v>1126</v>
      </c>
      <c r="Z118" t="s">
        <v>1123</v>
      </c>
    </row>
    <row r="119" spans="1:26" hidden="1" x14ac:dyDescent="0.3">
      <c r="A119" t="s">
        <v>507</v>
      </c>
      <c r="B119">
        <v>35</v>
      </c>
      <c r="C119">
        <v>0</v>
      </c>
      <c r="D119">
        <v>0</v>
      </c>
      <c r="E119">
        <v>364</v>
      </c>
      <c r="F119">
        <v>144</v>
      </c>
      <c r="G119">
        <v>360</v>
      </c>
      <c r="H119">
        <v>140</v>
      </c>
      <c r="I119">
        <v>567</v>
      </c>
      <c r="J119">
        <v>171</v>
      </c>
      <c r="K119">
        <v>6</v>
      </c>
      <c r="L119">
        <v>4</v>
      </c>
      <c r="M119">
        <v>0</v>
      </c>
      <c r="N119">
        <v>12</v>
      </c>
      <c r="O119">
        <v>6</v>
      </c>
      <c r="P119">
        <v>8</v>
      </c>
      <c r="Q119">
        <v>0</v>
      </c>
      <c r="R119">
        <v>0.18333333333333299</v>
      </c>
      <c r="S119">
        <v>18</v>
      </c>
      <c r="T119">
        <v>34.816666666666599</v>
      </c>
      <c r="U119" s="7">
        <v>20.2222222222222</v>
      </c>
      <c r="V119" s="3">
        <f>PERCENTRANK($U$2:$U$1100,U119)</f>
        <v>0.88700000000000001</v>
      </c>
      <c r="W119" s="7">
        <v>189.90909090909</v>
      </c>
      <c r="X119" s="3">
        <f>PERCENTRANK($W$2:$W$1100,W119)</f>
        <v>0.90600000000000003</v>
      </c>
      <c r="Y119" t="s">
        <v>1123</v>
      </c>
      <c r="Z119" t="s">
        <v>1123</v>
      </c>
    </row>
    <row r="120" spans="1:26" hidden="1" x14ac:dyDescent="0.3">
      <c r="A120" t="s">
        <v>165</v>
      </c>
      <c r="B120">
        <v>30</v>
      </c>
      <c r="C120">
        <v>0</v>
      </c>
      <c r="D120">
        <v>0</v>
      </c>
      <c r="E120">
        <v>257</v>
      </c>
      <c r="F120">
        <v>74</v>
      </c>
      <c r="G120">
        <v>252</v>
      </c>
      <c r="H120">
        <v>69</v>
      </c>
      <c r="I120">
        <v>873</v>
      </c>
      <c r="J120">
        <v>376</v>
      </c>
      <c r="K120">
        <v>5</v>
      </c>
      <c r="L120">
        <v>5</v>
      </c>
      <c r="M120">
        <v>2</v>
      </c>
      <c r="N120">
        <v>6</v>
      </c>
      <c r="O120">
        <v>0</v>
      </c>
      <c r="P120">
        <v>16</v>
      </c>
      <c r="Q120">
        <v>6</v>
      </c>
      <c r="R120">
        <v>0.625</v>
      </c>
      <c r="S120">
        <v>13</v>
      </c>
      <c r="T120">
        <v>29.375</v>
      </c>
      <c r="U120" s="7">
        <v>19.769230769230699</v>
      </c>
      <c r="V120" s="3">
        <f>PERCENTRANK($U$2:$U$1100,U120)</f>
        <v>0.88600000000000001</v>
      </c>
      <c r="W120" s="7">
        <v>47</v>
      </c>
      <c r="X120" s="3">
        <f>PERCENTRANK($W$2:$W$1100,W120)</f>
        <v>0.71599999999999997</v>
      </c>
      <c r="Y120" t="s">
        <v>1123</v>
      </c>
      <c r="Z120" t="s">
        <v>1123</v>
      </c>
    </row>
    <row r="121" spans="1:26" hidden="1" x14ac:dyDescent="0.3">
      <c r="A121" t="s">
        <v>787</v>
      </c>
      <c r="B121">
        <v>55</v>
      </c>
      <c r="C121">
        <v>0</v>
      </c>
      <c r="D121">
        <v>1</v>
      </c>
      <c r="E121">
        <v>2233</v>
      </c>
      <c r="F121">
        <v>1258</v>
      </c>
      <c r="G121">
        <v>1460</v>
      </c>
      <c r="H121">
        <v>539</v>
      </c>
      <c r="I121">
        <v>1113</v>
      </c>
      <c r="J121">
        <v>514</v>
      </c>
      <c r="K121">
        <v>90</v>
      </c>
      <c r="L121">
        <v>81</v>
      </c>
      <c r="M121">
        <v>0</v>
      </c>
      <c r="N121">
        <v>25</v>
      </c>
      <c r="O121">
        <v>6</v>
      </c>
      <c r="P121">
        <v>38</v>
      </c>
      <c r="Q121">
        <v>14</v>
      </c>
      <c r="R121">
        <v>0.108333333333333</v>
      </c>
      <c r="S121">
        <v>115</v>
      </c>
      <c r="T121">
        <v>54.891666666666602</v>
      </c>
      <c r="U121" s="7">
        <v>19.417391304347799</v>
      </c>
      <c r="V121" s="3">
        <f>PERCENTRANK($U$2:$U$1100,U121)</f>
        <v>0.88500000000000001</v>
      </c>
      <c r="W121" s="7">
        <v>506.692307692307</v>
      </c>
      <c r="X121" s="3">
        <f>PERCENTRANK($W$2:$W$1100,W121)</f>
        <v>0.94799999999999995</v>
      </c>
      <c r="Y121" t="s">
        <v>1123</v>
      </c>
      <c r="Z121" t="s">
        <v>1123</v>
      </c>
    </row>
    <row r="122" spans="1:26" hidden="1" x14ac:dyDescent="0.3">
      <c r="A122" t="s">
        <v>706</v>
      </c>
      <c r="B122">
        <v>25</v>
      </c>
      <c r="C122">
        <v>0</v>
      </c>
      <c r="D122">
        <v>0</v>
      </c>
      <c r="E122">
        <v>174</v>
      </c>
      <c r="F122">
        <v>85</v>
      </c>
      <c r="G122">
        <v>166</v>
      </c>
      <c r="H122">
        <v>78</v>
      </c>
      <c r="I122">
        <v>368</v>
      </c>
      <c r="J122">
        <v>161</v>
      </c>
      <c r="K122">
        <v>0</v>
      </c>
      <c r="L122">
        <v>0</v>
      </c>
      <c r="M122">
        <v>0</v>
      </c>
      <c r="N122">
        <v>9</v>
      </c>
      <c r="O122">
        <v>3</v>
      </c>
      <c r="P122">
        <v>3</v>
      </c>
      <c r="Q122">
        <v>1</v>
      </c>
      <c r="R122">
        <v>4.5833333333333302E-2</v>
      </c>
      <c r="S122">
        <v>9</v>
      </c>
      <c r="T122">
        <v>24.954166666666602</v>
      </c>
      <c r="U122" s="7">
        <v>19.3333333333333</v>
      </c>
      <c r="V122" s="3">
        <f>PERCENTRANK($U$2:$U$1100,U122)</f>
        <v>0.88300000000000001</v>
      </c>
      <c r="W122" s="7">
        <v>544.45454545454504</v>
      </c>
      <c r="X122" s="3">
        <f>PERCENTRANK($W$2:$W$1100,W122)</f>
        <v>0.95099999999999996</v>
      </c>
      <c r="Y122" t="s">
        <v>1123</v>
      </c>
      <c r="Z122" t="s">
        <v>1123</v>
      </c>
    </row>
    <row r="123" spans="1:26" hidden="1" x14ac:dyDescent="0.3">
      <c r="A123" t="s">
        <v>775</v>
      </c>
      <c r="B123">
        <v>30</v>
      </c>
      <c r="C123">
        <v>0</v>
      </c>
      <c r="D123">
        <v>0</v>
      </c>
      <c r="E123">
        <v>116</v>
      </c>
      <c r="F123">
        <v>51</v>
      </c>
      <c r="G123">
        <v>111</v>
      </c>
      <c r="H123">
        <v>46</v>
      </c>
      <c r="I123">
        <v>109</v>
      </c>
      <c r="J123">
        <v>33</v>
      </c>
      <c r="K123">
        <v>4</v>
      </c>
      <c r="L123">
        <v>4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0.625</v>
      </c>
      <c r="S123">
        <v>6</v>
      </c>
      <c r="T123">
        <v>29.375</v>
      </c>
      <c r="U123" s="7">
        <v>19.3333333333333</v>
      </c>
      <c r="V123" s="3">
        <f>PERCENTRANK($U$2:$U$1100,U123)</f>
        <v>0.88300000000000001</v>
      </c>
      <c r="W123" s="7">
        <v>47</v>
      </c>
      <c r="X123" s="3">
        <f>PERCENTRANK($W$2:$W$1100,W123)</f>
        <v>0.71599999999999997</v>
      </c>
      <c r="Y123" t="s">
        <v>1123</v>
      </c>
      <c r="Z123" t="s">
        <v>1123</v>
      </c>
    </row>
    <row r="124" spans="1:26" hidden="1" x14ac:dyDescent="0.3">
      <c r="A124" t="s">
        <v>453</v>
      </c>
      <c r="B124">
        <v>55</v>
      </c>
      <c r="C124">
        <v>0</v>
      </c>
      <c r="D124">
        <v>2</v>
      </c>
      <c r="E124">
        <v>1636</v>
      </c>
      <c r="F124">
        <v>491</v>
      </c>
      <c r="G124">
        <v>1611</v>
      </c>
      <c r="H124">
        <v>468</v>
      </c>
      <c r="I124">
        <v>538</v>
      </c>
      <c r="J124">
        <v>328</v>
      </c>
      <c r="K124">
        <v>64</v>
      </c>
      <c r="L124">
        <v>41</v>
      </c>
      <c r="M124">
        <v>0</v>
      </c>
      <c r="N124">
        <v>21</v>
      </c>
      <c r="O124">
        <v>12</v>
      </c>
      <c r="P124">
        <v>16</v>
      </c>
      <c r="Q124">
        <v>10</v>
      </c>
      <c r="R124">
        <v>2.3333333333333299</v>
      </c>
      <c r="S124">
        <v>85</v>
      </c>
      <c r="T124">
        <v>52.6666666666666</v>
      </c>
      <c r="U124" s="7">
        <v>19.2470588235294</v>
      </c>
      <c r="V124" s="3">
        <f>PERCENTRANK($U$2:$U$1100,U124)</f>
        <v>0.88200000000000001</v>
      </c>
      <c r="W124" s="7">
        <v>22.571428571428498</v>
      </c>
      <c r="X124" s="3">
        <f>PERCENTRANK($W$2:$W$1100,W124)</f>
        <v>0.432</v>
      </c>
      <c r="Y124" t="s">
        <v>1123</v>
      </c>
      <c r="Z124" t="s">
        <v>1123</v>
      </c>
    </row>
    <row r="125" spans="1:26" hidden="1" x14ac:dyDescent="0.3">
      <c r="A125" t="s">
        <v>104</v>
      </c>
      <c r="B125">
        <v>25</v>
      </c>
      <c r="C125">
        <v>0</v>
      </c>
      <c r="D125">
        <v>0</v>
      </c>
      <c r="E125">
        <v>38</v>
      </c>
      <c r="F125">
        <v>9</v>
      </c>
      <c r="G125">
        <v>38</v>
      </c>
      <c r="H125">
        <v>9</v>
      </c>
      <c r="I125">
        <v>188</v>
      </c>
      <c r="J125">
        <v>68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7</v>
      </c>
      <c r="Q125">
        <v>5</v>
      </c>
      <c r="R125">
        <v>0.625</v>
      </c>
      <c r="S125">
        <v>2</v>
      </c>
      <c r="T125">
        <v>24.375</v>
      </c>
      <c r="U125" s="7">
        <v>19</v>
      </c>
      <c r="V125" s="3">
        <f>PERCENTRANK($U$2:$U$1100,U125)</f>
        <v>0.88</v>
      </c>
      <c r="W125" s="7">
        <v>39</v>
      </c>
      <c r="X125" s="3">
        <f>PERCENTRANK($W$2:$W$1100,W125)</f>
        <v>0.67300000000000004</v>
      </c>
      <c r="Y125" t="s">
        <v>1123</v>
      </c>
      <c r="Z125" t="s">
        <v>1123</v>
      </c>
    </row>
    <row r="126" spans="1:26" hidden="1" x14ac:dyDescent="0.3">
      <c r="A126" t="s">
        <v>797</v>
      </c>
      <c r="B126">
        <v>20</v>
      </c>
      <c r="C126">
        <v>2</v>
      </c>
      <c r="D126">
        <v>0</v>
      </c>
      <c r="E126">
        <v>19</v>
      </c>
      <c r="F126">
        <v>8</v>
      </c>
      <c r="G126">
        <v>17</v>
      </c>
      <c r="H126">
        <v>6</v>
      </c>
      <c r="I126">
        <v>13</v>
      </c>
      <c r="J126">
        <v>3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0.625</v>
      </c>
      <c r="S126">
        <v>1</v>
      </c>
      <c r="T126">
        <v>19.375</v>
      </c>
      <c r="U126" s="7">
        <v>19</v>
      </c>
      <c r="V126" s="3">
        <f>PERCENTRANK($U$2:$U$1100,U126)</f>
        <v>0.88</v>
      </c>
      <c r="W126" s="7">
        <v>31</v>
      </c>
      <c r="X126" s="3">
        <f>PERCENTRANK($W$2:$W$1100,W126)</f>
        <v>0.59299999999999997</v>
      </c>
      <c r="Y126" t="s">
        <v>1125</v>
      </c>
      <c r="Z126" t="s">
        <v>1123</v>
      </c>
    </row>
    <row r="127" spans="1:26" hidden="1" x14ac:dyDescent="0.3">
      <c r="A127" t="s">
        <v>126</v>
      </c>
      <c r="B127">
        <v>35</v>
      </c>
      <c r="C127">
        <v>0</v>
      </c>
      <c r="D127">
        <v>0</v>
      </c>
      <c r="E127">
        <v>218</v>
      </c>
      <c r="F127">
        <v>96</v>
      </c>
      <c r="G127">
        <v>185</v>
      </c>
      <c r="H127">
        <v>64</v>
      </c>
      <c r="I127">
        <v>1365</v>
      </c>
      <c r="J127">
        <v>595</v>
      </c>
      <c r="K127">
        <v>3</v>
      </c>
      <c r="L127">
        <v>0</v>
      </c>
      <c r="M127">
        <v>0</v>
      </c>
      <c r="N127">
        <v>9</v>
      </c>
      <c r="O127">
        <v>4</v>
      </c>
      <c r="P127">
        <v>58</v>
      </c>
      <c r="Q127">
        <v>22</v>
      </c>
      <c r="R127">
        <v>0.14583333333333301</v>
      </c>
      <c r="S127">
        <v>12</v>
      </c>
      <c r="T127">
        <v>34.8541666666666</v>
      </c>
      <c r="U127" s="7">
        <v>18.1666666666666</v>
      </c>
      <c r="V127" s="3">
        <f>PERCENTRANK($U$2:$U$1100,U127)</f>
        <v>0.879</v>
      </c>
      <c r="W127" s="7">
        <v>238.99999999999901</v>
      </c>
      <c r="X127" s="3">
        <f>PERCENTRANK($W$2:$W$1100,W127)</f>
        <v>0.91300000000000003</v>
      </c>
      <c r="Y127" t="s">
        <v>1123</v>
      </c>
      <c r="Z127" t="s">
        <v>1123</v>
      </c>
    </row>
    <row r="128" spans="1:26" hidden="1" x14ac:dyDescent="0.3">
      <c r="A128" t="s">
        <v>224</v>
      </c>
      <c r="B128">
        <v>25</v>
      </c>
      <c r="C128">
        <v>0</v>
      </c>
      <c r="D128">
        <v>1</v>
      </c>
      <c r="E128">
        <v>126</v>
      </c>
      <c r="F128">
        <v>45</v>
      </c>
      <c r="G128">
        <v>122</v>
      </c>
      <c r="H128">
        <v>41</v>
      </c>
      <c r="I128">
        <v>161</v>
      </c>
      <c r="J128">
        <v>92</v>
      </c>
      <c r="K128">
        <v>0</v>
      </c>
      <c r="L128">
        <v>0</v>
      </c>
      <c r="M128">
        <v>0</v>
      </c>
      <c r="N128">
        <v>7</v>
      </c>
      <c r="O128">
        <v>0</v>
      </c>
      <c r="P128">
        <v>5</v>
      </c>
      <c r="Q128">
        <v>1</v>
      </c>
      <c r="R128">
        <v>0.625</v>
      </c>
      <c r="S128">
        <v>7</v>
      </c>
      <c r="T128">
        <v>24.375</v>
      </c>
      <c r="U128" s="7">
        <v>18</v>
      </c>
      <c r="V128" s="3">
        <f>PERCENTRANK($U$2:$U$1100,U128)</f>
        <v>0.877</v>
      </c>
      <c r="W128" s="7">
        <v>39</v>
      </c>
      <c r="X128" s="3">
        <f>PERCENTRANK($W$2:$W$1100,W128)</f>
        <v>0.67300000000000004</v>
      </c>
      <c r="Y128" t="s">
        <v>1123</v>
      </c>
      <c r="Z128" t="s">
        <v>1123</v>
      </c>
    </row>
    <row r="129" spans="1:26" hidden="1" x14ac:dyDescent="0.3">
      <c r="A129" t="s">
        <v>1043</v>
      </c>
      <c r="B129">
        <v>20</v>
      </c>
      <c r="C129">
        <v>0</v>
      </c>
      <c r="D129">
        <v>0</v>
      </c>
      <c r="E129">
        <v>18</v>
      </c>
      <c r="F129">
        <v>8</v>
      </c>
      <c r="G129">
        <v>18</v>
      </c>
      <c r="H129">
        <v>8</v>
      </c>
      <c r="I129">
        <v>407</v>
      </c>
      <c r="J129">
        <v>222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30</v>
      </c>
      <c r="Q129">
        <v>13</v>
      </c>
      <c r="R129">
        <v>0.625</v>
      </c>
      <c r="S129">
        <v>1</v>
      </c>
      <c r="T129">
        <v>19.375</v>
      </c>
      <c r="U129" s="7">
        <v>18</v>
      </c>
      <c r="V129" s="3">
        <f>PERCENTRANK($U$2:$U$1100,U129)</f>
        <v>0.877</v>
      </c>
      <c r="W129" s="7">
        <v>31</v>
      </c>
      <c r="X129" s="3">
        <f>PERCENTRANK($W$2:$W$1100,W129)</f>
        <v>0.59299999999999997</v>
      </c>
      <c r="Y129" t="s">
        <v>1123</v>
      </c>
      <c r="Z129" t="s">
        <v>1123</v>
      </c>
    </row>
    <row r="130" spans="1:26" hidden="1" x14ac:dyDescent="0.3">
      <c r="A130" t="s">
        <v>557</v>
      </c>
      <c r="B130">
        <v>90</v>
      </c>
      <c r="C130">
        <v>0</v>
      </c>
      <c r="D130">
        <v>0</v>
      </c>
      <c r="E130">
        <v>1385</v>
      </c>
      <c r="F130">
        <v>900</v>
      </c>
      <c r="G130">
        <v>1299</v>
      </c>
      <c r="H130">
        <v>820</v>
      </c>
      <c r="I130">
        <v>1160</v>
      </c>
      <c r="J130">
        <v>572</v>
      </c>
      <c r="K130">
        <v>44</v>
      </c>
      <c r="L130">
        <v>30</v>
      </c>
      <c r="M130">
        <v>0</v>
      </c>
      <c r="N130">
        <v>33</v>
      </c>
      <c r="O130">
        <v>15</v>
      </c>
      <c r="P130">
        <v>45</v>
      </c>
      <c r="Q130">
        <v>21</v>
      </c>
      <c r="R130">
        <v>1.05833333333333</v>
      </c>
      <c r="S130">
        <v>77</v>
      </c>
      <c r="T130">
        <v>88.941666666666606</v>
      </c>
      <c r="U130" s="7">
        <v>17.9870129870129</v>
      </c>
      <c r="V130" s="3">
        <f>PERCENTRANK($U$2:$U$1100,U130)</f>
        <v>0.877</v>
      </c>
      <c r="W130" s="7">
        <v>84.039370078740106</v>
      </c>
      <c r="X130" s="3">
        <f>PERCENTRANK($W$2:$W$1100,W130)</f>
        <v>0.82399999999999995</v>
      </c>
      <c r="Y130" t="s">
        <v>1123</v>
      </c>
      <c r="Z130" t="s">
        <v>1123</v>
      </c>
    </row>
    <row r="131" spans="1:26" hidden="1" x14ac:dyDescent="0.3">
      <c r="A131" t="s">
        <v>446</v>
      </c>
      <c r="B131">
        <v>60</v>
      </c>
      <c r="C131">
        <v>0</v>
      </c>
      <c r="D131">
        <v>1</v>
      </c>
      <c r="E131">
        <v>1283</v>
      </c>
      <c r="F131">
        <v>587</v>
      </c>
      <c r="G131">
        <v>1248</v>
      </c>
      <c r="H131">
        <v>556</v>
      </c>
      <c r="I131">
        <v>687</v>
      </c>
      <c r="J131">
        <v>310</v>
      </c>
      <c r="K131">
        <v>68</v>
      </c>
      <c r="L131">
        <v>60</v>
      </c>
      <c r="M131">
        <v>4</v>
      </c>
      <c r="N131">
        <v>0</v>
      </c>
      <c r="O131">
        <v>0</v>
      </c>
      <c r="P131">
        <v>34</v>
      </c>
      <c r="Q131">
        <v>15</v>
      </c>
      <c r="R131">
        <v>0.51249999999999996</v>
      </c>
      <c r="S131">
        <v>72</v>
      </c>
      <c r="T131">
        <v>59.487499999999997</v>
      </c>
      <c r="U131" s="7">
        <v>17.8194444444444</v>
      </c>
      <c r="V131" s="3">
        <f>PERCENTRANK($U$2:$U$1100,U131)</f>
        <v>0.876</v>
      </c>
      <c r="W131" s="7">
        <v>116.07317073170699</v>
      </c>
      <c r="X131" s="3">
        <f>PERCENTRANK($W$2:$W$1100,W131)</f>
        <v>0.85699999999999998</v>
      </c>
      <c r="Y131" t="s">
        <v>1123</v>
      </c>
      <c r="Z131" t="s">
        <v>1123</v>
      </c>
    </row>
    <row r="132" spans="1:26" hidden="1" x14ac:dyDescent="0.3">
      <c r="A132" t="s">
        <v>258</v>
      </c>
      <c r="B132">
        <v>25</v>
      </c>
      <c r="C132">
        <v>0</v>
      </c>
      <c r="D132">
        <v>1</v>
      </c>
      <c r="E132">
        <v>106</v>
      </c>
      <c r="F132">
        <v>47</v>
      </c>
      <c r="G132">
        <v>106</v>
      </c>
      <c r="H132">
        <v>47</v>
      </c>
      <c r="I132">
        <v>1008</v>
      </c>
      <c r="J132">
        <v>445</v>
      </c>
      <c r="K132">
        <v>6</v>
      </c>
      <c r="L132">
        <v>3</v>
      </c>
      <c r="M132">
        <v>0</v>
      </c>
      <c r="N132">
        <v>0</v>
      </c>
      <c r="O132">
        <v>0</v>
      </c>
      <c r="P132">
        <v>4</v>
      </c>
      <c r="Q132">
        <v>1</v>
      </c>
      <c r="R132">
        <v>1.6666666666666601E-2</v>
      </c>
      <c r="S132">
        <v>6</v>
      </c>
      <c r="T132">
        <v>24.983333333333299</v>
      </c>
      <c r="U132" s="7">
        <v>17.6666666666666</v>
      </c>
      <c r="V132" s="3">
        <f>PERCENTRANK($U$2:$U$1100,U132)</f>
        <v>0.875</v>
      </c>
      <c r="W132" s="7">
        <v>1499</v>
      </c>
      <c r="X132" s="3">
        <f>PERCENTRANK($W$2:$W$1100,W132)</f>
        <v>0.98299999999999998</v>
      </c>
      <c r="Y132" t="s">
        <v>1123</v>
      </c>
      <c r="Z132" t="s">
        <v>1123</v>
      </c>
    </row>
    <row r="133" spans="1:26" hidden="1" x14ac:dyDescent="0.3">
      <c r="A133" t="s">
        <v>1102</v>
      </c>
      <c r="B133">
        <v>95</v>
      </c>
      <c r="C133">
        <v>3</v>
      </c>
      <c r="D133">
        <v>2</v>
      </c>
      <c r="E133">
        <v>3873</v>
      </c>
      <c r="F133">
        <v>1488</v>
      </c>
      <c r="G133">
        <v>3725</v>
      </c>
      <c r="H133">
        <v>1347</v>
      </c>
      <c r="I133">
        <v>4188</v>
      </c>
      <c r="J133">
        <v>1868</v>
      </c>
      <c r="K133">
        <v>187</v>
      </c>
      <c r="L133">
        <v>149</v>
      </c>
      <c r="M133">
        <v>26</v>
      </c>
      <c r="N133">
        <v>10</v>
      </c>
      <c r="O133">
        <v>1</v>
      </c>
      <c r="P133">
        <v>123</v>
      </c>
      <c r="Q133">
        <v>40</v>
      </c>
      <c r="R133">
        <v>1.9354166666666599</v>
      </c>
      <c r="S133">
        <v>223</v>
      </c>
      <c r="T133">
        <v>93.064583333333303</v>
      </c>
      <c r="U133" s="7">
        <v>17.367713004484301</v>
      </c>
      <c r="V133" s="3">
        <f>PERCENTRANK($U$2:$U$1100,U133)</f>
        <v>0.874</v>
      </c>
      <c r="W133" s="7">
        <v>48.085037674919199</v>
      </c>
      <c r="X133" s="3">
        <f>PERCENTRANK($W$2:$W$1100,W133)</f>
        <v>0.746</v>
      </c>
      <c r="Y133" t="s">
        <v>1123</v>
      </c>
      <c r="Z133" t="s">
        <v>1123</v>
      </c>
    </row>
    <row r="134" spans="1:26" hidden="1" x14ac:dyDescent="0.3">
      <c r="A134" t="s">
        <v>584</v>
      </c>
      <c r="B134">
        <v>105</v>
      </c>
      <c r="C134">
        <v>0</v>
      </c>
      <c r="D134">
        <v>0</v>
      </c>
      <c r="E134">
        <v>3285</v>
      </c>
      <c r="F134">
        <v>1414</v>
      </c>
      <c r="G134">
        <v>3204</v>
      </c>
      <c r="H134">
        <v>1345</v>
      </c>
      <c r="I134">
        <v>2442</v>
      </c>
      <c r="J134">
        <v>1028</v>
      </c>
      <c r="K134">
        <v>66</v>
      </c>
      <c r="L134">
        <v>51</v>
      </c>
      <c r="M134">
        <v>0</v>
      </c>
      <c r="N134">
        <v>125</v>
      </c>
      <c r="O134">
        <v>36</v>
      </c>
      <c r="P134">
        <v>114</v>
      </c>
      <c r="Q134">
        <v>39</v>
      </c>
      <c r="R134">
        <v>2.30833333333333</v>
      </c>
      <c r="S134">
        <v>191</v>
      </c>
      <c r="T134">
        <v>102.69166666666599</v>
      </c>
      <c r="U134" s="7">
        <v>17.1989528795811</v>
      </c>
      <c r="V134" s="3">
        <f>PERCENTRANK($U$2:$U$1100,U134)</f>
        <v>0.873</v>
      </c>
      <c r="W134" s="7">
        <v>44.4873646209386</v>
      </c>
      <c r="X134" s="3">
        <f>PERCENTRANK($W$2:$W$1100,W134)</f>
        <v>0.70499999999999996</v>
      </c>
      <c r="Y134" t="s">
        <v>1123</v>
      </c>
      <c r="Z134" t="s">
        <v>1123</v>
      </c>
    </row>
    <row r="135" spans="1:26" hidden="1" x14ac:dyDescent="0.3">
      <c r="A135" t="s">
        <v>890</v>
      </c>
      <c r="B135">
        <v>75</v>
      </c>
      <c r="C135">
        <v>2</v>
      </c>
      <c r="D135">
        <v>0</v>
      </c>
      <c r="E135">
        <v>2197</v>
      </c>
      <c r="F135">
        <v>1025</v>
      </c>
      <c r="G135">
        <v>2129</v>
      </c>
      <c r="H135">
        <v>960</v>
      </c>
      <c r="I135">
        <v>3374</v>
      </c>
      <c r="J135">
        <v>1519</v>
      </c>
      <c r="K135">
        <v>94</v>
      </c>
      <c r="L135">
        <v>86</v>
      </c>
      <c r="M135">
        <v>5</v>
      </c>
      <c r="N135">
        <v>29</v>
      </c>
      <c r="O135">
        <v>15</v>
      </c>
      <c r="P135">
        <v>56</v>
      </c>
      <c r="Q135">
        <v>15</v>
      </c>
      <c r="R135">
        <v>2.6041666666666599</v>
      </c>
      <c r="S135">
        <v>128</v>
      </c>
      <c r="T135">
        <v>72.3958333333333</v>
      </c>
      <c r="U135" s="7">
        <v>17.1640625</v>
      </c>
      <c r="V135" s="3">
        <f>PERCENTRANK($U$2:$U$1100,U135)</f>
        <v>0.872</v>
      </c>
      <c r="W135" s="7">
        <v>27.8</v>
      </c>
      <c r="X135" s="3">
        <f>PERCENTRANK($W$2:$W$1100,W135)</f>
        <v>0.57499999999999996</v>
      </c>
      <c r="Y135" t="s">
        <v>1125</v>
      </c>
      <c r="Z135" t="s">
        <v>1123</v>
      </c>
    </row>
    <row r="136" spans="1:26" hidden="1" x14ac:dyDescent="0.3">
      <c r="A136" t="s">
        <v>852</v>
      </c>
      <c r="B136">
        <v>30</v>
      </c>
      <c r="C136">
        <v>0</v>
      </c>
      <c r="D136">
        <v>0</v>
      </c>
      <c r="E136">
        <v>119</v>
      </c>
      <c r="F136">
        <v>48</v>
      </c>
      <c r="G136">
        <v>110</v>
      </c>
      <c r="H136">
        <v>42</v>
      </c>
      <c r="I136">
        <v>236</v>
      </c>
      <c r="J136">
        <v>92</v>
      </c>
      <c r="K136">
        <v>0</v>
      </c>
      <c r="L136">
        <v>0</v>
      </c>
      <c r="M136">
        <v>0</v>
      </c>
      <c r="N136">
        <v>7</v>
      </c>
      <c r="O136">
        <v>1</v>
      </c>
      <c r="P136">
        <v>8</v>
      </c>
      <c r="Q136">
        <v>2</v>
      </c>
      <c r="R136">
        <v>2.5000000000000001E-2</v>
      </c>
      <c r="S136">
        <v>7</v>
      </c>
      <c r="T136">
        <v>29.975000000000001</v>
      </c>
      <c r="U136" s="7">
        <v>17</v>
      </c>
      <c r="V136" s="3">
        <f>PERCENTRANK($U$2:$U$1100,U136)</f>
        <v>0.86799999999999999</v>
      </c>
      <c r="W136" s="7">
        <v>1199</v>
      </c>
      <c r="X136" s="3">
        <f>PERCENTRANK($W$2:$W$1100,W136)</f>
        <v>0.97299999999999998</v>
      </c>
      <c r="Y136" t="s">
        <v>1123</v>
      </c>
      <c r="Z136" t="s">
        <v>1123</v>
      </c>
    </row>
    <row r="137" spans="1:26" hidden="1" x14ac:dyDescent="0.3">
      <c r="A137" t="s">
        <v>262</v>
      </c>
      <c r="B137">
        <v>45</v>
      </c>
      <c r="C137">
        <v>0</v>
      </c>
      <c r="D137">
        <v>0</v>
      </c>
      <c r="E137">
        <v>546</v>
      </c>
      <c r="F137">
        <v>195</v>
      </c>
      <c r="G137">
        <v>537</v>
      </c>
      <c r="H137">
        <v>189</v>
      </c>
      <c r="I137">
        <v>1485</v>
      </c>
      <c r="J137">
        <v>652</v>
      </c>
      <c r="K137">
        <v>29</v>
      </c>
      <c r="L137">
        <v>24</v>
      </c>
      <c r="M137">
        <v>0</v>
      </c>
      <c r="N137">
        <v>3</v>
      </c>
      <c r="O137">
        <v>2</v>
      </c>
      <c r="P137">
        <v>25</v>
      </c>
      <c r="Q137">
        <v>8</v>
      </c>
      <c r="R137">
        <v>4.1666666666666602E-2</v>
      </c>
      <c r="S137">
        <v>32</v>
      </c>
      <c r="T137">
        <v>44.9583333333333</v>
      </c>
      <c r="U137" s="7">
        <v>17.0625</v>
      </c>
      <c r="V137" s="3">
        <f>PERCENTRANK($U$2:$U$1100,U137)</f>
        <v>0.871</v>
      </c>
      <c r="W137" s="7">
        <v>1079</v>
      </c>
      <c r="X137" s="3">
        <f>PERCENTRANK($W$2:$W$1100,W137)</f>
        <v>0.97199999999999998</v>
      </c>
      <c r="Y137" t="s">
        <v>1123</v>
      </c>
      <c r="Z137" t="s">
        <v>1123</v>
      </c>
    </row>
    <row r="138" spans="1:26" hidden="1" x14ac:dyDescent="0.3">
      <c r="A138" t="s">
        <v>684</v>
      </c>
      <c r="B138">
        <v>45</v>
      </c>
      <c r="C138">
        <v>0</v>
      </c>
      <c r="D138">
        <v>0</v>
      </c>
      <c r="E138">
        <v>305</v>
      </c>
      <c r="F138">
        <v>171</v>
      </c>
      <c r="G138">
        <v>261</v>
      </c>
      <c r="H138">
        <v>129</v>
      </c>
      <c r="I138">
        <v>468</v>
      </c>
      <c r="J138">
        <v>212</v>
      </c>
      <c r="K138">
        <v>18</v>
      </c>
      <c r="L138">
        <v>16</v>
      </c>
      <c r="M138">
        <v>0</v>
      </c>
      <c r="N138">
        <v>0</v>
      </c>
      <c r="O138">
        <v>0</v>
      </c>
      <c r="P138">
        <v>32</v>
      </c>
      <c r="Q138">
        <v>14</v>
      </c>
      <c r="R138">
        <v>1.6666666666666601E-2</v>
      </c>
      <c r="S138">
        <v>18</v>
      </c>
      <c r="T138">
        <v>44.983333333333299</v>
      </c>
      <c r="U138" s="7">
        <v>16.9444444444444</v>
      </c>
      <c r="V138" s="3">
        <f>PERCENTRANK($U$2:$U$1100,U138)</f>
        <v>0.86699999999999999</v>
      </c>
      <c r="W138" s="7">
        <v>2699</v>
      </c>
      <c r="X138" s="3">
        <f>PERCENTRANK($W$2:$W$1100,W138)</f>
        <v>0.995</v>
      </c>
      <c r="Y138" t="s">
        <v>1123</v>
      </c>
      <c r="Z138" t="s">
        <v>1123</v>
      </c>
    </row>
    <row r="139" spans="1:26" hidden="1" x14ac:dyDescent="0.3">
      <c r="A139" t="s">
        <v>50</v>
      </c>
      <c r="B139">
        <v>20</v>
      </c>
      <c r="C139">
        <v>0</v>
      </c>
      <c r="D139">
        <v>0</v>
      </c>
      <c r="E139">
        <v>118</v>
      </c>
      <c r="F139">
        <v>83</v>
      </c>
      <c r="G139">
        <v>60</v>
      </c>
      <c r="H139">
        <v>28</v>
      </c>
      <c r="I139">
        <v>745</v>
      </c>
      <c r="J139">
        <v>311</v>
      </c>
      <c r="K139">
        <v>5</v>
      </c>
      <c r="L139">
        <v>4</v>
      </c>
      <c r="M139">
        <v>0</v>
      </c>
      <c r="N139">
        <v>2</v>
      </c>
      <c r="O139">
        <v>0</v>
      </c>
      <c r="P139">
        <v>8</v>
      </c>
      <c r="Q139">
        <v>3</v>
      </c>
      <c r="R139">
        <v>0.625</v>
      </c>
      <c r="S139">
        <v>7</v>
      </c>
      <c r="T139">
        <v>19.375</v>
      </c>
      <c r="U139" s="7">
        <v>16.857142857142801</v>
      </c>
      <c r="V139" s="3">
        <f>PERCENTRANK($U$2:$U$1100,U139)</f>
        <v>0.86699999999999999</v>
      </c>
      <c r="W139" s="7">
        <v>31</v>
      </c>
      <c r="X139" s="3">
        <f>PERCENTRANK($W$2:$W$1100,W139)</f>
        <v>0.59299999999999997</v>
      </c>
      <c r="Y139" t="s">
        <v>1123</v>
      </c>
      <c r="Z139" t="s">
        <v>1123</v>
      </c>
    </row>
    <row r="140" spans="1:26" hidden="1" x14ac:dyDescent="0.3">
      <c r="A140" t="s">
        <v>287</v>
      </c>
      <c r="B140">
        <v>70</v>
      </c>
      <c r="C140">
        <v>1</v>
      </c>
      <c r="D140">
        <v>2</v>
      </c>
      <c r="E140">
        <v>1908</v>
      </c>
      <c r="F140">
        <v>795</v>
      </c>
      <c r="G140">
        <v>1843</v>
      </c>
      <c r="H140">
        <v>738</v>
      </c>
      <c r="I140">
        <v>867</v>
      </c>
      <c r="J140">
        <v>440</v>
      </c>
      <c r="K140">
        <v>90</v>
      </c>
      <c r="L140">
        <v>79</v>
      </c>
      <c r="M140">
        <v>6</v>
      </c>
      <c r="N140">
        <v>19</v>
      </c>
      <c r="O140">
        <v>0</v>
      </c>
      <c r="P140">
        <v>32</v>
      </c>
      <c r="Q140">
        <v>21</v>
      </c>
      <c r="R140">
        <v>1.6416666666666599</v>
      </c>
      <c r="S140">
        <v>115</v>
      </c>
      <c r="T140">
        <v>68.358333333333306</v>
      </c>
      <c r="U140" s="7">
        <v>16.591304347826</v>
      </c>
      <c r="V140" s="3">
        <f>PERCENTRANK($U$2:$U$1100,U140)</f>
        <v>0.86599999999999999</v>
      </c>
      <c r="W140" s="7">
        <v>41.639593908629401</v>
      </c>
      <c r="X140" s="3">
        <f>PERCENTRANK($W$2:$W$1100,W140)</f>
        <v>0.69799999999999995</v>
      </c>
      <c r="Y140" t="s">
        <v>1123</v>
      </c>
      <c r="Z140" t="s">
        <v>1123</v>
      </c>
    </row>
    <row r="141" spans="1:26" hidden="1" x14ac:dyDescent="0.3">
      <c r="A141" t="s">
        <v>919</v>
      </c>
      <c r="B141">
        <v>60</v>
      </c>
      <c r="C141">
        <v>0</v>
      </c>
      <c r="D141">
        <v>0</v>
      </c>
      <c r="E141">
        <v>924</v>
      </c>
      <c r="F141">
        <v>348</v>
      </c>
      <c r="G141">
        <v>895</v>
      </c>
      <c r="H141">
        <v>335</v>
      </c>
      <c r="I141">
        <v>241</v>
      </c>
      <c r="J141">
        <v>118</v>
      </c>
      <c r="K141">
        <v>39</v>
      </c>
      <c r="L141">
        <v>17</v>
      </c>
      <c r="M141">
        <v>3</v>
      </c>
      <c r="N141">
        <v>16</v>
      </c>
      <c r="O141">
        <v>3</v>
      </c>
      <c r="P141">
        <v>3</v>
      </c>
      <c r="Q141">
        <v>1</v>
      </c>
      <c r="R141">
        <v>0.22500000000000001</v>
      </c>
      <c r="S141">
        <v>58</v>
      </c>
      <c r="T141">
        <v>59.774999999999999</v>
      </c>
      <c r="U141" s="7">
        <v>15.9310344827586</v>
      </c>
      <c r="V141" s="3">
        <f>PERCENTRANK($U$2:$U$1100,U141)</f>
        <v>0.86499999999999999</v>
      </c>
      <c r="W141" s="7">
        <v>265.666666666666</v>
      </c>
      <c r="X141" s="3">
        <f>PERCENTRANK($W$2:$W$1100,W141)</f>
        <v>0.91600000000000004</v>
      </c>
      <c r="Y141" t="s">
        <v>1123</v>
      </c>
      <c r="Z141" t="s">
        <v>1123</v>
      </c>
    </row>
    <row r="142" spans="1:26" hidden="1" x14ac:dyDescent="0.3">
      <c r="A142" t="s">
        <v>523</v>
      </c>
      <c r="B142">
        <v>25</v>
      </c>
      <c r="C142">
        <v>0</v>
      </c>
      <c r="D142">
        <v>0</v>
      </c>
      <c r="E142">
        <v>142</v>
      </c>
      <c r="F142">
        <v>53</v>
      </c>
      <c r="G142">
        <v>135</v>
      </c>
      <c r="H142">
        <v>47</v>
      </c>
      <c r="I142">
        <v>216</v>
      </c>
      <c r="J142">
        <v>87</v>
      </c>
      <c r="K142">
        <v>9</v>
      </c>
      <c r="L142">
        <v>5</v>
      </c>
      <c r="M142">
        <v>0</v>
      </c>
      <c r="N142">
        <v>0</v>
      </c>
      <c r="O142">
        <v>0</v>
      </c>
      <c r="P142">
        <v>5</v>
      </c>
      <c r="Q142">
        <v>1</v>
      </c>
      <c r="R142">
        <v>6.6666666666666596E-2</v>
      </c>
      <c r="S142">
        <v>9</v>
      </c>
      <c r="T142">
        <v>24.933333333333302</v>
      </c>
      <c r="U142" s="7">
        <v>15.7777777777777</v>
      </c>
      <c r="V142" s="3">
        <f>PERCENTRANK($U$2:$U$1100,U142)</f>
        <v>0.86399999999999999</v>
      </c>
      <c r="W142" s="7">
        <v>374</v>
      </c>
      <c r="X142" s="3">
        <f>PERCENTRANK($W$2:$W$1100,W142)</f>
        <v>0.93700000000000006</v>
      </c>
      <c r="Y142" t="s">
        <v>1123</v>
      </c>
      <c r="Z142" t="s">
        <v>1123</v>
      </c>
    </row>
    <row r="143" spans="1:26" hidden="1" x14ac:dyDescent="0.3">
      <c r="A143" t="s">
        <v>454</v>
      </c>
      <c r="B143">
        <v>60</v>
      </c>
      <c r="C143">
        <v>0</v>
      </c>
      <c r="D143">
        <v>0</v>
      </c>
      <c r="E143">
        <v>1474</v>
      </c>
      <c r="F143">
        <v>642</v>
      </c>
      <c r="G143">
        <v>1385</v>
      </c>
      <c r="H143">
        <v>562</v>
      </c>
      <c r="I143">
        <v>1439</v>
      </c>
      <c r="J143">
        <v>523</v>
      </c>
      <c r="K143">
        <v>90</v>
      </c>
      <c r="L143">
        <v>74</v>
      </c>
      <c r="M143">
        <v>0</v>
      </c>
      <c r="N143">
        <v>5</v>
      </c>
      <c r="O143">
        <v>4</v>
      </c>
      <c r="P143">
        <v>15</v>
      </c>
      <c r="Q143">
        <v>3</v>
      </c>
      <c r="R143">
        <v>0.43333333333333302</v>
      </c>
      <c r="S143">
        <v>95</v>
      </c>
      <c r="T143">
        <v>59.566666666666599</v>
      </c>
      <c r="U143" s="7">
        <v>15.515789473684199</v>
      </c>
      <c r="V143" s="3">
        <f>PERCENTRANK($U$2:$U$1100,U143)</f>
        <v>0.86299999999999999</v>
      </c>
      <c r="W143" s="7">
        <v>137.461538461538</v>
      </c>
      <c r="X143" s="3">
        <f>PERCENTRANK($W$2:$W$1100,W143)</f>
        <v>0.874</v>
      </c>
      <c r="Y143" t="s">
        <v>1123</v>
      </c>
      <c r="Z143" t="s">
        <v>1123</v>
      </c>
    </row>
    <row r="144" spans="1:26" hidden="1" x14ac:dyDescent="0.3">
      <c r="A144" t="s">
        <v>1013</v>
      </c>
      <c r="B144">
        <v>25</v>
      </c>
      <c r="C144">
        <v>0</v>
      </c>
      <c r="D144">
        <v>2</v>
      </c>
      <c r="E144">
        <v>124</v>
      </c>
      <c r="F144">
        <v>83</v>
      </c>
      <c r="G144">
        <v>123</v>
      </c>
      <c r="H144">
        <v>82</v>
      </c>
      <c r="I144">
        <v>928</v>
      </c>
      <c r="J144">
        <v>435</v>
      </c>
      <c r="K144">
        <v>4</v>
      </c>
      <c r="L144">
        <v>4</v>
      </c>
      <c r="M144">
        <v>0</v>
      </c>
      <c r="N144">
        <v>4</v>
      </c>
      <c r="O144">
        <v>0</v>
      </c>
      <c r="P144">
        <v>23</v>
      </c>
      <c r="Q144">
        <v>10</v>
      </c>
      <c r="R144">
        <v>0.625</v>
      </c>
      <c r="S144">
        <v>8</v>
      </c>
      <c r="T144">
        <v>24.375</v>
      </c>
      <c r="U144" s="7">
        <v>15.5</v>
      </c>
      <c r="V144" s="3">
        <f>PERCENTRANK($U$2:$U$1100,U144)</f>
        <v>0.86199999999999999</v>
      </c>
      <c r="W144" s="7">
        <v>39</v>
      </c>
      <c r="X144" s="3">
        <f>PERCENTRANK($W$2:$W$1100,W144)</f>
        <v>0.67300000000000004</v>
      </c>
      <c r="Y144" t="s">
        <v>1123</v>
      </c>
      <c r="Z144" t="s">
        <v>1123</v>
      </c>
    </row>
    <row r="145" spans="1:26" hidden="1" x14ac:dyDescent="0.3">
      <c r="A145" t="s">
        <v>597</v>
      </c>
      <c r="B145">
        <v>30</v>
      </c>
      <c r="C145">
        <v>0</v>
      </c>
      <c r="D145">
        <v>0</v>
      </c>
      <c r="E145">
        <v>77</v>
      </c>
      <c r="F145">
        <v>26</v>
      </c>
      <c r="G145">
        <v>76</v>
      </c>
      <c r="H145">
        <v>25</v>
      </c>
      <c r="I145">
        <v>301</v>
      </c>
      <c r="J145">
        <v>107</v>
      </c>
      <c r="K145">
        <v>4</v>
      </c>
      <c r="L145">
        <v>3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0.108333333333333</v>
      </c>
      <c r="S145">
        <v>5</v>
      </c>
      <c r="T145">
        <v>29.891666666666602</v>
      </c>
      <c r="U145" s="7">
        <v>15.4</v>
      </c>
      <c r="V145" s="3">
        <f>PERCENTRANK($U$2:$U$1100,U145)</f>
        <v>0.86099999999999999</v>
      </c>
      <c r="W145" s="7">
        <v>275.923076923076</v>
      </c>
      <c r="X145" s="3">
        <f>PERCENTRANK($W$2:$W$1100,W145)</f>
        <v>0.91800000000000004</v>
      </c>
      <c r="Y145" t="s">
        <v>1123</v>
      </c>
      <c r="Z145" t="s">
        <v>1123</v>
      </c>
    </row>
    <row r="146" spans="1:26" hidden="1" x14ac:dyDescent="0.3">
      <c r="A146" t="s">
        <v>591</v>
      </c>
      <c r="B146">
        <v>40</v>
      </c>
      <c r="C146">
        <v>1</v>
      </c>
      <c r="D146">
        <v>1</v>
      </c>
      <c r="E146">
        <v>482</v>
      </c>
      <c r="F146">
        <v>233</v>
      </c>
      <c r="G146">
        <v>445</v>
      </c>
      <c r="H146">
        <v>198</v>
      </c>
      <c r="I146">
        <v>250</v>
      </c>
      <c r="J146">
        <v>123</v>
      </c>
      <c r="K146">
        <v>32</v>
      </c>
      <c r="L146">
        <v>30</v>
      </c>
      <c r="M146">
        <v>0</v>
      </c>
      <c r="N146">
        <v>0</v>
      </c>
      <c r="O146">
        <v>0</v>
      </c>
      <c r="P146">
        <v>8</v>
      </c>
      <c r="Q146">
        <v>4</v>
      </c>
      <c r="R146">
        <v>0.34166666666666601</v>
      </c>
      <c r="S146">
        <v>32</v>
      </c>
      <c r="T146">
        <v>39.658333333333303</v>
      </c>
      <c r="U146" s="7">
        <v>15.0625</v>
      </c>
      <c r="V146" s="3">
        <f>PERCENTRANK($U$2:$U$1100,U146)</f>
        <v>0.86</v>
      </c>
      <c r="W146" s="7">
        <v>116.07317073170699</v>
      </c>
      <c r="X146" s="3">
        <f>PERCENTRANK($W$2:$W$1100,W146)</f>
        <v>0.85699999999999998</v>
      </c>
      <c r="Y146" t="s">
        <v>1126</v>
      </c>
      <c r="Z146" t="s">
        <v>1123</v>
      </c>
    </row>
    <row r="147" spans="1:26" hidden="1" x14ac:dyDescent="0.3">
      <c r="A147" t="s">
        <v>116</v>
      </c>
      <c r="B147">
        <v>15</v>
      </c>
      <c r="C147">
        <v>0</v>
      </c>
      <c r="D147">
        <v>0</v>
      </c>
      <c r="E147">
        <v>75</v>
      </c>
      <c r="F147">
        <v>39</v>
      </c>
      <c r="G147">
        <v>73</v>
      </c>
      <c r="H147">
        <v>37</v>
      </c>
      <c r="I147">
        <v>55</v>
      </c>
      <c r="J147">
        <v>45</v>
      </c>
      <c r="K147">
        <v>5</v>
      </c>
      <c r="L147">
        <v>2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9.5833333333333298E-2</v>
      </c>
      <c r="S147">
        <v>5</v>
      </c>
      <c r="T147">
        <v>14.904166666666599</v>
      </c>
      <c r="U147" s="7">
        <v>15</v>
      </c>
      <c r="V147" s="3">
        <f>PERCENTRANK($U$2:$U$1100,U147)</f>
        <v>0.85799999999999998</v>
      </c>
      <c r="W147" s="7">
        <v>155.52173913043401</v>
      </c>
      <c r="X147" s="3">
        <f>PERCENTRANK($W$2:$W$1100,W147)</f>
        <v>0.89</v>
      </c>
      <c r="Y147" t="s">
        <v>1123</v>
      </c>
      <c r="Z147" t="s">
        <v>1123</v>
      </c>
    </row>
    <row r="148" spans="1:26" hidden="1" x14ac:dyDescent="0.3">
      <c r="A148" t="s">
        <v>205</v>
      </c>
      <c r="B148">
        <v>10</v>
      </c>
      <c r="C148">
        <v>0</v>
      </c>
      <c r="D148">
        <v>0</v>
      </c>
      <c r="E148">
        <v>15</v>
      </c>
      <c r="F148">
        <v>2</v>
      </c>
      <c r="G148">
        <v>14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0.625</v>
      </c>
      <c r="S148">
        <v>1</v>
      </c>
      <c r="T148">
        <v>9.375</v>
      </c>
      <c r="U148" s="7">
        <v>15</v>
      </c>
      <c r="V148" s="3">
        <f>PERCENTRANK($U$2:$U$1100,U148)</f>
        <v>0.85799999999999998</v>
      </c>
      <c r="W148" s="7">
        <v>15</v>
      </c>
      <c r="X148" s="3">
        <f>PERCENTRANK($W$2:$W$1100,W148)</f>
        <v>0.30399999999999999</v>
      </c>
      <c r="Y148" t="s">
        <v>1123</v>
      </c>
      <c r="Z148" t="s">
        <v>1123</v>
      </c>
    </row>
    <row r="149" spans="1:26" hidden="1" x14ac:dyDescent="0.3">
      <c r="A149" t="s">
        <v>935</v>
      </c>
      <c r="B149">
        <v>190</v>
      </c>
      <c r="C149">
        <v>0</v>
      </c>
      <c r="D149">
        <v>2</v>
      </c>
      <c r="E149">
        <v>8978</v>
      </c>
      <c r="F149">
        <v>4082</v>
      </c>
      <c r="G149">
        <v>8116</v>
      </c>
      <c r="H149">
        <v>3319</v>
      </c>
      <c r="I149">
        <v>5012</v>
      </c>
      <c r="J149">
        <v>2215</v>
      </c>
      <c r="K149">
        <v>536</v>
      </c>
      <c r="L149">
        <v>416</v>
      </c>
      <c r="M149">
        <v>0</v>
      </c>
      <c r="N149">
        <v>70</v>
      </c>
      <c r="O149">
        <v>43</v>
      </c>
      <c r="P149">
        <v>64</v>
      </c>
      <c r="Q149">
        <v>28</v>
      </c>
      <c r="R149">
        <v>5.1604166666666602</v>
      </c>
      <c r="S149">
        <v>606</v>
      </c>
      <c r="T149">
        <v>184.839583333333</v>
      </c>
      <c r="U149" s="7">
        <v>14.8151815181518</v>
      </c>
      <c r="V149" s="3">
        <f>PERCENTRANK($U$2:$U$1100,U149)</f>
        <v>0.85699999999999998</v>
      </c>
      <c r="W149" s="7">
        <v>35.818732337504997</v>
      </c>
      <c r="X149" s="3">
        <f>PERCENTRANK($W$2:$W$1100,W149)</f>
        <v>0.66300000000000003</v>
      </c>
      <c r="Y149" t="s">
        <v>1123</v>
      </c>
      <c r="Z149" t="s">
        <v>1123</v>
      </c>
    </row>
    <row r="150" spans="1:26" hidden="1" x14ac:dyDescent="0.3">
      <c r="A150" t="s">
        <v>23</v>
      </c>
      <c r="B150">
        <v>35</v>
      </c>
      <c r="C150">
        <v>0</v>
      </c>
      <c r="D150">
        <v>4</v>
      </c>
      <c r="E150">
        <v>576</v>
      </c>
      <c r="F150">
        <v>268</v>
      </c>
      <c r="G150">
        <v>540</v>
      </c>
      <c r="H150">
        <v>244</v>
      </c>
      <c r="I150">
        <v>1093</v>
      </c>
      <c r="J150">
        <v>384</v>
      </c>
      <c r="K150">
        <v>33</v>
      </c>
      <c r="L150">
        <v>22</v>
      </c>
      <c r="M150">
        <v>0</v>
      </c>
      <c r="N150">
        <v>6</v>
      </c>
      <c r="O150">
        <v>2</v>
      </c>
      <c r="P150">
        <v>40</v>
      </c>
      <c r="Q150">
        <v>20</v>
      </c>
      <c r="R150">
        <v>0.16666666666666599</v>
      </c>
      <c r="S150">
        <v>39</v>
      </c>
      <c r="T150">
        <v>34.8333333333333</v>
      </c>
      <c r="U150" s="7">
        <v>14.769230769230701</v>
      </c>
      <c r="V150" s="3">
        <f>PERCENTRANK($U$2:$U$1100,U150)</f>
        <v>0.85699999999999998</v>
      </c>
      <c r="W150" s="7">
        <v>209</v>
      </c>
      <c r="X150" s="3">
        <f>PERCENTRANK($W$2:$W$1100,W150)</f>
        <v>0.90800000000000003</v>
      </c>
      <c r="Y150" t="s">
        <v>1123</v>
      </c>
      <c r="Z150" t="s">
        <v>1123</v>
      </c>
    </row>
    <row r="151" spans="1:26" hidden="1" x14ac:dyDescent="0.3">
      <c r="A151" t="s">
        <v>62</v>
      </c>
      <c r="B151">
        <v>50</v>
      </c>
      <c r="C151">
        <v>0</v>
      </c>
      <c r="D151">
        <v>0</v>
      </c>
      <c r="E151">
        <v>1254</v>
      </c>
      <c r="F151">
        <v>657</v>
      </c>
      <c r="G151">
        <v>971</v>
      </c>
      <c r="H151">
        <v>419</v>
      </c>
      <c r="I151">
        <v>1091</v>
      </c>
      <c r="J151">
        <v>507</v>
      </c>
      <c r="K151">
        <v>78</v>
      </c>
      <c r="L151">
        <v>66</v>
      </c>
      <c r="M151">
        <v>2</v>
      </c>
      <c r="N151">
        <v>6</v>
      </c>
      <c r="O151">
        <v>3</v>
      </c>
      <c r="P151">
        <v>56</v>
      </c>
      <c r="Q151">
        <v>16</v>
      </c>
      <c r="R151">
        <v>0.16666666666666599</v>
      </c>
      <c r="S151">
        <v>86</v>
      </c>
      <c r="T151">
        <v>49.8333333333333</v>
      </c>
      <c r="U151" s="7">
        <v>14.5813953488372</v>
      </c>
      <c r="V151" s="3">
        <f>PERCENTRANK($U$2:$U$1100,U151)</f>
        <v>0.85599999999999998</v>
      </c>
      <c r="W151" s="7">
        <v>299</v>
      </c>
      <c r="X151" s="3">
        <f>PERCENTRANK($W$2:$W$1100,W151)</f>
        <v>0.92300000000000004</v>
      </c>
      <c r="Y151" t="s">
        <v>1123</v>
      </c>
      <c r="Z151" t="s">
        <v>1123</v>
      </c>
    </row>
    <row r="152" spans="1:26" hidden="1" x14ac:dyDescent="0.3">
      <c r="A152" t="s">
        <v>1030</v>
      </c>
      <c r="B152">
        <v>90</v>
      </c>
      <c r="C152">
        <v>0</v>
      </c>
      <c r="D152">
        <v>1</v>
      </c>
      <c r="E152">
        <v>2920</v>
      </c>
      <c r="F152">
        <v>1373</v>
      </c>
      <c r="G152">
        <v>2788</v>
      </c>
      <c r="H152">
        <v>1246</v>
      </c>
      <c r="I152">
        <v>1166</v>
      </c>
      <c r="J152">
        <v>570</v>
      </c>
      <c r="K152">
        <v>190</v>
      </c>
      <c r="L152">
        <v>151</v>
      </c>
      <c r="M152">
        <v>4</v>
      </c>
      <c r="N152">
        <v>9</v>
      </c>
      <c r="O152">
        <v>3</v>
      </c>
      <c r="P152">
        <v>48</v>
      </c>
      <c r="Q152">
        <v>15</v>
      </c>
      <c r="R152">
        <v>1.625</v>
      </c>
      <c r="S152">
        <v>203</v>
      </c>
      <c r="T152">
        <v>88.375</v>
      </c>
      <c r="U152" s="7">
        <v>14.3842364532019</v>
      </c>
      <c r="V152" s="3">
        <f>PERCENTRANK($U$2:$U$1100,U152)</f>
        <v>0.85499999999999998</v>
      </c>
      <c r="W152" s="7">
        <v>54.384615384615302</v>
      </c>
      <c r="X152" s="3">
        <f>PERCENTRANK($W$2:$W$1100,W152)</f>
        <v>0.76500000000000001</v>
      </c>
      <c r="Y152" t="s">
        <v>1123</v>
      </c>
      <c r="Z152" t="s">
        <v>1123</v>
      </c>
    </row>
    <row r="153" spans="1:26" hidden="1" x14ac:dyDescent="0.3">
      <c r="A153" t="s">
        <v>636</v>
      </c>
      <c r="B153">
        <v>30</v>
      </c>
      <c r="C153">
        <v>0</v>
      </c>
      <c r="D153">
        <v>0</v>
      </c>
      <c r="E153">
        <v>43</v>
      </c>
      <c r="F153">
        <v>23</v>
      </c>
      <c r="G153">
        <v>36</v>
      </c>
      <c r="H153">
        <v>17</v>
      </c>
      <c r="I153">
        <v>225</v>
      </c>
      <c r="J153">
        <v>80</v>
      </c>
      <c r="K153">
        <v>3</v>
      </c>
      <c r="L153">
        <v>3</v>
      </c>
      <c r="M153">
        <v>0</v>
      </c>
      <c r="N153">
        <v>0</v>
      </c>
      <c r="O153">
        <v>0</v>
      </c>
      <c r="P153">
        <v>22</v>
      </c>
      <c r="Q153">
        <v>4</v>
      </c>
      <c r="R153">
        <v>0.15833333333333299</v>
      </c>
      <c r="S153">
        <v>3</v>
      </c>
      <c r="T153">
        <v>29.841666666666601</v>
      </c>
      <c r="U153" s="7">
        <v>14.3333333333333</v>
      </c>
      <c r="V153" s="3">
        <f>PERCENTRANK($U$2:$U$1100,U153)</f>
        <v>0.85399999999999998</v>
      </c>
      <c r="W153" s="7">
        <v>188.47368421052599</v>
      </c>
      <c r="X153" s="3">
        <f>PERCENTRANK($W$2:$W$1100,W153)</f>
        <v>0.90500000000000003</v>
      </c>
      <c r="Z153" t="s">
        <v>1123</v>
      </c>
    </row>
    <row r="154" spans="1:26" hidden="1" x14ac:dyDescent="0.3">
      <c r="A154" t="s">
        <v>947</v>
      </c>
      <c r="B154">
        <v>50</v>
      </c>
      <c r="C154">
        <v>0</v>
      </c>
      <c r="D154">
        <v>1</v>
      </c>
      <c r="E154">
        <v>970</v>
      </c>
      <c r="F154">
        <v>436</v>
      </c>
      <c r="G154">
        <v>847</v>
      </c>
      <c r="H154">
        <v>335</v>
      </c>
      <c r="I154">
        <v>522</v>
      </c>
      <c r="J154">
        <v>230</v>
      </c>
      <c r="K154">
        <v>66</v>
      </c>
      <c r="L154">
        <v>38</v>
      </c>
      <c r="M154">
        <v>0</v>
      </c>
      <c r="N154">
        <v>2</v>
      </c>
      <c r="O154">
        <v>2</v>
      </c>
      <c r="P154">
        <v>24</v>
      </c>
      <c r="Q154">
        <v>10</v>
      </c>
      <c r="R154">
        <v>1.7625</v>
      </c>
      <c r="S154">
        <v>68</v>
      </c>
      <c r="T154">
        <v>48.237499999999997</v>
      </c>
      <c r="U154" s="7">
        <v>14.264705882352899</v>
      </c>
      <c r="V154" s="3">
        <f>PERCENTRANK($U$2:$U$1100,U154)</f>
        <v>0.85299999999999998</v>
      </c>
      <c r="W154" s="7">
        <v>27.368794326241101</v>
      </c>
      <c r="X154" s="3">
        <f>PERCENTRANK($W$2:$W$1100,W154)</f>
        <v>0.57099999999999995</v>
      </c>
      <c r="Y154" t="s">
        <v>1123</v>
      </c>
      <c r="Z154" t="s">
        <v>1123</v>
      </c>
    </row>
    <row r="155" spans="1:26" hidden="1" x14ac:dyDescent="0.3">
      <c r="A155" t="s">
        <v>648</v>
      </c>
      <c r="B155">
        <v>60</v>
      </c>
      <c r="C155">
        <v>0</v>
      </c>
      <c r="D155">
        <v>1</v>
      </c>
      <c r="E155">
        <v>1071</v>
      </c>
      <c r="F155">
        <v>467</v>
      </c>
      <c r="G155">
        <v>1050</v>
      </c>
      <c r="H155">
        <v>446</v>
      </c>
      <c r="I155">
        <v>2063</v>
      </c>
      <c r="J155">
        <v>1024</v>
      </c>
      <c r="K155">
        <v>60</v>
      </c>
      <c r="L155">
        <v>36</v>
      </c>
      <c r="M155">
        <v>1</v>
      </c>
      <c r="N155">
        <v>15</v>
      </c>
      <c r="O155">
        <v>6</v>
      </c>
      <c r="P155">
        <v>38</v>
      </c>
      <c r="Q155">
        <v>11</v>
      </c>
      <c r="R155">
        <v>15.702083333333301</v>
      </c>
      <c r="S155">
        <v>76</v>
      </c>
      <c r="T155">
        <v>44.297916666666602</v>
      </c>
      <c r="U155" s="7">
        <v>14.0921052631578</v>
      </c>
      <c r="V155" s="3">
        <f>PERCENTRANK($U$2:$U$1100,U155)</f>
        <v>0.85199999999999998</v>
      </c>
      <c r="W155" s="7">
        <v>2.8211489982751701</v>
      </c>
      <c r="X155" s="3">
        <f>PERCENTRANK($W$2:$W$1100,W155)</f>
        <v>2.7E-2</v>
      </c>
      <c r="Y155" s="5" t="s">
        <v>1123</v>
      </c>
      <c r="Z155" t="s">
        <v>1123</v>
      </c>
    </row>
    <row r="156" spans="1:26" hidden="1" x14ac:dyDescent="0.3">
      <c r="A156" t="s">
        <v>196</v>
      </c>
      <c r="B156">
        <v>95</v>
      </c>
      <c r="C156">
        <v>0</v>
      </c>
      <c r="D156">
        <v>3</v>
      </c>
      <c r="E156">
        <v>4663</v>
      </c>
      <c r="F156">
        <v>2081</v>
      </c>
      <c r="G156">
        <v>4448</v>
      </c>
      <c r="H156">
        <v>1892</v>
      </c>
      <c r="I156">
        <v>1776</v>
      </c>
      <c r="J156">
        <v>759</v>
      </c>
      <c r="K156">
        <v>274</v>
      </c>
      <c r="L156">
        <v>232</v>
      </c>
      <c r="M156">
        <v>0</v>
      </c>
      <c r="N156">
        <v>58</v>
      </c>
      <c r="O156">
        <v>31</v>
      </c>
      <c r="P156">
        <v>31</v>
      </c>
      <c r="Q156">
        <v>15</v>
      </c>
      <c r="R156">
        <v>10.420833333333301</v>
      </c>
      <c r="S156">
        <v>332</v>
      </c>
      <c r="T156">
        <v>84.579166666666595</v>
      </c>
      <c r="U156" s="7">
        <v>14.0451807228915</v>
      </c>
      <c r="V156" s="3">
        <f>PERCENTRANK($U$2:$U$1100,U156)</f>
        <v>0.85099999999999998</v>
      </c>
      <c r="W156" s="7">
        <v>8.1163534586165493</v>
      </c>
      <c r="X156" s="3">
        <f>PERCENTRANK($W$2:$W$1100,W156)</f>
        <v>0.17799999999999999</v>
      </c>
      <c r="Y156" t="s">
        <v>1123</v>
      </c>
      <c r="Z156" t="s">
        <v>1123</v>
      </c>
    </row>
    <row r="157" spans="1:26" hidden="1" x14ac:dyDescent="0.3">
      <c r="A157" t="s">
        <v>225</v>
      </c>
      <c r="B157">
        <v>35</v>
      </c>
      <c r="C157">
        <v>0</v>
      </c>
      <c r="D157">
        <v>0</v>
      </c>
      <c r="E157">
        <v>447</v>
      </c>
      <c r="F157">
        <v>264</v>
      </c>
      <c r="G157">
        <v>332</v>
      </c>
      <c r="H157">
        <v>155</v>
      </c>
      <c r="I157">
        <v>141</v>
      </c>
      <c r="J157">
        <v>63</v>
      </c>
      <c r="K157">
        <v>30</v>
      </c>
      <c r="L157">
        <v>28</v>
      </c>
      <c r="M157">
        <v>0</v>
      </c>
      <c r="N157">
        <v>2</v>
      </c>
      <c r="O157">
        <v>0</v>
      </c>
      <c r="P157">
        <v>13</v>
      </c>
      <c r="Q157">
        <v>2</v>
      </c>
      <c r="R157">
        <v>0.625</v>
      </c>
      <c r="S157">
        <v>32</v>
      </c>
      <c r="T157">
        <v>34.375</v>
      </c>
      <c r="U157" s="7">
        <v>13.96875</v>
      </c>
      <c r="V157" s="3">
        <f>PERCENTRANK($U$2:$U$1100,U157)</f>
        <v>0.84699999999999998</v>
      </c>
      <c r="W157" s="7">
        <v>55</v>
      </c>
      <c r="X157" s="3">
        <f>PERCENTRANK($W$2:$W$1100,W157)</f>
        <v>0.76600000000000001</v>
      </c>
      <c r="Z157" t="s">
        <v>1123</v>
      </c>
    </row>
    <row r="158" spans="1:26" hidden="1" x14ac:dyDescent="0.3">
      <c r="A158" t="s">
        <v>1000</v>
      </c>
      <c r="B158">
        <v>25</v>
      </c>
      <c r="C158">
        <v>0</v>
      </c>
      <c r="D158">
        <v>1</v>
      </c>
      <c r="E158">
        <v>14</v>
      </c>
      <c r="F158">
        <v>5</v>
      </c>
      <c r="G158">
        <v>14</v>
      </c>
      <c r="H158">
        <v>5</v>
      </c>
      <c r="I158">
        <v>628</v>
      </c>
      <c r="J158">
        <v>288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10</v>
      </c>
      <c r="Q158">
        <v>0</v>
      </c>
      <c r="R158">
        <v>0.625</v>
      </c>
      <c r="S158">
        <v>1</v>
      </c>
      <c r="T158">
        <v>24.375</v>
      </c>
      <c r="U158" s="7">
        <v>14</v>
      </c>
      <c r="V158" s="3">
        <f>PERCENTRANK($U$2:$U$1100,U158)</f>
        <v>0.84799999999999998</v>
      </c>
      <c r="W158" s="7">
        <v>39</v>
      </c>
      <c r="X158" s="3">
        <f>PERCENTRANK($W$2:$W$1100,W158)</f>
        <v>0.67300000000000004</v>
      </c>
      <c r="Y158" t="s">
        <v>1123</v>
      </c>
      <c r="Z158" t="s">
        <v>1123</v>
      </c>
    </row>
    <row r="159" spans="1:26" hidden="1" x14ac:dyDescent="0.3">
      <c r="A159" t="s">
        <v>251</v>
      </c>
      <c r="B159">
        <v>20</v>
      </c>
      <c r="C159">
        <v>0</v>
      </c>
      <c r="D159">
        <v>0</v>
      </c>
      <c r="E159">
        <v>28</v>
      </c>
      <c r="F159">
        <v>13</v>
      </c>
      <c r="G159">
        <v>17</v>
      </c>
      <c r="H159">
        <v>6</v>
      </c>
      <c r="I159">
        <v>2036</v>
      </c>
      <c r="J159">
        <v>918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92</v>
      </c>
      <c r="Q159">
        <v>38</v>
      </c>
      <c r="R159">
        <v>0.625</v>
      </c>
      <c r="S159">
        <v>2</v>
      </c>
      <c r="T159">
        <v>19.375</v>
      </c>
      <c r="U159" s="7">
        <v>14</v>
      </c>
      <c r="V159" s="3">
        <f>PERCENTRANK($U$2:$U$1100,U159)</f>
        <v>0.84799999999999998</v>
      </c>
      <c r="W159" s="7">
        <v>31</v>
      </c>
      <c r="X159" s="3">
        <f>PERCENTRANK($W$2:$W$1100,W159)</f>
        <v>0.59299999999999997</v>
      </c>
      <c r="Z159" t="s">
        <v>1123</v>
      </c>
    </row>
    <row r="160" spans="1:26" hidden="1" x14ac:dyDescent="0.3">
      <c r="A160" t="s">
        <v>1036</v>
      </c>
      <c r="B160">
        <v>50</v>
      </c>
      <c r="C160">
        <v>0</v>
      </c>
      <c r="D160">
        <v>0</v>
      </c>
      <c r="E160">
        <v>765</v>
      </c>
      <c r="F160">
        <v>361</v>
      </c>
      <c r="G160">
        <v>635</v>
      </c>
      <c r="H160">
        <v>252</v>
      </c>
      <c r="I160">
        <v>748</v>
      </c>
      <c r="J160">
        <v>227</v>
      </c>
      <c r="K160">
        <v>46</v>
      </c>
      <c r="L160">
        <v>26</v>
      </c>
      <c r="M160">
        <v>1</v>
      </c>
      <c r="N160">
        <v>8</v>
      </c>
      <c r="O160">
        <v>1</v>
      </c>
      <c r="P160">
        <v>29</v>
      </c>
      <c r="Q160">
        <v>11</v>
      </c>
      <c r="R160">
        <v>1.1499999999999999</v>
      </c>
      <c r="S160">
        <v>55</v>
      </c>
      <c r="T160">
        <v>48.85</v>
      </c>
      <c r="U160" s="7">
        <v>13.909090909090899</v>
      </c>
      <c r="V160" s="3">
        <f>PERCENTRANK($U$2:$U$1100,U160)</f>
        <v>0.84599999999999997</v>
      </c>
      <c r="W160" s="7">
        <v>42.478260869565197</v>
      </c>
      <c r="X160" s="3">
        <f>PERCENTRANK($W$2:$W$1100,W160)</f>
        <v>0.70099999999999996</v>
      </c>
      <c r="Z160" t="s">
        <v>1123</v>
      </c>
    </row>
    <row r="161" spans="1:26" hidden="1" x14ac:dyDescent="0.3">
      <c r="A161" t="s">
        <v>482</v>
      </c>
      <c r="B161">
        <v>105</v>
      </c>
      <c r="C161">
        <v>2</v>
      </c>
      <c r="D161">
        <v>2</v>
      </c>
      <c r="E161">
        <v>5773</v>
      </c>
      <c r="F161">
        <v>2448</v>
      </c>
      <c r="G161">
        <v>5329</v>
      </c>
      <c r="H161">
        <v>2004</v>
      </c>
      <c r="I161">
        <v>3650</v>
      </c>
      <c r="J161">
        <v>1624</v>
      </c>
      <c r="K161">
        <v>371</v>
      </c>
      <c r="L161">
        <v>350</v>
      </c>
      <c r="M161">
        <v>19</v>
      </c>
      <c r="N161">
        <v>26</v>
      </c>
      <c r="O161">
        <v>5</v>
      </c>
      <c r="P161">
        <v>89</v>
      </c>
      <c r="Q161">
        <v>35</v>
      </c>
      <c r="R161">
        <v>2.7291666666666599</v>
      </c>
      <c r="S161">
        <v>416</v>
      </c>
      <c r="T161">
        <v>102.270833333333</v>
      </c>
      <c r="U161" s="7">
        <v>13.877403846153801</v>
      </c>
      <c r="V161" s="3">
        <f>PERCENTRANK($U$2:$U$1100,U161)</f>
        <v>0.84599999999999997</v>
      </c>
      <c r="W161" s="7">
        <v>37.473282442748001</v>
      </c>
      <c r="X161" s="3">
        <f>PERCENTRANK($W$2:$W$1100,W161)</f>
        <v>0.67</v>
      </c>
      <c r="Z161" t="s">
        <v>1123</v>
      </c>
    </row>
    <row r="162" spans="1:26" hidden="1" x14ac:dyDescent="0.3">
      <c r="A162" t="s">
        <v>1050</v>
      </c>
      <c r="B162">
        <v>25</v>
      </c>
      <c r="C162">
        <v>0</v>
      </c>
      <c r="D162">
        <v>1</v>
      </c>
      <c r="E162">
        <v>55</v>
      </c>
      <c r="F162">
        <v>25</v>
      </c>
      <c r="G162">
        <v>52</v>
      </c>
      <c r="H162">
        <v>22</v>
      </c>
      <c r="I162">
        <v>1113</v>
      </c>
      <c r="J162">
        <v>520</v>
      </c>
      <c r="K162">
        <v>3</v>
      </c>
      <c r="L162">
        <v>3</v>
      </c>
      <c r="M162">
        <v>0</v>
      </c>
      <c r="N162">
        <v>1</v>
      </c>
      <c r="O162">
        <v>0</v>
      </c>
      <c r="P162">
        <v>51</v>
      </c>
      <c r="Q162">
        <v>22</v>
      </c>
      <c r="R162">
        <v>0.625</v>
      </c>
      <c r="S162">
        <v>4</v>
      </c>
      <c r="T162">
        <v>24.375</v>
      </c>
      <c r="U162" s="7">
        <v>13.75</v>
      </c>
      <c r="V162" s="3">
        <f>PERCENTRANK($U$2:$U$1100,U162)</f>
        <v>0.84499999999999997</v>
      </c>
      <c r="W162" s="7">
        <v>39</v>
      </c>
      <c r="X162" s="3">
        <f>PERCENTRANK($W$2:$W$1100,W162)</f>
        <v>0.67300000000000004</v>
      </c>
      <c r="Y162" t="s">
        <v>1123</v>
      </c>
      <c r="Z162" t="s">
        <v>1123</v>
      </c>
    </row>
    <row r="163" spans="1:26" hidden="1" x14ac:dyDescent="0.3">
      <c r="A163" t="s">
        <v>1069</v>
      </c>
      <c r="B163">
        <v>100</v>
      </c>
      <c r="C163">
        <v>0</v>
      </c>
      <c r="D163">
        <v>0</v>
      </c>
      <c r="E163">
        <v>3360</v>
      </c>
      <c r="F163">
        <v>1383</v>
      </c>
      <c r="G163">
        <v>3091</v>
      </c>
      <c r="H163">
        <v>1165</v>
      </c>
      <c r="I163">
        <v>1016</v>
      </c>
      <c r="J163">
        <v>503</v>
      </c>
      <c r="K163">
        <v>206</v>
      </c>
      <c r="L163">
        <v>154</v>
      </c>
      <c r="M163">
        <v>8</v>
      </c>
      <c r="N163">
        <v>31</v>
      </c>
      <c r="O163">
        <v>13</v>
      </c>
      <c r="P163">
        <v>8</v>
      </c>
      <c r="Q163">
        <v>5</v>
      </c>
      <c r="R163">
        <v>5.1020833333333302</v>
      </c>
      <c r="S163">
        <v>245</v>
      </c>
      <c r="T163">
        <v>94.897916666666603</v>
      </c>
      <c r="U163" s="7">
        <v>13.714285714285699</v>
      </c>
      <c r="V163" s="3">
        <f>PERCENTRANK($U$2:$U$1100,U163)</f>
        <v>0.84399999999999997</v>
      </c>
      <c r="W163" s="7">
        <v>18.599836668027699</v>
      </c>
      <c r="X163" s="3">
        <f>PERCENTRANK($W$2:$W$1100,W163)</f>
        <v>0.39600000000000002</v>
      </c>
      <c r="Z163" t="s">
        <v>1123</v>
      </c>
    </row>
    <row r="164" spans="1:26" hidden="1" x14ac:dyDescent="0.3">
      <c r="A164" t="s">
        <v>285</v>
      </c>
      <c r="B164">
        <v>60</v>
      </c>
      <c r="C164">
        <v>0</v>
      </c>
      <c r="D164">
        <v>0</v>
      </c>
      <c r="E164">
        <v>806</v>
      </c>
      <c r="F164">
        <v>257</v>
      </c>
      <c r="G164">
        <v>800</v>
      </c>
      <c r="H164">
        <v>252</v>
      </c>
      <c r="I164">
        <v>216</v>
      </c>
      <c r="J164">
        <v>107</v>
      </c>
      <c r="K164">
        <v>13</v>
      </c>
      <c r="L164">
        <v>6</v>
      </c>
      <c r="M164">
        <v>0</v>
      </c>
      <c r="N164">
        <v>46</v>
      </c>
      <c r="O164">
        <v>15</v>
      </c>
      <c r="P164">
        <v>17</v>
      </c>
      <c r="Q164">
        <v>6</v>
      </c>
      <c r="R164">
        <v>1.25416666666666</v>
      </c>
      <c r="S164">
        <v>59</v>
      </c>
      <c r="T164">
        <v>58.745833333333302</v>
      </c>
      <c r="U164" s="7">
        <v>13.661016949152501</v>
      </c>
      <c r="V164" s="3">
        <f>PERCENTRANK($U$2:$U$1100,U164)</f>
        <v>0.84299999999999997</v>
      </c>
      <c r="W164" s="7">
        <v>46.840531561461702</v>
      </c>
      <c r="X164" s="3">
        <f>PERCENTRANK($W$2:$W$1100,W164)</f>
        <v>0.71399999999999997</v>
      </c>
      <c r="Z164" t="s">
        <v>1123</v>
      </c>
    </row>
    <row r="165" spans="1:26" hidden="1" x14ac:dyDescent="0.3">
      <c r="A165" t="s">
        <v>144</v>
      </c>
      <c r="B165">
        <v>90</v>
      </c>
      <c r="C165">
        <v>0</v>
      </c>
      <c r="D165">
        <v>1</v>
      </c>
      <c r="E165">
        <v>3191</v>
      </c>
      <c r="F165">
        <v>1828</v>
      </c>
      <c r="G165">
        <v>2739</v>
      </c>
      <c r="H165">
        <v>1399</v>
      </c>
      <c r="I165">
        <v>2504</v>
      </c>
      <c r="J165">
        <v>974</v>
      </c>
      <c r="K165">
        <v>221</v>
      </c>
      <c r="L165">
        <v>213</v>
      </c>
      <c r="M165">
        <v>0</v>
      </c>
      <c r="N165">
        <v>13</v>
      </c>
      <c r="O165">
        <v>2</v>
      </c>
      <c r="P165">
        <v>27</v>
      </c>
      <c r="Q165">
        <v>11</v>
      </c>
      <c r="R165">
        <v>6.2374999999999998</v>
      </c>
      <c r="S165">
        <v>234</v>
      </c>
      <c r="T165">
        <v>83.762500000000003</v>
      </c>
      <c r="U165" s="7">
        <v>13.636752136752101</v>
      </c>
      <c r="V165" s="3">
        <f>PERCENTRANK($U$2:$U$1100,U165)</f>
        <v>0.84199999999999997</v>
      </c>
      <c r="W165" s="7">
        <v>13.4288577154308</v>
      </c>
      <c r="X165" s="3">
        <f>PERCENTRANK($W$2:$W$1100,W165)</f>
        <v>0.28499999999999998</v>
      </c>
      <c r="Y165" s="5" t="s">
        <v>1123</v>
      </c>
      <c r="Z165" t="s">
        <v>1123</v>
      </c>
    </row>
    <row r="166" spans="1:26" hidden="1" x14ac:dyDescent="0.3">
      <c r="A166" t="s">
        <v>671</v>
      </c>
      <c r="B166">
        <v>85</v>
      </c>
      <c r="C166">
        <v>0</v>
      </c>
      <c r="D166">
        <v>3</v>
      </c>
      <c r="E166">
        <v>2300</v>
      </c>
      <c r="F166">
        <v>1100</v>
      </c>
      <c r="G166">
        <v>2148</v>
      </c>
      <c r="H166">
        <v>959</v>
      </c>
      <c r="I166">
        <v>2698</v>
      </c>
      <c r="J166">
        <v>1311</v>
      </c>
      <c r="K166">
        <v>163</v>
      </c>
      <c r="L166">
        <v>149</v>
      </c>
      <c r="M166">
        <v>0</v>
      </c>
      <c r="N166">
        <v>6</v>
      </c>
      <c r="O166">
        <v>1</v>
      </c>
      <c r="P166">
        <v>92</v>
      </c>
      <c r="Q166">
        <v>42</v>
      </c>
      <c r="R166">
        <v>1.9208333333333301</v>
      </c>
      <c r="S166">
        <v>169</v>
      </c>
      <c r="T166">
        <v>83.079166666666595</v>
      </c>
      <c r="U166" s="7">
        <v>13.609467455621299</v>
      </c>
      <c r="V166" s="3">
        <f>PERCENTRANK($U$2:$U$1100,U166)</f>
        <v>0.84099999999999997</v>
      </c>
      <c r="W166" s="7">
        <v>43.251626898047697</v>
      </c>
      <c r="X166" s="3">
        <f>PERCENTRANK($W$2:$W$1100,W166)</f>
        <v>0.70399999999999996</v>
      </c>
      <c r="Y166" t="s">
        <v>1123</v>
      </c>
      <c r="Z166" t="s">
        <v>1123</v>
      </c>
    </row>
    <row r="167" spans="1:26" hidden="1" x14ac:dyDescent="0.3">
      <c r="A167" t="s">
        <v>948</v>
      </c>
      <c r="B167">
        <v>30</v>
      </c>
      <c r="C167">
        <v>0</v>
      </c>
      <c r="D167">
        <v>1</v>
      </c>
      <c r="E167">
        <v>122</v>
      </c>
      <c r="F167">
        <v>77</v>
      </c>
      <c r="G167">
        <v>93</v>
      </c>
      <c r="H167">
        <v>55</v>
      </c>
      <c r="I167">
        <v>68</v>
      </c>
      <c r="J167">
        <v>37</v>
      </c>
      <c r="K167">
        <v>6</v>
      </c>
      <c r="L167">
        <v>6</v>
      </c>
      <c r="M167">
        <v>0</v>
      </c>
      <c r="N167">
        <v>3</v>
      </c>
      <c r="O167">
        <v>2</v>
      </c>
      <c r="P167">
        <v>9</v>
      </c>
      <c r="Q167">
        <v>4</v>
      </c>
      <c r="R167">
        <v>0.625</v>
      </c>
      <c r="S167">
        <v>9</v>
      </c>
      <c r="T167">
        <v>29.375</v>
      </c>
      <c r="U167" s="7">
        <v>13.5555555555555</v>
      </c>
      <c r="V167" s="3">
        <f>PERCENTRANK($U$2:$U$1100,U167)</f>
        <v>0.84</v>
      </c>
      <c r="W167" s="7">
        <v>47</v>
      </c>
      <c r="X167" s="3">
        <f>PERCENTRANK($W$2:$W$1100,W167)</f>
        <v>0.71599999999999997</v>
      </c>
      <c r="Y167" t="s">
        <v>1123</v>
      </c>
      <c r="Z167" t="s">
        <v>1123</v>
      </c>
    </row>
    <row r="168" spans="1:26" hidden="1" x14ac:dyDescent="0.3">
      <c r="A168" t="s">
        <v>278</v>
      </c>
      <c r="B168">
        <v>20</v>
      </c>
      <c r="C168">
        <v>0</v>
      </c>
      <c r="D168">
        <v>1</v>
      </c>
      <c r="E168">
        <v>54</v>
      </c>
      <c r="F168">
        <v>30</v>
      </c>
      <c r="G168">
        <v>54</v>
      </c>
      <c r="H168">
        <v>30</v>
      </c>
      <c r="I168">
        <v>35</v>
      </c>
      <c r="J168">
        <v>19</v>
      </c>
      <c r="K168">
        <v>0</v>
      </c>
      <c r="L168">
        <v>0</v>
      </c>
      <c r="M168">
        <v>2</v>
      </c>
      <c r="N168">
        <v>2</v>
      </c>
      <c r="O168">
        <v>0</v>
      </c>
      <c r="P168">
        <v>3</v>
      </c>
      <c r="Q168">
        <v>0</v>
      </c>
      <c r="R168">
        <v>1.2500000000000001E-2</v>
      </c>
      <c r="S168">
        <v>4</v>
      </c>
      <c r="T168">
        <v>19.987500000000001</v>
      </c>
      <c r="U168" s="7">
        <v>13.5</v>
      </c>
      <c r="V168" s="3">
        <f>PERCENTRANK($U$2:$U$1100,U168)</f>
        <v>0.83899999999999997</v>
      </c>
      <c r="W168" s="7">
        <v>1599</v>
      </c>
      <c r="X168" s="3">
        <f>PERCENTRANK($W$2:$W$1100,W168)</f>
        <v>0.98499999999999999</v>
      </c>
      <c r="Y168" t="s">
        <v>1123</v>
      </c>
      <c r="Z168" t="s">
        <v>1123</v>
      </c>
    </row>
    <row r="169" spans="1:26" hidden="1" x14ac:dyDescent="0.3">
      <c r="A169" t="s">
        <v>956</v>
      </c>
      <c r="B169">
        <v>170</v>
      </c>
      <c r="C169">
        <v>1</v>
      </c>
      <c r="D169">
        <v>5</v>
      </c>
      <c r="E169">
        <v>7895</v>
      </c>
      <c r="F169">
        <v>4116</v>
      </c>
      <c r="G169">
        <v>7109</v>
      </c>
      <c r="H169">
        <v>3402</v>
      </c>
      <c r="I169">
        <v>3751</v>
      </c>
      <c r="J169">
        <v>1570</v>
      </c>
      <c r="K169">
        <v>558</v>
      </c>
      <c r="L169">
        <v>451</v>
      </c>
      <c r="M169">
        <v>9</v>
      </c>
      <c r="N169">
        <v>22</v>
      </c>
      <c r="O169">
        <v>2</v>
      </c>
      <c r="P169">
        <v>133</v>
      </c>
      <c r="Q169">
        <v>39</v>
      </c>
      <c r="R169">
        <v>29.716666666666601</v>
      </c>
      <c r="S169">
        <v>589</v>
      </c>
      <c r="T169">
        <v>140.28333333333299</v>
      </c>
      <c r="U169" s="7">
        <v>13.4040747028862</v>
      </c>
      <c r="V169" s="3">
        <f>PERCENTRANK($U$2:$U$1100,U169)</f>
        <v>0.83799999999999997</v>
      </c>
      <c r="W169" s="7">
        <v>4.7206954570947799</v>
      </c>
      <c r="X169" s="3">
        <f>PERCENTRANK($W$2:$W$1100,W169)</f>
        <v>6.8000000000000005E-2</v>
      </c>
      <c r="Y169" t="s">
        <v>1124</v>
      </c>
      <c r="Z169" t="s">
        <v>1123</v>
      </c>
    </row>
    <row r="170" spans="1:26" hidden="1" x14ac:dyDescent="0.3">
      <c r="A170" t="s">
        <v>298</v>
      </c>
      <c r="B170">
        <v>35</v>
      </c>
      <c r="C170">
        <v>2</v>
      </c>
      <c r="D170">
        <v>0</v>
      </c>
      <c r="E170">
        <v>380</v>
      </c>
      <c r="F170">
        <v>135</v>
      </c>
      <c r="G170">
        <v>368</v>
      </c>
      <c r="H170">
        <v>125</v>
      </c>
      <c r="I170">
        <v>1025</v>
      </c>
      <c r="J170">
        <v>461</v>
      </c>
      <c r="K170">
        <v>17</v>
      </c>
      <c r="L170">
        <v>11</v>
      </c>
      <c r="M170">
        <v>1</v>
      </c>
      <c r="N170">
        <v>11</v>
      </c>
      <c r="O170">
        <v>5</v>
      </c>
      <c r="P170">
        <v>27</v>
      </c>
      <c r="Q170">
        <v>8</v>
      </c>
      <c r="R170">
        <v>0.86458333333333304</v>
      </c>
      <c r="S170">
        <v>29</v>
      </c>
      <c r="T170">
        <v>34.1354166666666</v>
      </c>
      <c r="U170" s="7">
        <v>13.103448275862</v>
      </c>
      <c r="V170" s="3">
        <f>PERCENTRANK($U$2:$U$1100,U170)</f>
        <v>0.83599999999999997</v>
      </c>
      <c r="W170" s="7">
        <v>39.481927710843301</v>
      </c>
      <c r="X170" s="3">
        <f>PERCENTRANK($W$2:$W$1100,W170)</f>
        <v>0.69299999999999995</v>
      </c>
      <c r="Y170" t="s">
        <v>1125</v>
      </c>
      <c r="Z170" t="s">
        <v>1123</v>
      </c>
    </row>
    <row r="171" spans="1:26" hidden="1" x14ac:dyDescent="0.3">
      <c r="A171" t="s">
        <v>689</v>
      </c>
      <c r="B171">
        <v>120</v>
      </c>
      <c r="C171">
        <v>0</v>
      </c>
      <c r="D171">
        <v>2</v>
      </c>
      <c r="E171">
        <v>2202</v>
      </c>
      <c r="F171">
        <v>924</v>
      </c>
      <c r="G171">
        <v>2096</v>
      </c>
      <c r="H171">
        <v>852</v>
      </c>
      <c r="I171">
        <v>1133</v>
      </c>
      <c r="J171">
        <v>612</v>
      </c>
      <c r="K171">
        <v>151</v>
      </c>
      <c r="L171">
        <v>88</v>
      </c>
      <c r="M171">
        <v>0</v>
      </c>
      <c r="N171">
        <v>14</v>
      </c>
      <c r="O171">
        <v>7</v>
      </c>
      <c r="P171">
        <v>64</v>
      </c>
      <c r="Q171">
        <v>25</v>
      </c>
      <c r="R171">
        <v>5.8583333333333298</v>
      </c>
      <c r="S171">
        <v>165</v>
      </c>
      <c r="T171">
        <v>114.141666666666</v>
      </c>
      <c r="U171" s="7">
        <v>13.345454545454499</v>
      </c>
      <c r="V171" s="3">
        <f>PERCENTRANK($U$2:$U$1100,U171)</f>
        <v>0.83699999999999997</v>
      </c>
      <c r="W171" s="7">
        <v>19.483641536273101</v>
      </c>
      <c r="X171" s="3">
        <f>PERCENTRANK($W$2:$W$1100,W171)</f>
        <v>0.40500000000000003</v>
      </c>
      <c r="Y171" t="s">
        <v>1123</v>
      </c>
      <c r="Z171" t="s">
        <v>1123</v>
      </c>
    </row>
    <row r="172" spans="1:26" hidden="1" x14ac:dyDescent="0.3">
      <c r="A172" t="s">
        <v>1026</v>
      </c>
      <c r="B172">
        <v>60</v>
      </c>
      <c r="C172">
        <v>0</v>
      </c>
      <c r="D172">
        <v>0</v>
      </c>
      <c r="E172">
        <v>1418</v>
      </c>
      <c r="F172">
        <v>534</v>
      </c>
      <c r="G172">
        <v>1299</v>
      </c>
      <c r="H172">
        <v>441</v>
      </c>
      <c r="I172">
        <v>520</v>
      </c>
      <c r="J172">
        <v>204</v>
      </c>
      <c r="K172">
        <v>96</v>
      </c>
      <c r="L172">
        <v>72</v>
      </c>
      <c r="M172">
        <v>0</v>
      </c>
      <c r="N172">
        <v>13</v>
      </c>
      <c r="O172">
        <v>2</v>
      </c>
      <c r="P172">
        <v>46</v>
      </c>
      <c r="Q172">
        <v>18</v>
      </c>
      <c r="R172">
        <v>0.59166666666666601</v>
      </c>
      <c r="S172">
        <v>109</v>
      </c>
      <c r="T172">
        <v>59.408333333333303</v>
      </c>
      <c r="U172" s="7">
        <v>13.0091743119266</v>
      </c>
      <c r="V172" s="3">
        <f>PERCENTRANK($U$2:$U$1100,U172)</f>
        <v>0.83599999999999997</v>
      </c>
      <c r="W172" s="7">
        <v>100.408450704225</v>
      </c>
      <c r="X172" s="3">
        <f>PERCENTRANK($W$2:$W$1100,W172)</f>
        <v>0.84299999999999997</v>
      </c>
      <c r="Z172" t="s">
        <v>1123</v>
      </c>
    </row>
    <row r="173" spans="1:26" hidden="1" x14ac:dyDescent="0.3">
      <c r="A173" t="s">
        <v>158</v>
      </c>
      <c r="B173">
        <v>75</v>
      </c>
      <c r="C173">
        <v>1</v>
      </c>
      <c r="D173">
        <v>0</v>
      </c>
      <c r="E173">
        <v>1586</v>
      </c>
      <c r="F173">
        <v>865</v>
      </c>
      <c r="G173">
        <v>1356</v>
      </c>
      <c r="H173">
        <v>652</v>
      </c>
      <c r="I173">
        <v>595</v>
      </c>
      <c r="J173">
        <v>313</v>
      </c>
      <c r="K173">
        <v>98</v>
      </c>
      <c r="L173">
        <v>89</v>
      </c>
      <c r="M173">
        <v>5</v>
      </c>
      <c r="N173">
        <v>19</v>
      </c>
      <c r="O173">
        <v>4</v>
      </c>
      <c r="P173">
        <v>23</v>
      </c>
      <c r="Q173">
        <v>6</v>
      </c>
      <c r="R173">
        <v>2.8875000000000002</v>
      </c>
      <c r="S173">
        <v>122</v>
      </c>
      <c r="T173">
        <v>72.112499999999997</v>
      </c>
      <c r="U173" s="7">
        <v>13</v>
      </c>
      <c r="V173" s="3">
        <f>PERCENTRANK($U$2:$U$1100,U173)</f>
        <v>0.83499999999999996</v>
      </c>
      <c r="W173" s="7">
        <v>24.974025974025899</v>
      </c>
      <c r="X173" s="3">
        <f>PERCENTRANK($W$2:$W$1100,W173)</f>
        <v>0.55800000000000005</v>
      </c>
      <c r="Y173" t="s">
        <v>1125</v>
      </c>
      <c r="Z173" t="s">
        <v>1123</v>
      </c>
    </row>
    <row r="174" spans="1:26" hidden="1" x14ac:dyDescent="0.3">
      <c r="A174" t="s">
        <v>912</v>
      </c>
      <c r="B174">
        <v>185</v>
      </c>
      <c r="C174">
        <v>0</v>
      </c>
      <c r="D174">
        <v>2</v>
      </c>
      <c r="E174">
        <v>7728</v>
      </c>
      <c r="F174">
        <v>3833</v>
      </c>
      <c r="G174">
        <v>7261</v>
      </c>
      <c r="H174">
        <v>3375</v>
      </c>
      <c r="I174">
        <v>3547</v>
      </c>
      <c r="J174">
        <v>1645</v>
      </c>
      <c r="K174">
        <v>579</v>
      </c>
      <c r="L174">
        <v>488</v>
      </c>
      <c r="M174">
        <v>0</v>
      </c>
      <c r="N174">
        <v>20</v>
      </c>
      <c r="O174">
        <v>12</v>
      </c>
      <c r="P174">
        <v>79</v>
      </c>
      <c r="Q174">
        <v>35</v>
      </c>
      <c r="R174">
        <v>3.17916666666666</v>
      </c>
      <c r="S174">
        <v>599</v>
      </c>
      <c r="T174">
        <v>181.82083333333301</v>
      </c>
      <c r="U174" s="7">
        <v>12.9015025041736</v>
      </c>
      <c r="V174" s="3">
        <f>PERCENTRANK($U$2:$U$1100,U174)</f>
        <v>0.83399999999999996</v>
      </c>
      <c r="W174" s="7">
        <v>57.191349934469102</v>
      </c>
      <c r="X174" s="3">
        <f>PERCENTRANK($W$2:$W$1100,W174)</f>
        <v>0.78</v>
      </c>
      <c r="Y174" t="s">
        <v>1123</v>
      </c>
      <c r="Z174" t="s">
        <v>1123</v>
      </c>
    </row>
    <row r="175" spans="1:26" hidden="1" x14ac:dyDescent="0.3">
      <c r="A175" t="s">
        <v>560</v>
      </c>
      <c r="B175">
        <v>45</v>
      </c>
      <c r="C175">
        <v>0</v>
      </c>
      <c r="D175">
        <v>1</v>
      </c>
      <c r="E175">
        <v>308</v>
      </c>
      <c r="F175">
        <v>186</v>
      </c>
      <c r="G175">
        <v>296</v>
      </c>
      <c r="H175">
        <v>174</v>
      </c>
      <c r="I175">
        <v>258</v>
      </c>
      <c r="J175">
        <v>69</v>
      </c>
      <c r="K175">
        <v>22</v>
      </c>
      <c r="L175">
        <v>20</v>
      </c>
      <c r="M175">
        <v>0</v>
      </c>
      <c r="N175">
        <v>2</v>
      </c>
      <c r="O175">
        <v>2</v>
      </c>
      <c r="P175">
        <v>13</v>
      </c>
      <c r="Q175">
        <v>3</v>
      </c>
      <c r="R175">
        <v>0.66249999999999998</v>
      </c>
      <c r="S175">
        <v>24</v>
      </c>
      <c r="T175">
        <v>44.337499999999999</v>
      </c>
      <c r="U175" s="7">
        <v>12.8333333333333</v>
      </c>
      <c r="V175" s="3">
        <f>PERCENTRANK($U$2:$U$1100,U175)</f>
        <v>0.83299999999999996</v>
      </c>
      <c r="W175" s="7">
        <v>66.924528301886795</v>
      </c>
      <c r="X175" s="3">
        <f>PERCENTRANK($W$2:$W$1100,W175)</f>
        <v>0.79900000000000004</v>
      </c>
      <c r="Y175" t="s">
        <v>1123</v>
      </c>
      <c r="Z175" t="s">
        <v>1123</v>
      </c>
    </row>
    <row r="176" spans="1:26" hidden="1" x14ac:dyDescent="0.3">
      <c r="A176" t="s">
        <v>665</v>
      </c>
      <c r="B176">
        <v>65</v>
      </c>
      <c r="C176">
        <v>0</v>
      </c>
      <c r="D176">
        <v>0</v>
      </c>
      <c r="E176">
        <v>897</v>
      </c>
      <c r="F176">
        <v>565</v>
      </c>
      <c r="G176">
        <v>727</v>
      </c>
      <c r="H176">
        <v>418</v>
      </c>
      <c r="I176">
        <v>118</v>
      </c>
      <c r="J176">
        <v>69</v>
      </c>
      <c r="K176">
        <v>45</v>
      </c>
      <c r="L176">
        <v>33</v>
      </c>
      <c r="M176">
        <v>0</v>
      </c>
      <c r="N176">
        <v>26</v>
      </c>
      <c r="O176">
        <v>4</v>
      </c>
      <c r="P176">
        <v>11</v>
      </c>
      <c r="Q176">
        <v>6</v>
      </c>
      <c r="R176">
        <v>1.075</v>
      </c>
      <c r="S176">
        <v>71</v>
      </c>
      <c r="T176">
        <v>63.924999999999997</v>
      </c>
      <c r="U176" s="7">
        <v>12.633802816901399</v>
      </c>
      <c r="V176" s="3">
        <f>PERCENTRANK($U$2:$U$1100,U176)</f>
        <v>0.83199999999999996</v>
      </c>
      <c r="W176" s="7">
        <v>59.465116279069697</v>
      </c>
      <c r="X176" s="3">
        <f>PERCENTRANK($W$2:$W$1100,W176)</f>
        <v>0.78500000000000003</v>
      </c>
      <c r="Z176" t="s">
        <v>1123</v>
      </c>
    </row>
    <row r="177" spans="1:26" hidden="1" x14ac:dyDescent="0.3">
      <c r="A177" t="s">
        <v>605</v>
      </c>
      <c r="B177">
        <v>35</v>
      </c>
      <c r="C177">
        <v>0</v>
      </c>
      <c r="D177">
        <v>1</v>
      </c>
      <c r="E177">
        <v>138</v>
      </c>
      <c r="F177">
        <v>64</v>
      </c>
      <c r="G177">
        <v>138</v>
      </c>
      <c r="H177">
        <v>64</v>
      </c>
      <c r="I177">
        <v>674</v>
      </c>
      <c r="J177">
        <v>267</v>
      </c>
      <c r="K177">
        <v>11</v>
      </c>
      <c r="L177">
        <v>6</v>
      </c>
      <c r="M177">
        <v>0</v>
      </c>
      <c r="N177">
        <v>0</v>
      </c>
      <c r="O177">
        <v>0</v>
      </c>
      <c r="P177">
        <v>21</v>
      </c>
      <c r="Q177">
        <v>10</v>
      </c>
      <c r="R177">
        <v>1.6666666666666601E-2</v>
      </c>
      <c r="S177">
        <v>11</v>
      </c>
      <c r="T177">
        <v>34.983333333333299</v>
      </c>
      <c r="U177" s="7">
        <v>12.545454545454501</v>
      </c>
      <c r="V177" s="3">
        <f>PERCENTRANK($U$2:$U$1100,U177)</f>
        <v>0.83099999999999996</v>
      </c>
      <c r="W177" s="7">
        <v>2099</v>
      </c>
      <c r="X177" s="3">
        <f>PERCENTRANK($W$2:$W$1100,W177)</f>
        <v>0.99099999999999999</v>
      </c>
      <c r="Y177" t="s">
        <v>1123</v>
      </c>
      <c r="Z177" t="s">
        <v>1123</v>
      </c>
    </row>
    <row r="178" spans="1:26" hidden="1" x14ac:dyDescent="0.3">
      <c r="A178" t="s">
        <v>951</v>
      </c>
      <c r="B178">
        <v>20</v>
      </c>
      <c r="C178">
        <v>0</v>
      </c>
      <c r="D178">
        <v>0</v>
      </c>
      <c r="E178">
        <v>238</v>
      </c>
      <c r="F178">
        <v>117</v>
      </c>
      <c r="G178">
        <v>220</v>
      </c>
      <c r="H178">
        <v>105</v>
      </c>
      <c r="I178">
        <v>929</v>
      </c>
      <c r="J178">
        <v>419</v>
      </c>
      <c r="K178">
        <v>13</v>
      </c>
      <c r="L178">
        <v>9</v>
      </c>
      <c r="M178">
        <v>0</v>
      </c>
      <c r="N178">
        <v>6</v>
      </c>
      <c r="O178">
        <v>4</v>
      </c>
      <c r="P178">
        <v>17</v>
      </c>
      <c r="Q178">
        <v>8</v>
      </c>
      <c r="R178">
        <v>0.51666666666666605</v>
      </c>
      <c r="S178">
        <v>19</v>
      </c>
      <c r="T178">
        <v>19.483333333333299</v>
      </c>
      <c r="U178" s="7">
        <v>12.5263157894736</v>
      </c>
      <c r="V178" s="3">
        <f>PERCENTRANK($U$2:$U$1100,U178)</f>
        <v>0.83</v>
      </c>
      <c r="W178" s="7">
        <v>37.709677419354797</v>
      </c>
      <c r="X178" s="3">
        <f>PERCENTRANK($W$2:$W$1100,W178)</f>
        <v>0.67100000000000004</v>
      </c>
      <c r="Z178" t="s">
        <v>1123</v>
      </c>
    </row>
    <row r="179" spans="1:26" hidden="1" x14ac:dyDescent="0.3">
      <c r="A179" t="s">
        <v>925</v>
      </c>
      <c r="B179">
        <v>50</v>
      </c>
      <c r="C179">
        <v>0</v>
      </c>
      <c r="D179">
        <v>0</v>
      </c>
      <c r="E179">
        <v>485</v>
      </c>
      <c r="F179">
        <v>202</v>
      </c>
      <c r="G179">
        <v>464</v>
      </c>
      <c r="H179">
        <v>182</v>
      </c>
      <c r="I179">
        <v>1303</v>
      </c>
      <c r="J179">
        <v>559</v>
      </c>
      <c r="K179">
        <v>26</v>
      </c>
      <c r="L179">
        <v>20</v>
      </c>
      <c r="M179">
        <v>0</v>
      </c>
      <c r="N179">
        <v>13</v>
      </c>
      <c r="O179">
        <v>3</v>
      </c>
      <c r="P179">
        <v>17</v>
      </c>
      <c r="Q179">
        <v>9</v>
      </c>
      <c r="R179">
        <v>0.35208333333333303</v>
      </c>
      <c r="S179">
        <v>39</v>
      </c>
      <c r="T179">
        <v>49.647916666666603</v>
      </c>
      <c r="U179" s="7">
        <v>12.435897435897401</v>
      </c>
      <c r="V179" s="3">
        <f>PERCENTRANK($U$2:$U$1100,U179)</f>
        <v>0.82899999999999996</v>
      </c>
      <c r="W179" s="7">
        <v>141.011834319526</v>
      </c>
      <c r="X179" s="3">
        <f>PERCENTRANK($W$2:$W$1100,W179)</f>
        <v>0.878</v>
      </c>
      <c r="Z179" t="s">
        <v>1123</v>
      </c>
    </row>
    <row r="180" spans="1:26" hidden="1" x14ac:dyDescent="0.3">
      <c r="A180" t="s">
        <v>505</v>
      </c>
      <c r="B180">
        <v>170</v>
      </c>
      <c r="C180">
        <v>0</v>
      </c>
      <c r="D180">
        <v>3</v>
      </c>
      <c r="E180">
        <v>9853</v>
      </c>
      <c r="F180">
        <v>4047</v>
      </c>
      <c r="G180">
        <v>9268</v>
      </c>
      <c r="H180">
        <v>3524</v>
      </c>
      <c r="I180">
        <v>5202</v>
      </c>
      <c r="J180">
        <v>2119</v>
      </c>
      <c r="K180">
        <v>627</v>
      </c>
      <c r="L180">
        <v>499</v>
      </c>
      <c r="M180">
        <v>5</v>
      </c>
      <c r="N180">
        <v>161</v>
      </c>
      <c r="O180">
        <v>11</v>
      </c>
      <c r="P180">
        <v>129</v>
      </c>
      <c r="Q180">
        <v>46</v>
      </c>
      <c r="R180">
        <v>6.4791666666666599</v>
      </c>
      <c r="S180">
        <v>793</v>
      </c>
      <c r="T180">
        <v>163.520833333333</v>
      </c>
      <c r="U180" s="7">
        <v>12.4249684741488</v>
      </c>
      <c r="V180" s="3">
        <f>PERCENTRANK($U$2:$U$1100,U180)</f>
        <v>0.82799999999999996</v>
      </c>
      <c r="W180" s="7">
        <v>25.2379421221864</v>
      </c>
      <c r="X180" s="3">
        <f>PERCENTRANK($W$2:$W$1100,W180)</f>
        <v>0.55900000000000005</v>
      </c>
      <c r="Y180" t="s">
        <v>1123</v>
      </c>
      <c r="Z180" t="s">
        <v>1123</v>
      </c>
    </row>
    <row r="181" spans="1:26" hidden="1" x14ac:dyDescent="0.3">
      <c r="A181" t="s">
        <v>352</v>
      </c>
      <c r="B181">
        <v>90</v>
      </c>
      <c r="C181">
        <v>0</v>
      </c>
      <c r="D181">
        <v>3</v>
      </c>
      <c r="E181">
        <v>3189</v>
      </c>
      <c r="F181">
        <v>1394</v>
      </c>
      <c r="G181">
        <v>3063</v>
      </c>
      <c r="H181">
        <v>1270</v>
      </c>
      <c r="I181">
        <v>2013</v>
      </c>
      <c r="J181">
        <v>735</v>
      </c>
      <c r="K181">
        <v>181</v>
      </c>
      <c r="L181">
        <v>138</v>
      </c>
      <c r="M181">
        <v>13</v>
      </c>
      <c r="N181">
        <v>63</v>
      </c>
      <c r="O181">
        <v>7</v>
      </c>
      <c r="P181">
        <v>39</v>
      </c>
      <c r="Q181">
        <v>20</v>
      </c>
      <c r="R181">
        <v>3.6625000000000001</v>
      </c>
      <c r="S181">
        <v>257</v>
      </c>
      <c r="T181">
        <v>86.337500000000006</v>
      </c>
      <c r="U181" s="7">
        <v>12.408560311284001</v>
      </c>
      <c r="V181" s="3">
        <f>PERCENTRANK($U$2:$U$1100,U181)</f>
        <v>0.82699999999999996</v>
      </c>
      <c r="W181" s="7">
        <v>23.573378839590401</v>
      </c>
      <c r="X181" s="3">
        <f>PERCENTRANK($W$2:$W$1100,W181)</f>
        <v>0.55000000000000004</v>
      </c>
      <c r="Y181" t="s">
        <v>1123</v>
      </c>
      <c r="Z181" t="s">
        <v>1123</v>
      </c>
    </row>
    <row r="182" spans="1:26" hidden="1" x14ac:dyDescent="0.3">
      <c r="A182" t="s">
        <v>157</v>
      </c>
      <c r="B182">
        <v>145</v>
      </c>
      <c r="C182">
        <v>0</v>
      </c>
      <c r="D182">
        <v>1</v>
      </c>
      <c r="E182">
        <v>4242</v>
      </c>
      <c r="F182">
        <v>2005</v>
      </c>
      <c r="G182">
        <v>3690</v>
      </c>
      <c r="H182">
        <v>1514</v>
      </c>
      <c r="I182">
        <v>2483</v>
      </c>
      <c r="J182">
        <v>1076</v>
      </c>
      <c r="K182">
        <v>214</v>
      </c>
      <c r="L182">
        <v>177</v>
      </c>
      <c r="M182">
        <v>0</v>
      </c>
      <c r="N182">
        <v>128</v>
      </c>
      <c r="O182">
        <v>27</v>
      </c>
      <c r="P182">
        <v>104</v>
      </c>
      <c r="Q182">
        <v>29</v>
      </c>
      <c r="R182">
        <v>6.30833333333333</v>
      </c>
      <c r="S182">
        <v>342</v>
      </c>
      <c r="T182">
        <v>138.69166666666601</v>
      </c>
      <c r="U182" s="7">
        <v>12.403508771929801</v>
      </c>
      <c r="V182" s="3">
        <f>PERCENTRANK($U$2:$U$1100,U182)</f>
        <v>0.82599999999999996</v>
      </c>
      <c r="W182" s="7">
        <v>21.985468956406802</v>
      </c>
      <c r="X182" s="3">
        <f>PERCENTRANK($W$2:$W$1100,W182)</f>
        <v>0.42799999999999999</v>
      </c>
      <c r="Y182" s="5" t="s">
        <v>1123</v>
      </c>
      <c r="Z182" t="s">
        <v>1123</v>
      </c>
    </row>
    <row r="183" spans="1:26" hidden="1" x14ac:dyDescent="0.3">
      <c r="A183" t="s">
        <v>936</v>
      </c>
      <c r="B183">
        <v>35</v>
      </c>
      <c r="C183">
        <v>0</v>
      </c>
      <c r="D183">
        <v>1</v>
      </c>
      <c r="E183">
        <v>433</v>
      </c>
      <c r="F183">
        <v>154</v>
      </c>
      <c r="G183">
        <v>403</v>
      </c>
      <c r="H183">
        <v>132</v>
      </c>
      <c r="I183">
        <v>236</v>
      </c>
      <c r="J183">
        <v>71</v>
      </c>
      <c r="K183">
        <v>25</v>
      </c>
      <c r="L183">
        <v>20</v>
      </c>
      <c r="M183">
        <v>1</v>
      </c>
      <c r="N183">
        <v>9</v>
      </c>
      <c r="O183">
        <v>2</v>
      </c>
      <c r="P183">
        <v>0</v>
      </c>
      <c r="Q183">
        <v>0</v>
      </c>
      <c r="R183">
        <v>0.32500000000000001</v>
      </c>
      <c r="S183">
        <v>35</v>
      </c>
      <c r="T183">
        <v>34.674999999999997</v>
      </c>
      <c r="U183" s="7">
        <v>12.371428571428501</v>
      </c>
      <c r="V183" s="3">
        <f>PERCENTRANK($U$2:$U$1100,U183)</f>
        <v>0.82599999999999996</v>
      </c>
      <c r="W183" s="7">
        <v>106.692307692307</v>
      </c>
      <c r="X183" s="3">
        <f>PERCENTRANK($W$2:$W$1100,W183)</f>
        <v>0.85</v>
      </c>
      <c r="Y183" t="s">
        <v>1123</v>
      </c>
      <c r="Z183" t="s">
        <v>1123</v>
      </c>
    </row>
    <row r="184" spans="1:26" hidden="1" x14ac:dyDescent="0.3">
      <c r="A184" t="s">
        <v>542</v>
      </c>
      <c r="B184">
        <v>40</v>
      </c>
      <c r="C184">
        <v>0</v>
      </c>
      <c r="D184">
        <v>0</v>
      </c>
      <c r="E184">
        <v>309</v>
      </c>
      <c r="F184">
        <v>104</v>
      </c>
      <c r="G184">
        <v>278</v>
      </c>
      <c r="H184">
        <v>74</v>
      </c>
      <c r="I184">
        <v>137</v>
      </c>
      <c r="J184">
        <v>52</v>
      </c>
      <c r="K184">
        <v>23</v>
      </c>
      <c r="L184">
        <v>19</v>
      </c>
      <c r="M184">
        <v>0</v>
      </c>
      <c r="N184">
        <v>2</v>
      </c>
      <c r="O184">
        <v>2</v>
      </c>
      <c r="P184">
        <v>6</v>
      </c>
      <c r="Q184">
        <v>4</v>
      </c>
      <c r="R184">
        <v>6.25E-2</v>
      </c>
      <c r="S184">
        <v>25</v>
      </c>
      <c r="T184">
        <v>39.9375</v>
      </c>
      <c r="U184" s="7">
        <v>12.36</v>
      </c>
      <c r="V184" s="3">
        <f>PERCENTRANK($U$2:$U$1100,U184)</f>
        <v>0.82499999999999996</v>
      </c>
      <c r="W184" s="7">
        <v>639</v>
      </c>
      <c r="X184" s="3">
        <f>PERCENTRANK($W$2:$W$1100,W184)</f>
        <v>0.95699999999999996</v>
      </c>
      <c r="Z184" t="s">
        <v>1123</v>
      </c>
    </row>
    <row r="185" spans="1:26" hidden="1" x14ac:dyDescent="0.3">
      <c r="A185" t="s">
        <v>311</v>
      </c>
      <c r="B185">
        <v>75</v>
      </c>
      <c r="C185">
        <v>0</v>
      </c>
      <c r="D185">
        <v>0</v>
      </c>
      <c r="E185">
        <v>1246</v>
      </c>
      <c r="F185">
        <v>600</v>
      </c>
      <c r="G185">
        <v>1142</v>
      </c>
      <c r="H185">
        <v>512</v>
      </c>
      <c r="I185">
        <v>2036</v>
      </c>
      <c r="J185">
        <v>873</v>
      </c>
      <c r="K185">
        <v>75</v>
      </c>
      <c r="L185">
        <v>65</v>
      </c>
      <c r="M185">
        <v>0</v>
      </c>
      <c r="N185">
        <v>26</v>
      </c>
      <c r="O185">
        <v>13</v>
      </c>
      <c r="P185">
        <v>163</v>
      </c>
      <c r="Q185">
        <v>76</v>
      </c>
      <c r="R185">
        <v>1.175</v>
      </c>
      <c r="S185">
        <v>101</v>
      </c>
      <c r="T185">
        <v>73.825000000000003</v>
      </c>
      <c r="U185" s="7">
        <v>12.3366336633663</v>
      </c>
      <c r="V185" s="3">
        <f>PERCENTRANK($U$2:$U$1100,U185)</f>
        <v>0.82399999999999995</v>
      </c>
      <c r="W185" s="7">
        <v>62.829787234042499</v>
      </c>
      <c r="X185" s="3">
        <f>PERCENTRANK($W$2:$W$1100,W185)</f>
        <v>0.79100000000000004</v>
      </c>
      <c r="Z185" t="s">
        <v>1123</v>
      </c>
    </row>
    <row r="186" spans="1:26" hidden="1" x14ac:dyDescent="0.3">
      <c r="A186" t="s">
        <v>52</v>
      </c>
      <c r="B186">
        <v>155</v>
      </c>
      <c r="C186">
        <v>1</v>
      </c>
      <c r="D186">
        <v>1</v>
      </c>
      <c r="E186">
        <v>6026</v>
      </c>
      <c r="F186">
        <v>2661</v>
      </c>
      <c r="G186">
        <v>5615</v>
      </c>
      <c r="H186">
        <v>2311</v>
      </c>
      <c r="I186">
        <v>1542</v>
      </c>
      <c r="J186">
        <v>590</v>
      </c>
      <c r="K186">
        <v>420</v>
      </c>
      <c r="L186">
        <v>315</v>
      </c>
      <c r="M186">
        <v>12</v>
      </c>
      <c r="N186">
        <v>57</v>
      </c>
      <c r="O186">
        <v>45</v>
      </c>
      <c r="P186">
        <v>43</v>
      </c>
      <c r="Q186">
        <v>16</v>
      </c>
      <c r="R186">
        <v>6.8937499999999998</v>
      </c>
      <c r="S186">
        <v>489</v>
      </c>
      <c r="T186">
        <v>148.10624999999999</v>
      </c>
      <c r="U186" s="7">
        <v>12.323108384457999</v>
      </c>
      <c r="V186" s="3">
        <f>PERCENTRANK($U$2:$U$1100,U186)</f>
        <v>0.82299999999999995</v>
      </c>
      <c r="W186" s="7">
        <v>21.484134179510399</v>
      </c>
      <c r="X186" s="3">
        <f>PERCENTRANK($W$2:$W$1100,W186)</f>
        <v>0.42399999999999999</v>
      </c>
      <c r="Y186" t="s">
        <v>1126</v>
      </c>
      <c r="Z186" t="s">
        <v>1123</v>
      </c>
    </row>
    <row r="187" spans="1:26" hidden="1" x14ac:dyDescent="0.3">
      <c r="A187" t="s">
        <v>408</v>
      </c>
      <c r="B187">
        <v>145</v>
      </c>
      <c r="C187">
        <v>0</v>
      </c>
      <c r="D187">
        <v>3</v>
      </c>
      <c r="E187">
        <v>6783</v>
      </c>
      <c r="F187">
        <v>3292</v>
      </c>
      <c r="G187">
        <v>6218</v>
      </c>
      <c r="H187">
        <v>2796</v>
      </c>
      <c r="I187">
        <v>2461</v>
      </c>
      <c r="J187">
        <v>1244</v>
      </c>
      <c r="K187">
        <v>415</v>
      </c>
      <c r="L187">
        <v>319</v>
      </c>
      <c r="M187">
        <v>0</v>
      </c>
      <c r="N187">
        <v>144</v>
      </c>
      <c r="O187">
        <v>37</v>
      </c>
      <c r="P187">
        <v>164</v>
      </c>
      <c r="Q187">
        <v>64</v>
      </c>
      <c r="R187">
        <v>9.4583333333333304</v>
      </c>
      <c r="S187">
        <v>559</v>
      </c>
      <c r="T187">
        <v>135.541666666666</v>
      </c>
      <c r="U187" s="7">
        <v>12.1341681574239</v>
      </c>
      <c r="V187" s="3">
        <f>PERCENTRANK($U$2:$U$1100,U187)</f>
        <v>0.82199999999999995</v>
      </c>
      <c r="W187" s="7">
        <v>14.3303964757709</v>
      </c>
      <c r="X187" s="3">
        <f>PERCENTRANK($W$2:$W$1100,W187)</f>
        <v>0.29599999999999999</v>
      </c>
      <c r="Y187" t="s">
        <v>1123</v>
      </c>
      <c r="Z187" t="s">
        <v>1123</v>
      </c>
    </row>
    <row r="188" spans="1:26" hidden="1" x14ac:dyDescent="0.3">
      <c r="A188" t="s">
        <v>100</v>
      </c>
      <c r="B188">
        <v>110</v>
      </c>
      <c r="C188">
        <v>0</v>
      </c>
      <c r="D188">
        <v>0</v>
      </c>
      <c r="E188">
        <v>4099</v>
      </c>
      <c r="F188">
        <v>2384</v>
      </c>
      <c r="G188">
        <v>3436</v>
      </c>
      <c r="H188">
        <v>1796</v>
      </c>
      <c r="I188">
        <v>3015</v>
      </c>
      <c r="J188">
        <v>1234</v>
      </c>
      <c r="K188">
        <v>327</v>
      </c>
      <c r="L188">
        <v>273</v>
      </c>
      <c r="M188">
        <v>0</v>
      </c>
      <c r="N188">
        <v>12</v>
      </c>
      <c r="O188">
        <v>4</v>
      </c>
      <c r="P188">
        <v>38</v>
      </c>
      <c r="Q188">
        <v>21</v>
      </c>
      <c r="R188">
        <v>1.6541666666666599</v>
      </c>
      <c r="S188">
        <v>339</v>
      </c>
      <c r="T188">
        <v>108.345833333333</v>
      </c>
      <c r="U188" s="7">
        <v>12.091445427728599</v>
      </c>
      <c r="V188" s="3">
        <f>PERCENTRANK($U$2:$U$1100,U188)</f>
        <v>0.82099999999999995</v>
      </c>
      <c r="W188" s="7">
        <v>65.4987405541561</v>
      </c>
      <c r="X188" s="3">
        <f>PERCENTRANK($W$2:$W$1100,W188)</f>
        <v>0.79600000000000004</v>
      </c>
      <c r="Z188" t="s">
        <v>1123</v>
      </c>
    </row>
    <row r="189" spans="1:26" hidden="1" x14ac:dyDescent="0.3">
      <c r="A189" t="s">
        <v>1001</v>
      </c>
      <c r="B189">
        <v>20</v>
      </c>
      <c r="C189">
        <v>0</v>
      </c>
      <c r="D189">
        <v>0</v>
      </c>
      <c r="E189">
        <v>12</v>
      </c>
      <c r="F189">
        <v>3</v>
      </c>
      <c r="G189">
        <v>12</v>
      </c>
      <c r="H189">
        <v>3</v>
      </c>
      <c r="I189">
        <v>348</v>
      </c>
      <c r="J189">
        <v>187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14</v>
      </c>
      <c r="Q189">
        <v>8</v>
      </c>
      <c r="R189">
        <v>0.625</v>
      </c>
      <c r="S189">
        <v>1</v>
      </c>
      <c r="T189">
        <v>19.375</v>
      </c>
      <c r="U189" s="7">
        <v>12</v>
      </c>
      <c r="V189" s="3">
        <f>PERCENTRANK($U$2:$U$1100,U189)</f>
        <v>0.82</v>
      </c>
      <c r="W189" s="7">
        <v>31</v>
      </c>
      <c r="X189" s="3">
        <f>PERCENTRANK($W$2:$W$1100,W189)</f>
        <v>0.59299999999999997</v>
      </c>
      <c r="Z189" t="s">
        <v>1123</v>
      </c>
    </row>
    <row r="190" spans="1:26" hidden="1" x14ac:dyDescent="0.3">
      <c r="A190" t="s">
        <v>889</v>
      </c>
      <c r="B190">
        <v>140</v>
      </c>
      <c r="C190">
        <v>1</v>
      </c>
      <c r="D190">
        <v>1</v>
      </c>
      <c r="E190">
        <v>5845</v>
      </c>
      <c r="F190">
        <v>2141</v>
      </c>
      <c r="G190">
        <v>5411</v>
      </c>
      <c r="H190">
        <v>1766</v>
      </c>
      <c r="I190">
        <v>2939</v>
      </c>
      <c r="J190">
        <v>1292</v>
      </c>
      <c r="K190">
        <v>384</v>
      </c>
      <c r="L190">
        <v>299</v>
      </c>
      <c r="M190">
        <v>6</v>
      </c>
      <c r="N190">
        <v>102</v>
      </c>
      <c r="O190">
        <v>33</v>
      </c>
      <c r="P190">
        <v>99</v>
      </c>
      <c r="Q190">
        <v>33</v>
      </c>
      <c r="R190">
        <v>4.0875000000000004</v>
      </c>
      <c r="S190">
        <v>492</v>
      </c>
      <c r="T190">
        <v>135.91249999999999</v>
      </c>
      <c r="U190" s="7">
        <v>11.880081300813</v>
      </c>
      <c r="V190" s="3">
        <f>PERCENTRANK($U$2:$U$1100,U190)</f>
        <v>0.81899999999999995</v>
      </c>
      <c r="W190" s="7">
        <v>33.250764525993802</v>
      </c>
      <c r="X190" s="3">
        <f>PERCENTRANK($W$2:$W$1100,W190)</f>
        <v>0.64900000000000002</v>
      </c>
      <c r="Y190" t="s">
        <v>1126</v>
      </c>
      <c r="Z190" t="s">
        <v>1123</v>
      </c>
    </row>
    <row r="191" spans="1:26" hidden="1" x14ac:dyDescent="0.3">
      <c r="A191" t="s">
        <v>1113</v>
      </c>
      <c r="B191">
        <v>35</v>
      </c>
      <c r="C191">
        <v>0</v>
      </c>
      <c r="D191">
        <v>0</v>
      </c>
      <c r="E191">
        <v>695</v>
      </c>
      <c r="F191">
        <v>281</v>
      </c>
      <c r="G191">
        <v>647</v>
      </c>
      <c r="H191">
        <v>239</v>
      </c>
      <c r="I191">
        <v>488</v>
      </c>
      <c r="J191">
        <v>234</v>
      </c>
      <c r="K191">
        <v>42</v>
      </c>
      <c r="L191">
        <v>32</v>
      </c>
      <c r="M191">
        <v>0</v>
      </c>
      <c r="N191">
        <v>17</v>
      </c>
      <c r="O191">
        <v>11</v>
      </c>
      <c r="P191">
        <v>10</v>
      </c>
      <c r="Q191">
        <v>4</v>
      </c>
      <c r="R191">
        <v>9.5833333333333298E-2</v>
      </c>
      <c r="S191">
        <v>59</v>
      </c>
      <c r="T191">
        <v>34.904166666666598</v>
      </c>
      <c r="U191" s="7">
        <v>11.779661016949101</v>
      </c>
      <c r="V191" s="3">
        <f>PERCENTRANK($U$2:$U$1100,U191)</f>
        <v>0.81799999999999995</v>
      </c>
      <c r="W191" s="7">
        <v>364.21739130434702</v>
      </c>
      <c r="X191" s="3">
        <f>PERCENTRANK($W$2:$W$1100,W191)</f>
        <v>0.93500000000000005</v>
      </c>
      <c r="Z191" t="s">
        <v>1123</v>
      </c>
    </row>
    <row r="192" spans="1:26" hidden="1" x14ac:dyDescent="0.3">
      <c r="A192" t="s">
        <v>61</v>
      </c>
      <c r="B192">
        <v>95</v>
      </c>
      <c r="C192">
        <v>0</v>
      </c>
      <c r="D192">
        <v>2</v>
      </c>
      <c r="E192">
        <v>3469</v>
      </c>
      <c r="F192">
        <v>1505</v>
      </c>
      <c r="G192">
        <v>3119</v>
      </c>
      <c r="H192">
        <v>1197</v>
      </c>
      <c r="I192">
        <v>2359</v>
      </c>
      <c r="J192">
        <v>1040</v>
      </c>
      <c r="K192">
        <v>247</v>
      </c>
      <c r="L192">
        <v>219</v>
      </c>
      <c r="M192">
        <v>5</v>
      </c>
      <c r="N192">
        <v>44</v>
      </c>
      <c r="O192">
        <v>18</v>
      </c>
      <c r="P192">
        <v>104</v>
      </c>
      <c r="Q192">
        <v>22</v>
      </c>
      <c r="R192">
        <v>4.93333333333333</v>
      </c>
      <c r="S192">
        <v>296</v>
      </c>
      <c r="T192">
        <v>90.066666666666606</v>
      </c>
      <c r="U192" s="7">
        <v>11.719594594594501</v>
      </c>
      <c r="V192" s="3">
        <f>PERCENTRANK($U$2:$U$1100,U192)</f>
        <v>0.81699999999999995</v>
      </c>
      <c r="W192" s="7">
        <v>18.256756756756701</v>
      </c>
      <c r="X192" s="3">
        <f>PERCENTRANK($W$2:$W$1100,W192)</f>
        <v>0.39100000000000001</v>
      </c>
      <c r="Y192" t="s">
        <v>1123</v>
      </c>
      <c r="Z192" t="s">
        <v>1123</v>
      </c>
    </row>
    <row r="193" spans="1:26" hidden="1" x14ac:dyDescent="0.3">
      <c r="A193" t="s">
        <v>568</v>
      </c>
      <c r="B193">
        <v>115</v>
      </c>
      <c r="C193">
        <v>0</v>
      </c>
      <c r="D193">
        <v>1</v>
      </c>
      <c r="E193">
        <v>3289</v>
      </c>
      <c r="F193">
        <v>1568</v>
      </c>
      <c r="G193">
        <v>3036</v>
      </c>
      <c r="H193">
        <v>1323</v>
      </c>
      <c r="I193">
        <v>5624</v>
      </c>
      <c r="J193">
        <v>2507</v>
      </c>
      <c r="K193">
        <v>259</v>
      </c>
      <c r="L193">
        <v>234</v>
      </c>
      <c r="M193">
        <v>12</v>
      </c>
      <c r="N193">
        <v>13</v>
      </c>
      <c r="O193">
        <v>12</v>
      </c>
      <c r="P193">
        <v>62</v>
      </c>
      <c r="Q193">
        <v>25</v>
      </c>
      <c r="R193">
        <v>7.5708333333333302</v>
      </c>
      <c r="S193">
        <v>284</v>
      </c>
      <c r="T193">
        <v>107.42916666666601</v>
      </c>
      <c r="U193" s="7">
        <v>11.580985915492899</v>
      </c>
      <c r="V193" s="3">
        <f>PERCENTRANK($U$2:$U$1100,U193)</f>
        <v>0.81599999999999995</v>
      </c>
      <c r="W193" s="7">
        <v>14.1898734177215</v>
      </c>
      <c r="X193" s="3">
        <f>PERCENTRANK($W$2:$W$1100,W193)</f>
        <v>0.29499999999999998</v>
      </c>
      <c r="Y193" s="5" t="s">
        <v>1123</v>
      </c>
      <c r="Z193" t="s">
        <v>1123</v>
      </c>
    </row>
    <row r="194" spans="1:26" hidden="1" x14ac:dyDescent="0.3">
      <c r="A194" t="s">
        <v>676</v>
      </c>
      <c r="B194">
        <v>60</v>
      </c>
      <c r="C194">
        <v>0</v>
      </c>
      <c r="D194">
        <v>0</v>
      </c>
      <c r="E194">
        <v>1388</v>
      </c>
      <c r="F194">
        <v>734</v>
      </c>
      <c r="G194">
        <v>1084</v>
      </c>
      <c r="H194">
        <v>478</v>
      </c>
      <c r="I194">
        <v>769</v>
      </c>
      <c r="J194">
        <v>312</v>
      </c>
      <c r="K194">
        <v>110</v>
      </c>
      <c r="L194">
        <v>81</v>
      </c>
      <c r="M194">
        <v>4</v>
      </c>
      <c r="N194">
        <v>6</v>
      </c>
      <c r="O194">
        <v>0</v>
      </c>
      <c r="P194">
        <v>15</v>
      </c>
      <c r="Q194">
        <v>3</v>
      </c>
      <c r="R194">
        <v>1.825</v>
      </c>
      <c r="S194">
        <v>120</v>
      </c>
      <c r="T194">
        <v>58.174999999999997</v>
      </c>
      <c r="U194" s="7">
        <v>11.566666666666601</v>
      </c>
      <c r="V194" s="3">
        <f>PERCENTRANK($U$2:$U$1100,U194)</f>
        <v>0.81599999999999995</v>
      </c>
      <c r="W194" s="7">
        <v>31.876712328767098</v>
      </c>
      <c r="X194" s="3">
        <f>PERCENTRANK($W$2:$W$1100,W194)</f>
        <v>0.64300000000000002</v>
      </c>
      <c r="Z194" t="s">
        <v>1123</v>
      </c>
    </row>
    <row r="195" spans="1:26" hidden="1" x14ac:dyDescent="0.3">
      <c r="A195" t="s">
        <v>291</v>
      </c>
      <c r="B195">
        <v>20</v>
      </c>
      <c r="C195">
        <v>0</v>
      </c>
      <c r="D195">
        <v>0</v>
      </c>
      <c r="E195">
        <v>114</v>
      </c>
      <c r="F195">
        <v>35</v>
      </c>
      <c r="G195">
        <v>105</v>
      </c>
      <c r="H195">
        <v>26</v>
      </c>
      <c r="I195">
        <v>75</v>
      </c>
      <c r="J195">
        <v>22</v>
      </c>
      <c r="K195">
        <v>6</v>
      </c>
      <c r="L195">
        <v>5</v>
      </c>
      <c r="M195">
        <v>2</v>
      </c>
      <c r="N195">
        <v>2</v>
      </c>
      <c r="O195">
        <v>1</v>
      </c>
      <c r="P195">
        <v>0</v>
      </c>
      <c r="Q195">
        <v>0</v>
      </c>
      <c r="R195">
        <v>0.15</v>
      </c>
      <c r="S195">
        <v>10</v>
      </c>
      <c r="T195">
        <v>19.850000000000001</v>
      </c>
      <c r="U195" s="7">
        <v>11.4</v>
      </c>
      <c r="V195" s="3">
        <f>PERCENTRANK($U$2:$U$1100,U195)</f>
        <v>0.81499999999999995</v>
      </c>
      <c r="W195" s="7">
        <v>132.333333333333</v>
      </c>
      <c r="X195" s="3">
        <f>PERCENTRANK($W$2:$W$1100,W195)</f>
        <v>0.86799999999999999</v>
      </c>
      <c r="Z195" t="s">
        <v>1123</v>
      </c>
    </row>
    <row r="196" spans="1:26" hidden="1" x14ac:dyDescent="0.3">
      <c r="A196" t="s">
        <v>587</v>
      </c>
      <c r="B196">
        <v>25</v>
      </c>
      <c r="C196">
        <v>0</v>
      </c>
      <c r="D196">
        <v>0</v>
      </c>
      <c r="E196">
        <v>159</v>
      </c>
      <c r="F196">
        <v>107</v>
      </c>
      <c r="G196">
        <v>108</v>
      </c>
      <c r="H196">
        <v>61</v>
      </c>
      <c r="I196">
        <v>168</v>
      </c>
      <c r="J196">
        <v>88</v>
      </c>
      <c r="K196">
        <v>9</v>
      </c>
      <c r="L196">
        <v>7</v>
      </c>
      <c r="M196">
        <v>2</v>
      </c>
      <c r="N196">
        <v>3</v>
      </c>
      <c r="O196">
        <v>2</v>
      </c>
      <c r="P196">
        <v>1</v>
      </c>
      <c r="Q196">
        <v>0</v>
      </c>
      <c r="R196">
        <v>0.44583333333333303</v>
      </c>
      <c r="S196">
        <v>14</v>
      </c>
      <c r="T196">
        <v>24.5541666666666</v>
      </c>
      <c r="U196" s="7">
        <v>11.357142857142801</v>
      </c>
      <c r="V196" s="3">
        <f>PERCENTRANK($U$2:$U$1100,U196)</f>
        <v>0.81399999999999995</v>
      </c>
      <c r="W196" s="7">
        <v>55.074766355140099</v>
      </c>
      <c r="X196" s="3">
        <f>PERCENTRANK($W$2:$W$1100,W196)</f>
        <v>0.77500000000000002</v>
      </c>
      <c r="Z196" t="s">
        <v>1123</v>
      </c>
    </row>
    <row r="197" spans="1:26" hidden="1" x14ac:dyDescent="0.3">
      <c r="A197" t="s">
        <v>230</v>
      </c>
      <c r="B197">
        <v>25</v>
      </c>
      <c r="C197">
        <v>1</v>
      </c>
      <c r="D197">
        <v>0</v>
      </c>
      <c r="E197">
        <v>68</v>
      </c>
      <c r="F197">
        <v>29</v>
      </c>
      <c r="G197">
        <v>68</v>
      </c>
      <c r="H197">
        <v>29</v>
      </c>
      <c r="I197">
        <v>32</v>
      </c>
      <c r="J197">
        <v>11</v>
      </c>
      <c r="K197">
        <v>0</v>
      </c>
      <c r="L197">
        <v>0</v>
      </c>
      <c r="M197">
        <v>0</v>
      </c>
      <c r="N197">
        <v>6</v>
      </c>
      <c r="O197">
        <v>1</v>
      </c>
      <c r="P197">
        <v>0</v>
      </c>
      <c r="Q197">
        <v>0</v>
      </c>
      <c r="R197">
        <v>5.83333333333333E-2</v>
      </c>
      <c r="S197">
        <v>6</v>
      </c>
      <c r="T197">
        <v>24.941666666666599</v>
      </c>
      <c r="U197" s="7">
        <v>11.3333333333333</v>
      </c>
      <c r="V197" s="3">
        <f>PERCENTRANK($U$2:$U$1100,U197)</f>
        <v>0.81299999999999994</v>
      </c>
      <c r="W197" s="7">
        <v>427.57142857142799</v>
      </c>
      <c r="X197" s="3">
        <f>PERCENTRANK($W$2:$W$1100,W197)</f>
        <v>0.94199999999999995</v>
      </c>
      <c r="Y197" t="s">
        <v>1125</v>
      </c>
      <c r="Z197" t="s">
        <v>1123</v>
      </c>
    </row>
    <row r="198" spans="1:26" hidden="1" x14ac:dyDescent="0.3">
      <c r="A198" t="s">
        <v>32</v>
      </c>
      <c r="B198">
        <v>60</v>
      </c>
      <c r="C198">
        <v>0</v>
      </c>
      <c r="D198">
        <v>2</v>
      </c>
      <c r="E198">
        <v>475</v>
      </c>
      <c r="F198">
        <v>196</v>
      </c>
      <c r="G198">
        <v>452</v>
      </c>
      <c r="H198">
        <v>177</v>
      </c>
      <c r="I198">
        <v>643</v>
      </c>
      <c r="J198">
        <v>282</v>
      </c>
      <c r="K198">
        <v>30</v>
      </c>
      <c r="L198">
        <v>21</v>
      </c>
      <c r="M198">
        <v>0</v>
      </c>
      <c r="N198">
        <v>12</v>
      </c>
      <c r="O198">
        <v>9</v>
      </c>
      <c r="P198">
        <v>49</v>
      </c>
      <c r="Q198">
        <v>19</v>
      </c>
      <c r="R198">
        <v>1.50416666666666</v>
      </c>
      <c r="S198">
        <v>42</v>
      </c>
      <c r="T198">
        <v>58.495833333333302</v>
      </c>
      <c r="U198" s="7">
        <v>11.3095238095238</v>
      </c>
      <c r="V198" s="3">
        <f>PERCENTRANK($U$2:$U$1100,U198)</f>
        <v>0.81200000000000006</v>
      </c>
      <c r="W198" s="7">
        <v>38.889196675900202</v>
      </c>
      <c r="X198" s="3">
        <f>PERCENTRANK($W$2:$W$1100,W198)</f>
        <v>0.67200000000000004</v>
      </c>
      <c r="Y198" t="s">
        <v>1123</v>
      </c>
      <c r="Z198" t="s">
        <v>1123</v>
      </c>
    </row>
    <row r="199" spans="1:26" hidden="1" x14ac:dyDescent="0.3">
      <c r="A199" t="s">
        <v>301</v>
      </c>
      <c r="B199">
        <v>65</v>
      </c>
      <c r="C199">
        <v>0</v>
      </c>
      <c r="D199">
        <v>2</v>
      </c>
      <c r="E199">
        <v>1001</v>
      </c>
      <c r="F199">
        <v>503</v>
      </c>
      <c r="G199">
        <v>952</v>
      </c>
      <c r="H199">
        <v>462</v>
      </c>
      <c r="I199">
        <v>798</v>
      </c>
      <c r="J199">
        <v>390</v>
      </c>
      <c r="K199">
        <v>66</v>
      </c>
      <c r="L199">
        <v>54</v>
      </c>
      <c r="M199">
        <v>0</v>
      </c>
      <c r="N199">
        <v>24</v>
      </c>
      <c r="O199">
        <v>9</v>
      </c>
      <c r="P199">
        <v>53</v>
      </c>
      <c r="Q199">
        <v>19</v>
      </c>
      <c r="R199">
        <v>0.72083333333333299</v>
      </c>
      <c r="S199">
        <v>90</v>
      </c>
      <c r="T199">
        <v>64.279166666666598</v>
      </c>
      <c r="U199" s="7">
        <v>11.1222222222222</v>
      </c>
      <c r="V199" s="3">
        <f>PERCENTRANK($U$2:$U$1100,U199)</f>
        <v>0.81100000000000005</v>
      </c>
      <c r="W199" s="7">
        <v>89.173410404624207</v>
      </c>
      <c r="X199" s="3">
        <f>PERCENTRANK($W$2:$W$1100,W199)</f>
        <v>0.83199999999999996</v>
      </c>
      <c r="Y199" t="s">
        <v>1123</v>
      </c>
      <c r="Z199" t="s">
        <v>1123</v>
      </c>
    </row>
    <row r="200" spans="1:26" hidden="1" x14ac:dyDescent="0.3">
      <c r="A200" t="s">
        <v>549</v>
      </c>
      <c r="B200">
        <v>95</v>
      </c>
      <c r="C200">
        <v>0</v>
      </c>
      <c r="D200">
        <v>1</v>
      </c>
      <c r="E200">
        <v>3742</v>
      </c>
      <c r="F200">
        <v>2041</v>
      </c>
      <c r="G200">
        <v>3506</v>
      </c>
      <c r="H200">
        <v>1846</v>
      </c>
      <c r="I200">
        <v>2369</v>
      </c>
      <c r="J200">
        <v>962</v>
      </c>
      <c r="K200">
        <v>324</v>
      </c>
      <c r="L200">
        <v>194</v>
      </c>
      <c r="M200">
        <v>0</v>
      </c>
      <c r="N200">
        <v>15</v>
      </c>
      <c r="O200">
        <v>0</v>
      </c>
      <c r="P200">
        <v>44</v>
      </c>
      <c r="Q200">
        <v>15</v>
      </c>
      <c r="R200">
        <v>1.9375</v>
      </c>
      <c r="S200">
        <v>339</v>
      </c>
      <c r="T200">
        <v>93.0625</v>
      </c>
      <c r="U200" s="7">
        <v>11.0383480825958</v>
      </c>
      <c r="V200" s="3">
        <f>PERCENTRANK($U$2:$U$1100,U200)</f>
        <v>0.81</v>
      </c>
      <c r="W200" s="7">
        <v>48.0322580645161</v>
      </c>
      <c r="X200" s="3">
        <f>PERCENTRANK($W$2:$W$1100,W200)</f>
        <v>0.745</v>
      </c>
      <c r="Y200" t="s">
        <v>1123</v>
      </c>
      <c r="Z200" t="s">
        <v>1123</v>
      </c>
    </row>
    <row r="201" spans="1:26" hidden="1" x14ac:dyDescent="0.3">
      <c r="A201" t="s">
        <v>79</v>
      </c>
      <c r="B201">
        <v>35</v>
      </c>
      <c r="C201">
        <v>0</v>
      </c>
      <c r="D201">
        <v>0</v>
      </c>
      <c r="E201">
        <v>629</v>
      </c>
      <c r="F201">
        <v>220</v>
      </c>
      <c r="G201">
        <v>616</v>
      </c>
      <c r="H201">
        <v>208</v>
      </c>
      <c r="I201">
        <v>54</v>
      </c>
      <c r="J201">
        <v>27</v>
      </c>
      <c r="K201">
        <v>25</v>
      </c>
      <c r="L201">
        <v>14</v>
      </c>
      <c r="M201">
        <v>0</v>
      </c>
      <c r="N201">
        <v>32</v>
      </c>
      <c r="O201">
        <v>19</v>
      </c>
      <c r="P201">
        <v>0</v>
      </c>
      <c r="Q201">
        <v>0</v>
      </c>
      <c r="R201">
        <v>2.0395833333333302</v>
      </c>
      <c r="S201">
        <v>57</v>
      </c>
      <c r="T201">
        <v>32.960416666666603</v>
      </c>
      <c r="U201" s="7">
        <v>11.0350877192982</v>
      </c>
      <c r="V201" s="3">
        <f>PERCENTRANK($U$2:$U$1100,U201)</f>
        <v>0.80900000000000005</v>
      </c>
      <c r="W201" s="7">
        <v>16.1603677221654</v>
      </c>
      <c r="X201" s="3">
        <f>PERCENTRANK($W$2:$W$1100,W201)</f>
        <v>0.36499999999999999</v>
      </c>
      <c r="Z201" t="s">
        <v>1123</v>
      </c>
    </row>
    <row r="202" spans="1:26" hidden="1" x14ac:dyDescent="0.3">
      <c r="A202" t="s">
        <v>121</v>
      </c>
      <c r="B202">
        <v>100</v>
      </c>
      <c r="C202">
        <v>0</v>
      </c>
      <c r="D202">
        <v>0</v>
      </c>
      <c r="E202">
        <v>1606</v>
      </c>
      <c r="F202">
        <v>688</v>
      </c>
      <c r="G202">
        <v>1434</v>
      </c>
      <c r="H202">
        <v>548</v>
      </c>
      <c r="I202">
        <v>2193</v>
      </c>
      <c r="J202">
        <v>962</v>
      </c>
      <c r="K202">
        <v>133</v>
      </c>
      <c r="L202">
        <v>108</v>
      </c>
      <c r="M202">
        <v>0</v>
      </c>
      <c r="N202">
        <v>13</v>
      </c>
      <c r="O202">
        <v>4</v>
      </c>
      <c r="P202">
        <v>46</v>
      </c>
      <c r="Q202">
        <v>16</v>
      </c>
      <c r="R202">
        <v>7.0750000000000002</v>
      </c>
      <c r="S202">
        <v>146</v>
      </c>
      <c r="T202">
        <v>92.924999999999997</v>
      </c>
      <c r="U202" s="7">
        <v>11</v>
      </c>
      <c r="V202" s="3">
        <f>PERCENTRANK($U$2:$U$1100,U202)</f>
        <v>0.80800000000000005</v>
      </c>
      <c r="W202" s="7">
        <v>13.134275618374501</v>
      </c>
      <c r="X202" s="3">
        <f>PERCENTRANK($W$2:$W$1100,W202)</f>
        <v>0.28299999999999997</v>
      </c>
      <c r="Z202" t="s">
        <v>1123</v>
      </c>
    </row>
    <row r="203" spans="1:26" hidden="1" x14ac:dyDescent="0.3">
      <c r="A203" t="s">
        <v>544</v>
      </c>
      <c r="B203">
        <v>140</v>
      </c>
      <c r="C203">
        <v>0</v>
      </c>
      <c r="D203">
        <v>2</v>
      </c>
      <c r="E203">
        <v>3776</v>
      </c>
      <c r="F203">
        <v>2001</v>
      </c>
      <c r="G203">
        <v>3247</v>
      </c>
      <c r="H203">
        <v>1529</v>
      </c>
      <c r="I203">
        <v>3642</v>
      </c>
      <c r="J203">
        <v>1501</v>
      </c>
      <c r="K203">
        <v>277</v>
      </c>
      <c r="L203">
        <v>201</v>
      </c>
      <c r="M203">
        <v>0</v>
      </c>
      <c r="N203">
        <v>68</v>
      </c>
      <c r="O203">
        <v>25</v>
      </c>
      <c r="P203">
        <v>125</v>
      </c>
      <c r="Q203">
        <v>49</v>
      </c>
      <c r="R203">
        <v>2.6041666666666599</v>
      </c>
      <c r="S203">
        <v>345</v>
      </c>
      <c r="T203">
        <v>137.395833333333</v>
      </c>
      <c r="U203" s="7">
        <v>10.9449275362318</v>
      </c>
      <c r="V203" s="3">
        <f>PERCENTRANK($U$2:$U$1100,U203)</f>
        <v>0.80600000000000005</v>
      </c>
      <c r="W203" s="7">
        <v>52.76</v>
      </c>
      <c r="X203" s="3">
        <f>PERCENTRANK($W$2:$W$1100,W203)</f>
        <v>0.75800000000000001</v>
      </c>
      <c r="Y203" t="s">
        <v>1123</v>
      </c>
      <c r="Z203" t="s">
        <v>1123</v>
      </c>
    </row>
    <row r="204" spans="1:26" hidden="1" x14ac:dyDescent="0.3">
      <c r="A204" t="s">
        <v>469</v>
      </c>
      <c r="B204">
        <v>70</v>
      </c>
      <c r="C204">
        <v>0</v>
      </c>
      <c r="D204">
        <v>1</v>
      </c>
      <c r="E204">
        <v>1505</v>
      </c>
      <c r="F204">
        <v>653</v>
      </c>
      <c r="G204">
        <v>1322</v>
      </c>
      <c r="H204">
        <v>499</v>
      </c>
      <c r="I204">
        <v>404</v>
      </c>
      <c r="J204">
        <v>183</v>
      </c>
      <c r="K204">
        <v>101</v>
      </c>
      <c r="L204">
        <v>79</v>
      </c>
      <c r="M204">
        <v>6</v>
      </c>
      <c r="N204">
        <v>30</v>
      </c>
      <c r="O204">
        <v>12</v>
      </c>
      <c r="P204">
        <v>11</v>
      </c>
      <c r="Q204">
        <v>2</v>
      </c>
      <c r="R204">
        <v>4.15208333333333</v>
      </c>
      <c r="S204">
        <v>137</v>
      </c>
      <c r="T204">
        <v>65.847916666666606</v>
      </c>
      <c r="U204" s="7">
        <v>10.985401459854</v>
      </c>
      <c r="V204" s="3">
        <f>PERCENTRANK($U$2:$U$1100,U204)</f>
        <v>0.80700000000000005</v>
      </c>
      <c r="W204" s="7">
        <v>15.859006522829899</v>
      </c>
      <c r="X204" s="3">
        <f>PERCENTRANK($W$2:$W$1100,W204)</f>
        <v>0.36299999999999999</v>
      </c>
      <c r="Y204" s="5" t="s">
        <v>1123</v>
      </c>
      <c r="Z204" t="s">
        <v>1123</v>
      </c>
    </row>
    <row r="205" spans="1:26" hidden="1" x14ac:dyDescent="0.3">
      <c r="A205" t="s">
        <v>886</v>
      </c>
      <c r="B205">
        <v>90</v>
      </c>
      <c r="C205">
        <v>0</v>
      </c>
      <c r="D205">
        <v>1</v>
      </c>
      <c r="E205">
        <v>2121</v>
      </c>
      <c r="F205">
        <v>1197</v>
      </c>
      <c r="G205">
        <v>1860</v>
      </c>
      <c r="H205">
        <v>956</v>
      </c>
      <c r="I205">
        <v>1569</v>
      </c>
      <c r="J205">
        <v>703</v>
      </c>
      <c r="K205">
        <v>177</v>
      </c>
      <c r="L205">
        <v>149</v>
      </c>
      <c r="M205">
        <v>5</v>
      </c>
      <c r="N205">
        <v>12</v>
      </c>
      <c r="O205">
        <v>8</v>
      </c>
      <c r="P205">
        <v>49</v>
      </c>
      <c r="Q205">
        <v>20</v>
      </c>
      <c r="R205">
        <v>7.0833333333333304E-2</v>
      </c>
      <c r="S205">
        <v>194</v>
      </c>
      <c r="T205">
        <v>89.929166666666603</v>
      </c>
      <c r="U205" s="7">
        <v>10.9329896907216</v>
      </c>
      <c r="V205" s="3">
        <f>PERCENTRANK($U$2:$U$1100,U205)</f>
        <v>0.80600000000000005</v>
      </c>
      <c r="W205" s="7">
        <v>1269.5882352941101</v>
      </c>
      <c r="X205" s="3">
        <f>PERCENTRANK($W$2:$W$1100,W205)</f>
        <v>0.97899999999999998</v>
      </c>
      <c r="Y205" t="s">
        <v>1123</v>
      </c>
      <c r="Z205" t="s">
        <v>1123</v>
      </c>
    </row>
    <row r="206" spans="1:26" hidden="1" x14ac:dyDescent="0.3">
      <c r="A206" t="s">
        <v>613</v>
      </c>
      <c r="B206">
        <v>75</v>
      </c>
      <c r="C206">
        <v>0</v>
      </c>
      <c r="D206">
        <v>0</v>
      </c>
      <c r="E206">
        <v>1933</v>
      </c>
      <c r="F206">
        <v>743</v>
      </c>
      <c r="G206">
        <v>1699</v>
      </c>
      <c r="H206">
        <v>524</v>
      </c>
      <c r="I206">
        <v>1150</v>
      </c>
      <c r="J206">
        <v>540</v>
      </c>
      <c r="K206">
        <v>149</v>
      </c>
      <c r="L206">
        <v>135</v>
      </c>
      <c r="M206">
        <v>1</v>
      </c>
      <c r="N206">
        <v>27</v>
      </c>
      <c r="O206">
        <v>0</v>
      </c>
      <c r="P206">
        <v>38</v>
      </c>
      <c r="Q206">
        <v>16</v>
      </c>
      <c r="R206">
        <v>0.49583333333333302</v>
      </c>
      <c r="S206">
        <v>177</v>
      </c>
      <c r="T206">
        <v>74.504166666666606</v>
      </c>
      <c r="U206" s="7">
        <v>10.920903954802201</v>
      </c>
      <c r="V206" s="3">
        <f>PERCENTRANK($U$2:$U$1100,U206)</f>
        <v>0.80500000000000005</v>
      </c>
      <c r="W206" s="7">
        <v>150.26050420167999</v>
      </c>
      <c r="X206" s="3">
        <f>PERCENTRANK($W$2:$W$1100,W206)</f>
        <v>0.88700000000000001</v>
      </c>
      <c r="Z206" t="s">
        <v>1123</v>
      </c>
    </row>
    <row r="207" spans="1:26" hidden="1" x14ac:dyDescent="0.3">
      <c r="A207" t="s">
        <v>640</v>
      </c>
      <c r="B207">
        <v>75</v>
      </c>
      <c r="C207">
        <v>0</v>
      </c>
      <c r="D207">
        <v>0</v>
      </c>
      <c r="E207">
        <v>1232</v>
      </c>
      <c r="F207">
        <v>456</v>
      </c>
      <c r="G207">
        <v>1179</v>
      </c>
      <c r="H207">
        <v>410</v>
      </c>
      <c r="I207">
        <v>1077</v>
      </c>
      <c r="J207">
        <v>422</v>
      </c>
      <c r="K207">
        <v>70</v>
      </c>
      <c r="L207">
        <v>54</v>
      </c>
      <c r="M207">
        <v>0</v>
      </c>
      <c r="N207">
        <v>44</v>
      </c>
      <c r="O207">
        <v>10</v>
      </c>
      <c r="P207">
        <v>77</v>
      </c>
      <c r="Q207">
        <v>43</v>
      </c>
      <c r="R207">
        <v>0.96250000000000002</v>
      </c>
      <c r="S207">
        <v>114</v>
      </c>
      <c r="T207">
        <v>74.037499999999994</v>
      </c>
      <c r="U207" s="7">
        <v>10.807017543859599</v>
      </c>
      <c r="V207" s="3">
        <f>PERCENTRANK($U$2:$U$1100,U207)</f>
        <v>0.80400000000000005</v>
      </c>
      <c r="W207" s="7">
        <v>76.922077922077904</v>
      </c>
      <c r="X207" s="3">
        <f>PERCENTRANK($W$2:$W$1100,W207)</f>
        <v>0.81399999999999995</v>
      </c>
      <c r="Z207" t="s">
        <v>1123</v>
      </c>
    </row>
    <row r="208" spans="1:26" hidden="1" x14ac:dyDescent="0.3">
      <c r="A208" t="s">
        <v>383</v>
      </c>
      <c r="B208">
        <v>65</v>
      </c>
      <c r="C208">
        <v>0</v>
      </c>
      <c r="D208">
        <v>1</v>
      </c>
      <c r="E208">
        <v>1108</v>
      </c>
      <c r="F208">
        <v>481</v>
      </c>
      <c r="G208">
        <v>1008</v>
      </c>
      <c r="H208">
        <v>381</v>
      </c>
      <c r="I208">
        <v>1443</v>
      </c>
      <c r="J208">
        <v>508</v>
      </c>
      <c r="K208">
        <v>74</v>
      </c>
      <c r="L208">
        <v>66</v>
      </c>
      <c r="M208">
        <v>5</v>
      </c>
      <c r="N208">
        <v>24</v>
      </c>
      <c r="O208">
        <v>17</v>
      </c>
      <c r="P208">
        <v>51</v>
      </c>
      <c r="Q208">
        <v>16</v>
      </c>
      <c r="R208">
        <v>0.27916666666666601</v>
      </c>
      <c r="S208">
        <v>103</v>
      </c>
      <c r="T208">
        <v>64.720833333333303</v>
      </c>
      <c r="U208" s="7">
        <v>10.757281553398</v>
      </c>
      <c r="V208" s="3">
        <f>PERCENTRANK($U$2:$U$1100,U208)</f>
        <v>0.80300000000000005</v>
      </c>
      <c r="W208" s="7">
        <v>231.83582089552201</v>
      </c>
      <c r="X208" s="3">
        <f>PERCENTRANK($W$2:$W$1100,W208)</f>
        <v>0.91200000000000003</v>
      </c>
      <c r="Y208" t="s">
        <v>1123</v>
      </c>
      <c r="Z208" t="s">
        <v>1123</v>
      </c>
    </row>
    <row r="209" spans="1:26" hidden="1" x14ac:dyDescent="0.3">
      <c r="A209" t="s">
        <v>854</v>
      </c>
      <c r="B209">
        <v>30</v>
      </c>
      <c r="C209">
        <v>0</v>
      </c>
      <c r="D209">
        <v>0</v>
      </c>
      <c r="E209">
        <v>118</v>
      </c>
      <c r="F209">
        <v>43</v>
      </c>
      <c r="G209">
        <v>112</v>
      </c>
      <c r="H209">
        <v>37</v>
      </c>
      <c r="I209">
        <v>26</v>
      </c>
      <c r="J209">
        <v>13</v>
      </c>
      <c r="K209">
        <v>7</v>
      </c>
      <c r="L209">
        <v>7</v>
      </c>
      <c r="M209">
        <v>1</v>
      </c>
      <c r="N209">
        <v>3</v>
      </c>
      <c r="O209">
        <v>2</v>
      </c>
      <c r="P209">
        <v>1</v>
      </c>
      <c r="Q209">
        <v>1</v>
      </c>
      <c r="R209">
        <v>0.16666666666666599</v>
      </c>
      <c r="S209">
        <v>11</v>
      </c>
      <c r="T209">
        <v>29.8333333333333</v>
      </c>
      <c r="U209" s="7">
        <v>10.7272727272727</v>
      </c>
      <c r="V209" s="3">
        <f>PERCENTRANK($U$2:$U$1100,U209)</f>
        <v>0.80200000000000005</v>
      </c>
      <c r="W209" s="7">
        <v>179</v>
      </c>
      <c r="X209" s="3">
        <f>PERCENTRANK($W$2:$W$1100,W209)</f>
        <v>0.89900000000000002</v>
      </c>
      <c r="Z209" t="s">
        <v>1123</v>
      </c>
    </row>
    <row r="210" spans="1:26" hidden="1" x14ac:dyDescent="0.3">
      <c r="A210" t="s">
        <v>739</v>
      </c>
      <c r="B210">
        <v>40</v>
      </c>
      <c r="C210">
        <v>0</v>
      </c>
      <c r="D210">
        <v>1</v>
      </c>
      <c r="E210">
        <v>214</v>
      </c>
      <c r="F210">
        <v>60</v>
      </c>
      <c r="G210">
        <v>209</v>
      </c>
      <c r="H210">
        <v>55</v>
      </c>
      <c r="I210">
        <v>393</v>
      </c>
      <c r="J210">
        <v>178</v>
      </c>
      <c r="K210">
        <v>17</v>
      </c>
      <c r="L210">
        <v>11</v>
      </c>
      <c r="M210">
        <v>0</v>
      </c>
      <c r="N210">
        <v>3</v>
      </c>
      <c r="O210">
        <v>0</v>
      </c>
      <c r="P210">
        <v>2</v>
      </c>
      <c r="Q210">
        <v>1</v>
      </c>
      <c r="R210">
        <v>4.1666666666666602E-2</v>
      </c>
      <c r="S210">
        <v>20</v>
      </c>
      <c r="T210">
        <v>39.9583333333333</v>
      </c>
      <c r="U210" s="7">
        <v>10.7</v>
      </c>
      <c r="V210" s="3">
        <f>PERCENTRANK($U$2:$U$1100,U210)</f>
        <v>0.80100000000000005</v>
      </c>
      <c r="W210" s="7">
        <v>959</v>
      </c>
      <c r="X210" s="3">
        <f>PERCENTRANK($W$2:$W$1100,W210)</f>
        <v>0.96799999999999997</v>
      </c>
      <c r="Y210" t="s">
        <v>1123</v>
      </c>
      <c r="Z210" t="s">
        <v>1123</v>
      </c>
    </row>
    <row r="211" spans="1:26" hidden="1" x14ac:dyDescent="0.3">
      <c r="A211" t="s">
        <v>1023</v>
      </c>
      <c r="B211">
        <v>55</v>
      </c>
      <c r="C211">
        <v>0</v>
      </c>
      <c r="D211">
        <v>1</v>
      </c>
      <c r="E211">
        <v>727</v>
      </c>
      <c r="F211">
        <v>417</v>
      </c>
      <c r="G211">
        <v>627</v>
      </c>
      <c r="H211">
        <v>322</v>
      </c>
      <c r="I211">
        <v>354</v>
      </c>
      <c r="J211">
        <v>135</v>
      </c>
      <c r="K211">
        <v>52</v>
      </c>
      <c r="L211">
        <v>44</v>
      </c>
      <c r="M211">
        <v>4</v>
      </c>
      <c r="N211">
        <v>12</v>
      </c>
      <c r="O211">
        <v>6</v>
      </c>
      <c r="P211">
        <v>36</v>
      </c>
      <c r="Q211">
        <v>9</v>
      </c>
      <c r="R211">
        <v>0.1</v>
      </c>
      <c r="S211">
        <v>68</v>
      </c>
      <c r="T211">
        <v>54.9</v>
      </c>
      <c r="U211" s="7">
        <v>10.6911764705882</v>
      </c>
      <c r="V211" s="3">
        <f>PERCENTRANK($U$2:$U$1100,U211)</f>
        <v>0.8</v>
      </c>
      <c r="W211" s="7">
        <v>549</v>
      </c>
      <c r="X211" s="3">
        <f>PERCENTRANK($W$2:$W$1100,W211)</f>
        <v>0.95199999999999996</v>
      </c>
      <c r="Y211" t="s">
        <v>1123</v>
      </c>
      <c r="Z211" t="s">
        <v>1123</v>
      </c>
    </row>
    <row r="212" spans="1:26" hidden="1" x14ac:dyDescent="0.3">
      <c r="A212" t="s">
        <v>55</v>
      </c>
      <c r="B212">
        <v>75</v>
      </c>
      <c r="C212">
        <v>1</v>
      </c>
      <c r="D212">
        <v>0</v>
      </c>
      <c r="E212">
        <v>2244</v>
      </c>
      <c r="F212">
        <v>1079</v>
      </c>
      <c r="G212">
        <v>2027</v>
      </c>
      <c r="H212">
        <v>877</v>
      </c>
      <c r="I212">
        <v>1752</v>
      </c>
      <c r="J212">
        <v>794</v>
      </c>
      <c r="K212">
        <v>192</v>
      </c>
      <c r="L212">
        <v>154</v>
      </c>
      <c r="M212">
        <v>6</v>
      </c>
      <c r="N212">
        <v>12</v>
      </c>
      <c r="O212">
        <v>0</v>
      </c>
      <c r="P212">
        <v>67</v>
      </c>
      <c r="Q212">
        <v>28</v>
      </c>
      <c r="R212">
        <v>0.53749999999999998</v>
      </c>
      <c r="S212">
        <v>210</v>
      </c>
      <c r="T212">
        <v>74.462500000000006</v>
      </c>
      <c r="U212" s="7">
        <v>10.6857142857142</v>
      </c>
      <c r="V212" s="3">
        <f>PERCENTRANK($U$2:$U$1100,U212)</f>
        <v>0.79900000000000004</v>
      </c>
      <c r="W212" s="7">
        <v>138.53488372093</v>
      </c>
      <c r="X212" s="3">
        <f>PERCENTRANK($W$2:$W$1100,W212)</f>
        <v>0.877</v>
      </c>
      <c r="Y212" t="s">
        <v>1125</v>
      </c>
      <c r="Z212" t="s">
        <v>1123</v>
      </c>
    </row>
    <row r="213" spans="1:26" hidden="1" x14ac:dyDescent="0.3">
      <c r="A213" t="s">
        <v>923</v>
      </c>
      <c r="B213">
        <v>50</v>
      </c>
      <c r="C213">
        <v>0</v>
      </c>
      <c r="D213">
        <v>2</v>
      </c>
      <c r="E213">
        <v>692</v>
      </c>
      <c r="F213">
        <v>303</v>
      </c>
      <c r="G213">
        <v>634</v>
      </c>
      <c r="H213">
        <v>252</v>
      </c>
      <c r="I213">
        <v>2178</v>
      </c>
      <c r="J213">
        <v>1001</v>
      </c>
      <c r="K213">
        <v>62</v>
      </c>
      <c r="L213">
        <v>55</v>
      </c>
      <c r="M213">
        <v>3</v>
      </c>
      <c r="N213">
        <v>0</v>
      </c>
      <c r="O213">
        <v>0</v>
      </c>
      <c r="P213">
        <v>112</v>
      </c>
      <c r="Q213">
        <v>50</v>
      </c>
      <c r="R213">
        <v>0.12916666666666601</v>
      </c>
      <c r="S213">
        <v>65</v>
      </c>
      <c r="T213">
        <v>49.870833333333302</v>
      </c>
      <c r="U213" s="7">
        <v>10.646153846153799</v>
      </c>
      <c r="V213" s="3">
        <f>PERCENTRANK($U$2:$U$1100,U213)</f>
        <v>0.79800000000000004</v>
      </c>
      <c r="W213" s="7">
        <v>386.09677419354801</v>
      </c>
      <c r="X213" s="3">
        <f>PERCENTRANK($W$2:$W$1100,W213)</f>
        <v>0.93799999999999994</v>
      </c>
      <c r="Y213" t="s">
        <v>1123</v>
      </c>
      <c r="Z213" t="s">
        <v>1123</v>
      </c>
    </row>
    <row r="214" spans="1:26" hidden="1" x14ac:dyDescent="0.3">
      <c r="A214" t="s">
        <v>463</v>
      </c>
      <c r="B214">
        <v>60</v>
      </c>
      <c r="C214">
        <v>0</v>
      </c>
      <c r="D214">
        <v>0</v>
      </c>
      <c r="E214">
        <v>1137</v>
      </c>
      <c r="F214">
        <v>596</v>
      </c>
      <c r="G214">
        <v>883</v>
      </c>
      <c r="H214">
        <v>343</v>
      </c>
      <c r="I214">
        <v>720</v>
      </c>
      <c r="J214">
        <v>282</v>
      </c>
      <c r="K214">
        <v>102</v>
      </c>
      <c r="L214">
        <v>97</v>
      </c>
      <c r="M214">
        <v>0</v>
      </c>
      <c r="N214">
        <v>5</v>
      </c>
      <c r="O214">
        <v>1</v>
      </c>
      <c r="P214">
        <v>31</v>
      </c>
      <c r="Q214">
        <v>7</v>
      </c>
      <c r="R214">
        <v>0.358333333333333</v>
      </c>
      <c r="S214">
        <v>107</v>
      </c>
      <c r="T214">
        <v>59.641666666666602</v>
      </c>
      <c r="U214" s="7">
        <v>10.626168224299001</v>
      </c>
      <c r="V214" s="3">
        <f>PERCENTRANK($U$2:$U$1100,U214)</f>
        <v>0.79700000000000004</v>
      </c>
      <c r="W214" s="7">
        <v>166.44186046511601</v>
      </c>
      <c r="X214" s="3">
        <f>PERCENTRANK($W$2:$W$1100,W214)</f>
        <v>0.89300000000000002</v>
      </c>
      <c r="Z214" t="s">
        <v>1123</v>
      </c>
    </row>
    <row r="215" spans="1:26" hidden="1" x14ac:dyDescent="0.3">
      <c r="A215" t="s">
        <v>127</v>
      </c>
      <c r="B215">
        <v>35</v>
      </c>
      <c r="C215">
        <v>0</v>
      </c>
      <c r="D215">
        <v>1</v>
      </c>
      <c r="E215">
        <v>170</v>
      </c>
      <c r="F215">
        <v>92</v>
      </c>
      <c r="G215">
        <v>159</v>
      </c>
      <c r="H215">
        <v>81</v>
      </c>
      <c r="I215">
        <v>459</v>
      </c>
      <c r="J215">
        <v>196</v>
      </c>
      <c r="K215">
        <v>16</v>
      </c>
      <c r="L215">
        <v>10</v>
      </c>
      <c r="M215">
        <v>0</v>
      </c>
      <c r="N215">
        <v>0</v>
      </c>
      <c r="O215">
        <v>0</v>
      </c>
      <c r="P215">
        <v>40</v>
      </c>
      <c r="Q215">
        <v>11</v>
      </c>
      <c r="R215">
        <v>0.30416666666666597</v>
      </c>
      <c r="S215">
        <v>16</v>
      </c>
      <c r="T215">
        <v>34.695833333333297</v>
      </c>
      <c r="U215" s="7">
        <v>10.625</v>
      </c>
      <c r="V215" s="3">
        <f>PERCENTRANK($U$2:$U$1100,U215)</f>
        <v>0.79600000000000004</v>
      </c>
      <c r="W215" s="7">
        <v>114.06849315068401</v>
      </c>
      <c r="X215" s="3">
        <f>PERCENTRANK($W$2:$W$1100,W215)</f>
        <v>0.85599999999999998</v>
      </c>
      <c r="Y215" t="s">
        <v>1123</v>
      </c>
      <c r="Z215" t="s">
        <v>1123</v>
      </c>
    </row>
    <row r="216" spans="1:26" hidden="1" x14ac:dyDescent="0.3">
      <c r="A216" t="s">
        <v>724</v>
      </c>
      <c r="B216">
        <v>125</v>
      </c>
      <c r="C216">
        <v>0</v>
      </c>
      <c r="D216">
        <v>4</v>
      </c>
      <c r="E216">
        <v>2887</v>
      </c>
      <c r="F216">
        <v>1266</v>
      </c>
      <c r="G216">
        <v>2545</v>
      </c>
      <c r="H216">
        <v>958</v>
      </c>
      <c r="I216">
        <v>2291</v>
      </c>
      <c r="J216">
        <v>1223</v>
      </c>
      <c r="K216">
        <v>265</v>
      </c>
      <c r="L216">
        <v>245</v>
      </c>
      <c r="M216">
        <v>0</v>
      </c>
      <c r="N216">
        <v>8</v>
      </c>
      <c r="O216">
        <v>8</v>
      </c>
      <c r="P216">
        <v>110</v>
      </c>
      <c r="Q216">
        <v>39</v>
      </c>
      <c r="R216">
        <v>3.4041666666666601</v>
      </c>
      <c r="S216">
        <v>273</v>
      </c>
      <c r="T216">
        <v>121.595833333333</v>
      </c>
      <c r="U216" s="7">
        <v>10.5750915750915</v>
      </c>
      <c r="V216" s="3">
        <f>PERCENTRANK($U$2:$U$1100,U216)</f>
        <v>0.79500000000000004</v>
      </c>
      <c r="W216" s="7">
        <v>35.71970624235</v>
      </c>
      <c r="X216" s="3">
        <f>PERCENTRANK($W$2:$W$1100,W216)</f>
        <v>0.66200000000000003</v>
      </c>
      <c r="Y216" t="s">
        <v>1123</v>
      </c>
      <c r="Z216" t="s">
        <v>1123</v>
      </c>
    </row>
    <row r="217" spans="1:26" hidden="1" x14ac:dyDescent="0.3">
      <c r="A217" t="s">
        <v>410</v>
      </c>
      <c r="B217">
        <v>55</v>
      </c>
      <c r="C217">
        <v>0</v>
      </c>
      <c r="D217">
        <v>0</v>
      </c>
      <c r="E217">
        <v>866</v>
      </c>
      <c r="F217">
        <v>405</v>
      </c>
      <c r="G217">
        <v>621</v>
      </c>
      <c r="H217">
        <v>194</v>
      </c>
      <c r="I217">
        <v>1936</v>
      </c>
      <c r="J217">
        <v>755</v>
      </c>
      <c r="K217">
        <v>51</v>
      </c>
      <c r="L217">
        <v>45</v>
      </c>
      <c r="M217">
        <v>0</v>
      </c>
      <c r="N217">
        <v>31</v>
      </c>
      <c r="O217">
        <v>3</v>
      </c>
      <c r="P217">
        <v>32</v>
      </c>
      <c r="Q217">
        <v>3</v>
      </c>
      <c r="R217">
        <v>0.58750000000000002</v>
      </c>
      <c r="S217">
        <v>82</v>
      </c>
      <c r="T217">
        <v>54.412500000000001</v>
      </c>
      <c r="U217" s="7">
        <v>10.560975609755999</v>
      </c>
      <c r="V217" s="3">
        <f>PERCENTRANK($U$2:$U$1100,U217)</f>
        <v>0.79500000000000004</v>
      </c>
      <c r="W217" s="7">
        <v>92.617021276595693</v>
      </c>
      <c r="X217" s="3">
        <f>PERCENTRANK($W$2:$W$1100,W217)</f>
        <v>0.83299999999999996</v>
      </c>
      <c r="Z217" t="s">
        <v>1123</v>
      </c>
    </row>
    <row r="218" spans="1:26" hidden="1" x14ac:dyDescent="0.3">
      <c r="A218" t="s">
        <v>134</v>
      </c>
      <c r="B218">
        <v>90</v>
      </c>
      <c r="C218">
        <v>1</v>
      </c>
      <c r="D218">
        <v>0</v>
      </c>
      <c r="E218">
        <v>2611</v>
      </c>
      <c r="F218">
        <v>1318</v>
      </c>
      <c r="G218">
        <v>2240</v>
      </c>
      <c r="H218">
        <v>1029</v>
      </c>
      <c r="I218">
        <v>1742</v>
      </c>
      <c r="J218">
        <v>820</v>
      </c>
      <c r="K218">
        <v>213</v>
      </c>
      <c r="L218">
        <v>161</v>
      </c>
      <c r="M218">
        <v>6</v>
      </c>
      <c r="N218">
        <v>31</v>
      </c>
      <c r="O218">
        <v>8</v>
      </c>
      <c r="P218">
        <v>60</v>
      </c>
      <c r="Q218">
        <v>17</v>
      </c>
      <c r="R218">
        <v>4.8166666666666602</v>
      </c>
      <c r="S218">
        <v>250</v>
      </c>
      <c r="T218">
        <v>85.183333333333294</v>
      </c>
      <c r="U218" s="7">
        <v>10.444000000000001</v>
      </c>
      <c r="V218" s="3">
        <f>PERCENTRANK($U$2:$U$1100,U218)</f>
        <v>0.79400000000000004</v>
      </c>
      <c r="W218" s="7">
        <v>17.685121107266401</v>
      </c>
      <c r="X218" s="3">
        <f>PERCENTRANK($W$2:$W$1100,W218)</f>
        <v>0.38700000000000001</v>
      </c>
      <c r="Y218" t="s">
        <v>1125</v>
      </c>
      <c r="Z218" t="s">
        <v>1123</v>
      </c>
    </row>
    <row r="219" spans="1:26" hidden="1" x14ac:dyDescent="0.3">
      <c r="A219" t="s">
        <v>529</v>
      </c>
      <c r="B219">
        <v>50</v>
      </c>
      <c r="C219">
        <v>0</v>
      </c>
      <c r="D219">
        <v>1</v>
      </c>
      <c r="E219">
        <v>688</v>
      </c>
      <c r="F219">
        <v>228</v>
      </c>
      <c r="G219">
        <v>644</v>
      </c>
      <c r="H219">
        <v>199</v>
      </c>
      <c r="I219">
        <v>497</v>
      </c>
      <c r="J219">
        <v>228</v>
      </c>
      <c r="K219">
        <v>63</v>
      </c>
      <c r="L219">
        <v>38</v>
      </c>
      <c r="M219">
        <v>1</v>
      </c>
      <c r="N219">
        <v>2</v>
      </c>
      <c r="O219">
        <v>0</v>
      </c>
      <c r="P219">
        <v>52</v>
      </c>
      <c r="Q219">
        <v>20</v>
      </c>
      <c r="R219">
        <v>0.32500000000000001</v>
      </c>
      <c r="S219">
        <v>66</v>
      </c>
      <c r="T219">
        <v>49.674999999999997</v>
      </c>
      <c r="U219" s="7">
        <v>10.424242424242401</v>
      </c>
      <c r="V219" s="3">
        <f>PERCENTRANK($U$2:$U$1100,U219)</f>
        <v>0.79300000000000004</v>
      </c>
      <c r="W219" s="7">
        <v>152.84615384615299</v>
      </c>
      <c r="X219" s="3">
        <f>PERCENTRANK($W$2:$W$1100,W219)</f>
        <v>0.88700000000000001</v>
      </c>
      <c r="Y219" t="s">
        <v>1123</v>
      </c>
      <c r="Z219" t="s">
        <v>1123</v>
      </c>
    </row>
    <row r="220" spans="1:26" hidden="1" x14ac:dyDescent="0.3">
      <c r="A220" t="s">
        <v>855</v>
      </c>
      <c r="B220">
        <v>105</v>
      </c>
      <c r="C220">
        <v>3</v>
      </c>
      <c r="D220">
        <v>1</v>
      </c>
      <c r="E220">
        <v>3654</v>
      </c>
      <c r="F220">
        <v>1512</v>
      </c>
      <c r="G220">
        <v>3518</v>
      </c>
      <c r="H220">
        <v>1385</v>
      </c>
      <c r="I220">
        <v>2099</v>
      </c>
      <c r="J220">
        <v>1007</v>
      </c>
      <c r="K220">
        <v>188</v>
      </c>
      <c r="L220">
        <v>176</v>
      </c>
      <c r="M220">
        <v>38</v>
      </c>
      <c r="N220">
        <v>126</v>
      </c>
      <c r="O220">
        <v>31</v>
      </c>
      <c r="P220">
        <v>119</v>
      </c>
      <c r="Q220">
        <v>60</v>
      </c>
      <c r="R220">
        <v>3.3291666666666599</v>
      </c>
      <c r="S220">
        <v>352</v>
      </c>
      <c r="T220">
        <v>101.67083333333299</v>
      </c>
      <c r="U220" s="7">
        <v>10.380681818181801</v>
      </c>
      <c r="V220" s="3">
        <f>PERCENTRANK($U$2:$U$1100,U220)</f>
        <v>0.79200000000000004</v>
      </c>
      <c r="W220" s="7">
        <v>30.539424280350399</v>
      </c>
      <c r="X220" s="3">
        <f>PERCENTRANK($W$2:$W$1100,W220)</f>
        <v>0.59199999999999997</v>
      </c>
      <c r="Y220" t="s">
        <v>1126</v>
      </c>
      <c r="Z220" t="s">
        <v>1123</v>
      </c>
    </row>
    <row r="221" spans="1:26" hidden="1" x14ac:dyDescent="0.3">
      <c r="A221" t="s">
        <v>612</v>
      </c>
      <c r="B221">
        <v>110</v>
      </c>
      <c r="C221">
        <v>0</v>
      </c>
      <c r="D221">
        <v>0</v>
      </c>
      <c r="E221">
        <v>6845</v>
      </c>
      <c r="F221">
        <v>3064</v>
      </c>
      <c r="G221">
        <v>5864</v>
      </c>
      <c r="H221">
        <v>2203</v>
      </c>
      <c r="I221">
        <v>4931</v>
      </c>
      <c r="J221">
        <v>2253</v>
      </c>
      <c r="K221">
        <v>646</v>
      </c>
      <c r="L221">
        <v>510</v>
      </c>
      <c r="M221">
        <v>0</v>
      </c>
      <c r="N221">
        <v>17</v>
      </c>
      <c r="O221">
        <v>2</v>
      </c>
      <c r="P221">
        <v>146</v>
      </c>
      <c r="Q221">
        <v>81</v>
      </c>
      <c r="R221">
        <v>6.37083333333333</v>
      </c>
      <c r="S221">
        <v>663</v>
      </c>
      <c r="T221">
        <v>103.62916666666599</v>
      </c>
      <c r="U221" s="7">
        <v>10.3242835595776</v>
      </c>
      <c r="V221" s="3">
        <f>PERCENTRANK($U$2:$U$1100,U221)</f>
        <v>0.79100000000000004</v>
      </c>
      <c r="W221" s="7">
        <v>16.266187050359701</v>
      </c>
      <c r="X221" s="3">
        <f>PERCENTRANK($W$2:$W$1100,W221)</f>
        <v>0.36699999999999999</v>
      </c>
      <c r="Z221" t="s">
        <v>1123</v>
      </c>
    </row>
    <row r="222" spans="1:26" hidden="1" x14ac:dyDescent="0.3">
      <c r="A222" t="s">
        <v>882</v>
      </c>
      <c r="B222">
        <v>105</v>
      </c>
      <c r="C222">
        <v>0</v>
      </c>
      <c r="D222">
        <v>1</v>
      </c>
      <c r="E222">
        <v>3354</v>
      </c>
      <c r="F222">
        <v>1570</v>
      </c>
      <c r="G222">
        <v>3186</v>
      </c>
      <c r="H222">
        <v>1420</v>
      </c>
      <c r="I222">
        <v>2785</v>
      </c>
      <c r="J222">
        <v>1194</v>
      </c>
      <c r="K222">
        <v>270</v>
      </c>
      <c r="L222">
        <v>211</v>
      </c>
      <c r="M222">
        <v>0</v>
      </c>
      <c r="N222">
        <v>58</v>
      </c>
      <c r="O222">
        <v>28</v>
      </c>
      <c r="P222">
        <v>82</v>
      </c>
      <c r="Q222">
        <v>32</v>
      </c>
      <c r="R222">
        <v>0.67500000000000004</v>
      </c>
      <c r="S222">
        <v>328</v>
      </c>
      <c r="T222">
        <v>104.325</v>
      </c>
      <c r="U222" s="7">
        <v>10.2256097560975</v>
      </c>
      <c r="V222" s="3">
        <f>PERCENTRANK($U$2:$U$1100,U222)</f>
        <v>0.79</v>
      </c>
      <c r="W222" s="7">
        <v>154.555555555555</v>
      </c>
      <c r="X222" s="3">
        <f>PERCENTRANK($W$2:$W$1100,W222)</f>
        <v>0.88800000000000001</v>
      </c>
      <c r="Y222" t="s">
        <v>1123</v>
      </c>
      <c r="Z222" t="s">
        <v>1123</v>
      </c>
    </row>
    <row r="223" spans="1:26" hidden="1" x14ac:dyDescent="0.3">
      <c r="A223" t="s">
        <v>237</v>
      </c>
      <c r="B223">
        <v>85</v>
      </c>
      <c r="C223">
        <v>0</v>
      </c>
      <c r="D223">
        <v>4</v>
      </c>
      <c r="E223">
        <v>2852</v>
      </c>
      <c r="F223">
        <v>1101</v>
      </c>
      <c r="G223">
        <v>2807</v>
      </c>
      <c r="H223">
        <v>1056</v>
      </c>
      <c r="I223">
        <v>5419</v>
      </c>
      <c r="J223">
        <v>2161</v>
      </c>
      <c r="K223">
        <v>214</v>
      </c>
      <c r="L223">
        <v>130</v>
      </c>
      <c r="M223">
        <v>0</v>
      </c>
      <c r="N223">
        <v>65</v>
      </c>
      <c r="O223">
        <v>27</v>
      </c>
      <c r="P223">
        <v>98</v>
      </c>
      <c r="Q223">
        <v>33</v>
      </c>
      <c r="R223">
        <v>1.5</v>
      </c>
      <c r="S223">
        <v>279</v>
      </c>
      <c r="T223">
        <v>83.5</v>
      </c>
      <c r="U223" s="7">
        <v>10.2222222222222</v>
      </c>
      <c r="V223" s="3">
        <f>PERCENTRANK($U$2:$U$1100,U223)</f>
        <v>0.78900000000000003</v>
      </c>
      <c r="W223" s="7">
        <v>55.6666666666666</v>
      </c>
      <c r="X223" s="3">
        <f>PERCENTRANK($W$2:$W$1100,W223)</f>
        <v>0.77700000000000002</v>
      </c>
      <c r="Y223" t="s">
        <v>1123</v>
      </c>
      <c r="Z223" t="s">
        <v>1123</v>
      </c>
    </row>
    <row r="224" spans="1:26" hidden="1" x14ac:dyDescent="0.3">
      <c r="A224" t="s">
        <v>909</v>
      </c>
      <c r="B224">
        <v>75</v>
      </c>
      <c r="C224">
        <v>1</v>
      </c>
      <c r="D224">
        <v>4</v>
      </c>
      <c r="E224">
        <v>2318</v>
      </c>
      <c r="F224">
        <v>1093</v>
      </c>
      <c r="G224">
        <v>2223</v>
      </c>
      <c r="H224">
        <v>1011</v>
      </c>
      <c r="I224">
        <v>3176</v>
      </c>
      <c r="J224">
        <v>1323</v>
      </c>
      <c r="K224">
        <v>150</v>
      </c>
      <c r="L224">
        <v>122</v>
      </c>
      <c r="M224">
        <v>13</v>
      </c>
      <c r="N224">
        <v>66</v>
      </c>
      <c r="O224">
        <v>17</v>
      </c>
      <c r="P224">
        <v>46</v>
      </c>
      <c r="Q224">
        <v>16</v>
      </c>
      <c r="R224">
        <v>2.17916666666666</v>
      </c>
      <c r="S224">
        <v>229</v>
      </c>
      <c r="T224">
        <v>72.820833333333297</v>
      </c>
      <c r="U224" s="7">
        <v>10.122270742357999</v>
      </c>
      <c r="V224" s="3">
        <f>PERCENTRANK($U$2:$U$1100,U224)</f>
        <v>0.78800000000000003</v>
      </c>
      <c r="W224" s="7">
        <v>33.416826003823999</v>
      </c>
      <c r="X224" s="3">
        <f>PERCENTRANK($W$2:$W$1100,W224)</f>
        <v>0.65</v>
      </c>
      <c r="Y224" t="s">
        <v>1124</v>
      </c>
      <c r="Z224" t="s">
        <v>1123</v>
      </c>
    </row>
    <row r="225" spans="1:26" hidden="1" x14ac:dyDescent="0.3">
      <c r="A225" t="s">
        <v>998</v>
      </c>
      <c r="B225">
        <v>95</v>
      </c>
      <c r="C225">
        <v>1</v>
      </c>
      <c r="D225">
        <v>1</v>
      </c>
      <c r="E225">
        <v>1838</v>
      </c>
      <c r="F225">
        <v>977</v>
      </c>
      <c r="G225">
        <v>1792</v>
      </c>
      <c r="H225">
        <v>932</v>
      </c>
      <c r="I225">
        <v>2186</v>
      </c>
      <c r="J225">
        <v>1221</v>
      </c>
      <c r="K225">
        <v>159</v>
      </c>
      <c r="L225">
        <v>133</v>
      </c>
      <c r="M225">
        <v>3</v>
      </c>
      <c r="N225">
        <v>20</v>
      </c>
      <c r="O225">
        <v>11</v>
      </c>
      <c r="P225">
        <v>47</v>
      </c>
      <c r="Q225">
        <v>18</v>
      </c>
      <c r="R225">
        <v>2.64791666666666</v>
      </c>
      <c r="S225">
        <v>182</v>
      </c>
      <c r="T225">
        <v>92.352083333333297</v>
      </c>
      <c r="U225" s="7">
        <v>10.098901098901001</v>
      </c>
      <c r="V225" s="3">
        <f>PERCENTRANK($U$2:$U$1100,U225)</f>
        <v>0.78700000000000003</v>
      </c>
      <c r="W225" s="7">
        <v>34.877261998426398</v>
      </c>
      <c r="X225" s="3">
        <f>PERCENTRANK($W$2:$W$1100,W225)</f>
        <v>0.65900000000000003</v>
      </c>
      <c r="Y225" t="s">
        <v>1126</v>
      </c>
      <c r="Z225" t="s">
        <v>1123</v>
      </c>
    </row>
    <row r="226" spans="1:26" hidden="1" x14ac:dyDescent="0.3">
      <c r="A226" t="s">
        <v>1003</v>
      </c>
      <c r="B226">
        <v>45</v>
      </c>
      <c r="C226">
        <v>0</v>
      </c>
      <c r="D226">
        <v>0</v>
      </c>
      <c r="E226">
        <v>754</v>
      </c>
      <c r="F226">
        <v>290</v>
      </c>
      <c r="G226">
        <v>698</v>
      </c>
      <c r="H226">
        <v>237</v>
      </c>
      <c r="I226">
        <v>771</v>
      </c>
      <c r="J226">
        <v>242</v>
      </c>
      <c r="K226">
        <v>41</v>
      </c>
      <c r="L226">
        <v>37</v>
      </c>
      <c r="M226">
        <v>0</v>
      </c>
      <c r="N226">
        <v>34</v>
      </c>
      <c r="O226">
        <v>5</v>
      </c>
      <c r="P226">
        <v>2</v>
      </c>
      <c r="Q226">
        <v>2</v>
      </c>
      <c r="R226">
        <v>1.3458333333333301</v>
      </c>
      <c r="S226">
        <v>75</v>
      </c>
      <c r="T226">
        <v>43.654166666666598</v>
      </c>
      <c r="U226" s="7">
        <v>10.053333333333301</v>
      </c>
      <c r="V226" s="3">
        <f>PERCENTRANK($U$2:$U$1100,U226)</f>
        <v>0.78600000000000003</v>
      </c>
      <c r="W226" s="7">
        <v>32.436532507739898</v>
      </c>
      <c r="X226" s="3">
        <f>PERCENTRANK($W$2:$W$1100,W226)</f>
        <v>0.64600000000000002</v>
      </c>
      <c r="Z226" t="s">
        <v>1123</v>
      </c>
    </row>
    <row r="227" spans="1:26" hidden="1" x14ac:dyDescent="0.3">
      <c r="A227" t="s">
        <v>470</v>
      </c>
      <c r="B227">
        <v>80</v>
      </c>
      <c r="C227">
        <v>1</v>
      </c>
      <c r="D227">
        <v>1</v>
      </c>
      <c r="E227">
        <v>2522</v>
      </c>
      <c r="F227">
        <v>1023</v>
      </c>
      <c r="G227">
        <v>2256</v>
      </c>
      <c r="H227">
        <v>782</v>
      </c>
      <c r="I227">
        <v>4511</v>
      </c>
      <c r="J227">
        <v>2112</v>
      </c>
      <c r="K227">
        <v>173</v>
      </c>
      <c r="L227">
        <v>140</v>
      </c>
      <c r="M227">
        <v>7</v>
      </c>
      <c r="N227">
        <v>72</v>
      </c>
      <c r="O227">
        <v>28</v>
      </c>
      <c r="P227">
        <v>42</v>
      </c>
      <c r="Q227">
        <v>21</v>
      </c>
      <c r="R227">
        <v>2.8541666666666599</v>
      </c>
      <c r="S227">
        <v>252</v>
      </c>
      <c r="T227">
        <v>77.1458333333333</v>
      </c>
      <c r="U227" s="7">
        <v>10.007936507936501</v>
      </c>
      <c r="V227" s="3">
        <f>PERCENTRANK($U$2:$U$1100,U227)</f>
        <v>0.78500000000000003</v>
      </c>
      <c r="W227" s="7">
        <v>27.029197080291901</v>
      </c>
      <c r="X227" s="3">
        <f>PERCENTRANK($W$2:$W$1100,W227)</f>
        <v>0.56899999999999995</v>
      </c>
      <c r="Y227" t="s">
        <v>1126</v>
      </c>
      <c r="Z227" t="s">
        <v>1123</v>
      </c>
    </row>
    <row r="228" spans="1:26" hidden="1" x14ac:dyDescent="0.3">
      <c r="A228" t="s">
        <v>655</v>
      </c>
      <c r="B228">
        <v>25</v>
      </c>
      <c r="C228">
        <v>0</v>
      </c>
      <c r="D228">
        <v>0</v>
      </c>
      <c r="E228">
        <v>30</v>
      </c>
      <c r="F228">
        <v>11</v>
      </c>
      <c r="G228">
        <v>25</v>
      </c>
      <c r="H228">
        <v>7</v>
      </c>
      <c r="I228">
        <v>207</v>
      </c>
      <c r="J228">
        <v>72</v>
      </c>
      <c r="K228">
        <v>3</v>
      </c>
      <c r="L228">
        <v>3</v>
      </c>
      <c r="M228">
        <v>0</v>
      </c>
      <c r="N228">
        <v>0</v>
      </c>
      <c r="O228">
        <v>0</v>
      </c>
      <c r="P228">
        <v>3</v>
      </c>
      <c r="Q228">
        <v>1</v>
      </c>
      <c r="R228">
        <v>1.2500000000000001E-2</v>
      </c>
      <c r="S228">
        <v>3</v>
      </c>
      <c r="T228">
        <v>24.987500000000001</v>
      </c>
      <c r="U228" s="7">
        <v>10</v>
      </c>
      <c r="V228" s="3">
        <f>PERCENTRANK($U$2:$U$1100,U228)</f>
        <v>0.78200000000000003</v>
      </c>
      <c r="W228" s="7">
        <v>1999</v>
      </c>
      <c r="X228" s="3">
        <f>PERCENTRANK($W$2:$W$1100,W228)</f>
        <v>0.99</v>
      </c>
      <c r="Y228" t="s">
        <v>1123</v>
      </c>
      <c r="Z228" t="s">
        <v>1123</v>
      </c>
    </row>
    <row r="229" spans="1:26" hidden="1" x14ac:dyDescent="0.3">
      <c r="A229" t="s">
        <v>745</v>
      </c>
      <c r="B229">
        <v>20</v>
      </c>
      <c r="C229">
        <v>0</v>
      </c>
      <c r="D229">
        <v>0</v>
      </c>
      <c r="E229">
        <v>10</v>
      </c>
      <c r="F229">
        <v>2</v>
      </c>
      <c r="G229">
        <v>10</v>
      </c>
      <c r="H229">
        <v>2</v>
      </c>
      <c r="I229">
        <v>253</v>
      </c>
      <c r="J229">
        <v>124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5</v>
      </c>
      <c r="Q229">
        <v>0</v>
      </c>
      <c r="R229">
        <v>0.625</v>
      </c>
      <c r="S229">
        <v>1</v>
      </c>
      <c r="T229">
        <v>19.375</v>
      </c>
      <c r="U229" s="7">
        <v>10</v>
      </c>
      <c r="V229" s="3">
        <f>PERCENTRANK($U$2:$U$1100,U229)</f>
        <v>0.78200000000000003</v>
      </c>
      <c r="W229" s="7">
        <v>31</v>
      </c>
      <c r="X229" s="3">
        <f>PERCENTRANK($W$2:$W$1100,W229)</f>
        <v>0.59299999999999997</v>
      </c>
      <c r="Z229" t="s">
        <v>1123</v>
      </c>
    </row>
    <row r="230" spans="1:26" hidden="1" x14ac:dyDescent="0.3">
      <c r="A230" t="s">
        <v>783</v>
      </c>
      <c r="B230">
        <v>20</v>
      </c>
      <c r="C230">
        <v>0</v>
      </c>
      <c r="D230">
        <v>1</v>
      </c>
      <c r="E230">
        <v>20</v>
      </c>
      <c r="F230">
        <v>7</v>
      </c>
      <c r="G230">
        <v>20</v>
      </c>
      <c r="H230">
        <v>7</v>
      </c>
      <c r="I230">
        <v>271</v>
      </c>
      <c r="J230">
        <v>144</v>
      </c>
      <c r="K230">
        <v>2</v>
      </c>
      <c r="L230">
        <v>2</v>
      </c>
      <c r="M230">
        <v>0</v>
      </c>
      <c r="N230">
        <v>0</v>
      </c>
      <c r="O230">
        <v>0</v>
      </c>
      <c r="P230">
        <v>16</v>
      </c>
      <c r="Q230">
        <v>6</v>
      </c>
      <c r="R230">
        <v>0.625</v>
      </c>
      <c r="S230">
        <v>2</v>
      </c>
      <c r="T230">
        <v>19.375</v>
      </c>
      <c r="U230" s="7">
        <v>10</v>
      </c>
      <c r="V230" s="3">
        <f>PERCENTRANK($U$2:$U$1100,U230)</f>
        <v>0.78200000000000003</v>
      </c>
      <c r="W230" s="7">
        <v>31</v>
      </c>
      <c r="X230" s="3">
        <f>PERCENTRANK($W$2:$W$1100,W230)</f>
        <v>0.59299999999999997</v>
      </c>
      <c r="Y230" t="s">
        <v>1123</v>
      </c>
      <c r="Z230" t="s">
        <v>1123</v>
      </c>
    </row>
    <row r="231" spans="1:26" hidden="1" x14ac:dyDescent="0.3">
      <c r="A231" t="s">
        <v>425</v>
      </c>
      <c r="B231">
        <v>10</v>
      </c>
      <c r="C231">
        <v>0</v>
      </c>
      <c r="D231">
        <v>0</v>
      </c>
      <c r="E231">
        <v>10</v>
      </c>
      <c r="F231">
        <v>8</v>
      </c>
      <c r="G231">
        <v>8</v>
      </c>
      <c r="H231">
        <v>6</v>
      </c>
      <c r="I231">
        <v>27</v>
      </c>
      <c r="J231">
        <v>22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0.625</v>
      </c>
      <c r="S231">
        <v>1</v>
      </c>
      <c r="T231">
        <v>9.375</v>
      </c>
      <c r="U231" s="7">
        <v>10</v>
      </c>
      <c r="V231" s="3">
        <f>PERCENTRANK($U$2:$U$1100,U231)</f>
        <v>0.78200000000000003</v>
      </c>
      <c r="W231" s="7">
        <v>15</v>
      </c>
      <c r="X231" s="3">
        <f>PERCENTRANK($W$2:$W$1100,W231)</f>
        <v>0.30399999999999999</v>
      </c>
      <c r="Z231" t="s">
        <v>1123</v>
      </c>
    </row>
    <row r="232" spans="1:26" hidden="1" x14ac:dyDescent="0.3">
      <c r="A232" t="s">
        <v>37</v>
      </c>
      <c r="B232">
        <v>105</v>
      </c>
      <c r="C232">
        <v>0</v>
      </c>
      <c r="D232">
        <v>4</v>
      </c>
      <c r="E232">
        <v>3395</v>
      </c>
      <c r="F232">
        <v>1440</v>
      </c>
      <c r="G232">
        <v>3232</v>
      </c>
      <c r="H232">
        <v>1309</v>
      </c>
      <c r="I232">
        <v>1886</v>
      </c>
      <c r="J232">
        <v>874</v>
      </c>
      <c r="K232">
        <v>277</v>
      </c>
      <c r="L232">
        <v>208</v>
      </c>
      <c r="M232">
        <v>19</v>
      </c>
      <c r="N232">
        <v>44</v>
      </c>
      <c r="O232">
        <v>9</v>
      </c>
      <c r="P232">
        <v>69</v>
      </c>
      <c r="Q232">
        <v>26</v>
      </c>
      <c r="R232">
        <v>2.15</v>
      </c>
      <c r="S232">
        <v>340</v>
      </c>
      <c r="T232">
        <v>102.85</v>
      </c>
      <c r="U232" s="7">
        <v>9.9852941176470509</v>
      </c>
      <c r="V232" s="3">
        <f>PERCENTRANK($U$2:$U$1100,U232)</f>
        <v>0.78100000000000003</v>
      </c>
      <c r="W232" s="7">
        <v>47.837209302325498</v>
      </c>
      <c r="X232" s="3">
        <f>PERCENTRANK($W$2:$W$1100,W232)</f>
        <v>0.74399999999999999</v>
      </c>
      <c r="Y232" t="s">
        <v>1123</v>
      </c>
      <c r="Z232" t="s">
        <v>1123</v>
      </c>
    </row>
    <row r="233" spans="1:26" hidden="1" x14ac:dyDescent="0.3">
      <c r="A233" t="s">
        <v>214</v>
      </c>
      <c r="B233">
        <v>70</v>
      </c>
      <c r="C233">
        <v>0</v>
      </c>
      <c r="D233">
        <v>0</v>
      </c>
      <c r="E233">
        <v>1473</v>
      </c>
      <c r="F233">
        <v>665</v>
      </c>
      <c r="G233">
        <v>1309</v>
      </c>
      <c r="H233">
        <v>518</v>
      </c>
      <c r="I233">
        <v>1243</v>
      </c>
      <c r="J233">
        <v>517</v>
      </c>
      <c r="K233">
        <v>128</v>
      </c>
      <c r="L233">
        <v>96</v>
      </c>
      <c r="M233">
        <v>12</v>
      </c>
      <c r="N233">
        <v>8</v>
      </c>
      <c r="O233">
        <v>6</v>
      </c>
      <c r="P233">
        <v>13</v>
      </c>
      <c r="Q233">
        <v>2</v>
      </c>
      <c r="R233">
        <v>1.2749999999999999</v>
      </c>
      <c r="S233">
        <v>148</v>
      </c>
      <c r="T233">
        <v>68.724999999999994</v>
      </c>
      <c r="U233" s="7">
        <v>9.9527027027027</v>
      </c>
      <c r="V233" s="3">
        <f>PERCENTRANK($U$2:$U$1100,U233)</f>
        <v>0.78</v>
      </c>
      <c r="W233" s="7">
        <v>53.901960784313701</v>
      </c>
      <c r="X233" s="3">
        <f>PERCENTRANK($W$2:$W$1100,W233)</f>
        <v>0.76400000000000001</v>
      </c>
      <c r="Z233" t="s">
        <v>1123</v>
      </c>
    </row>
    <row r="234" spans="1:26" hidden="1" x14ac:dyDescent="0.3">
      <c r="A234" t="s">
        <v>184</v>
      </c>
      <c r="B234">
        <v>45</v>
      </c>
      <c r="C234">
        <v>0</v>
      </c>
      <c r="D234">
        <v>1</v>
      </c>
      <c r="E234">
        <v>527</v>
      </c>
      <c r="F234">
        <v>246</v>
      </c>
      <c r="G234">
        <v>514</v>
      </c>
      <c r="H234">
        <v>235</v>
      </c>
      <c r="I234">
        <v>1629</v>
      </c>
      <c r="J234">
        <v>711</v>
      </c>
      <c r="K234">
        <v>46</v>
      </c>
      <c r="L234">
        <v>31</v>
      </c>
      <c r="M234">
        <v>0</v>
      </c>
      <c r="N234">
        <v>7</v>
      </c>
      <c r="O234">
        <v>4</v>
      </c>
      <c r="P234">
        <v>39</v>
      </c>
      <c r="Q234">
        <v>19</v>
      </c>
      <c r="R234">
        <v>2.4750000000000001</v>
      </c>
      <c r="S234">
        <v>53</v>
      </c>
      <c r="T234">
        <v>42.524999999999999</v>
      </c>
      <c r="U234" s="7">
        <v>9.9433962264150892</v>
      </c>
      <c r="V234" s="3">
        <f>PERCENTRANK($U$2:$U$1100,U234)</f>
        <v>0.77900000000000003</v>
      </c>
      <c r="W234" s="7">
        <v>17.181818181818102</v>
      </c>
      <c r="X234" s="3">
        <f>PERCENTRANK($W$2:$W$1100,W234)</f>
        <v>0.377</v>
      </c>
      <c r="Y234" s="5" t="s">
        <v>1123</v>
      </c>
      <c r="Z234" t="s">
        <v>1123</v>
      </c>
    </row>
    <row r="235" spans="1:26" hidden="1" x14ac:dyDescent="0.3">
      <c r="A235" t="s">
        <v>999</v>
      </c>
      <c r="B235">
        <v>145</v>
      </c>
      <c r="C235">
        <v>0</v>
      </c>
      <c r="D235">
        <v>3</v>
      </c>
      <c r="E235">
        <v>4244</v>
      </c>
      <c r="F235">
        <v>1958</v>
      </c>
      <c r="G235">
        <v>3985</v>
      </c>
      <c r="H235">
        <v>1737</v>
      </c>
      <c r="I235">
        <v>3873</v>
      </c>
      <c r="J235">
        <v>1727</v>
      </c>
      <c r="K235">
        <v>406</v>
      </c>
      <c r="L235">
        <v>293</v>
      </c>
      <c r="M235">
        <v>0</v>
      </c>
      <c r="N235">
        <v>21</v>
      </c>
      <c r="O235">
        <v>6</v>
      </c>
      <c r="P235">
        <v>96</v>
      </c>
      <c r="Q235">
        <v>42</v>
      </c>
      <c r="R235">
        <v>3.9750000000000001</v>
      </c>
      <c r="S235">
        <v>427</v>
      </c>
      <c r="T235">
        <v>141.02500000000001</v>
      </c>
      <c r="U235" s="7">
        <v>9.9391100702576107</v>
      </c>
      <c r="V235" s="3">
        <f>PERCENTRANK($U$2:$U$1100,U235)</f>
        <v>0.77800000000000002</v>
      </c>
      <c r="W235" s="7">
        <v>35.477987421383602</v>
      </c>
      <c r="X235" s="3">
        <f>PERCENTRANK($W$2:$W$1100,W235)</f>
        <v>0.66100000000000003</v>
      </c>
      <c r="Y235" t="s">
        <v>1123</v>
      </c>
      <c r="Z235" t="s">
        <v>1123</v>
      </c>
    </row>
    <row r="236" spans="1:26" hidden="1" x14ac:dyDescent="0.3">
      <c r="A236" t="s">
        <v>161</v>
      </c>
      <c r="B236">
        <v>45</v>
      </c>
      <c r="C236">
        <v>0</v>
      </c>
      <c r="D236">
        <v>0</v>
      </c>
      <c r="E236">
        <v>566</v>
      </c>
      <c r="F236">
        <v>226</v>
      </c>
      <c r="G236">
        <v>510</v>
      </c>
      <c r="H236">
        <v>178</v>
      </c>
      <c r="I236">
        <v>500</v>
      </c>
      <c r="J236">
        <v>265</v>
      </c>
      <c r="K236">
        <v>46</v>
      </c>
      <c r="L236">
        <v>38</v>
      </c>
      <c r="M236">
        <v>0</v>
      </c>
      <c r="N236">
        <v>11</v>
      </c>
      <c r="O236">
        <v>7</v>
      </c>
      <c r="P236">
        <v>15</v>
      </c>
      <c r="Q236">
        <v>8</v>
      </c>
      <c r="R236">
        <v>0.20624999999999999</v>
      </c>
      <c r="S236">
        <v>57</v>
      </c>
      <c r="T236">
        <v>44.793750000000003</v>
      </c>
      <c r="U236" s="7">
        <v>9.9298245614034997</v>
      </c>
      <c r="V236" s="3">
        <f>PERCENTRANK($U$2:$U$1100,U236)</f>
        <v>0.77700000000000002</v>
      </c>
      <c r="W236" s="7">
        <v>217.18181818181799</v>
      </c>
      <c r="X236" s="3">
        <f>PERCENTRANK($W$2:$W$1100,W236)</f>
        <v>0.90900000000000003</v>
      </c>
      <c r="Z236" t="s">
        <v>1123</v>
      </c>
    </row>
    <row r="237" spans="1:26" hidden="1" x14ac:dyDescent="0.3">
      <c r="A237" t="s">
        <v>439</v>
      </c>
      <c r="B237">
        <v>30</v>
      </c>
      <c r="C237">
        <v>0</v>
      </c>
      <c r="D237">
        <v>0</v>
      </c>
      <c r="E237">
        <v>99</v>
      </c>
      <c r="F237">
        <v>26</v>
      </c>
      <c r="G237">
        <v>93</v>
      </c>
      <c r="H237">
        <v>21</v>
      </c>
      <c r="I237">
        <v>66</v>
      </c>
      <c r="J237">
        <v>30</v>
      </c>
      <c r="K237">
        <v>8</v>
      </c>
      <c r="L237">
        <v>6</v>
      </c>
      <c r="M237">
        <v>1</v>
      </c>
      <c r="N237">
        <v>1</v>
      </c>
      <c r="O237">
        <v>0</v>
      </c>
      <c r="P237">
        <v>4</v>
      </c>
      <c r="Q237">
        <v>3</v>
      </c>
      <c r="R237">
        <v>0.170833333333333</v>
      </c>
      <c r="S237">
        <v>10</v>
      </c>
      <c r="T237">
        <v>29.829166666666602</v>
      </c>
      <c r="U237" s="7">
        <v>9.9</v>
      </c>
      <c r="V237" s="3">
        <f>PERCENTRANK($U$2:$U$1100,U237)</f>
        <v>0.77500000000000002</v>
      </c>
      <c r="W237" s="7">
        <v>174.60975609755999</v>
      </c>
      <c r="X237" s="3">
        <f>PERCENTRANK($W$2:$W$1100,W237)</f>
        <v>0.89600000000000002</v>
      </c>
      <c r="Z237" t="s">
        <v>1123</v>
      </c>
    </row>
    <row r="238" spans="1:26" hidden="1" x14ac:dyDescent="0.3">
      <c r="A238" t="s">
        <v>42</v>
      </c>
      <c r="B238">
        <v>80</v>
      </c>
      <c r="C238">
        <v>0</v>
      </c>
      <c r="D238">
        <v>0</v>
      </c>
      <c r="E238">
        <v>2548</v>
      </c>
      <c r="F238">
        <v>949</v>
      </c>
      <c r="G238">
        <v>2280</v>
      </c>
      <c r="H238">
        <v>769</v>
      </c>
      <c r="I238">
        <v>948</v>
      </c>
      <c r="J238">
        <v>460</v>
      </c>
      <c r="K238">
        <v>234</v>
      </c>
      <c r="L238">
        <v>157</v>
      </c>
      <c r="M238">
        <v>0</v>
      </c>
      <c r="N238">
        <v>23</v>
      </c>
      <c r="O238">
        <v>7</v>
      </c>
      <c r="P238">
        <v>18</v>
      </c>
      <c r="Q238">
        <v>12</v>
      </c>
      <c r="R238">
        <v>2.8208333333333302</v>
      </c>
      <c r="S238">
        <v>257</v>
      </c>
      <c r="T238">
        <v>77.179166666666603</v>
      </c>
      <c r="U238" s="7">
        <v>9.9143968871595298</v>
      </c>
      <c r="V238" s="3">
        <f>PERCENTRANK($U$2:$U$1100,U238)</f>
        <v>0.77600000000000002</v>
      </c>
      <c r="W238" s="7">
        <v>27.3604135893648</v>
      </c>
      <c r="X238" s="3">
        <f>PERCENTRANK($W$2:$W$1100,W238)</f>
        <v>0.57099999999999995</v>
      </c>
      <c r="Z238" t="s">
        <v>1123</v>
      </c>
    </row>
    <row r="239" spans="1:26" hidden="1" x14ac:dyDescent="0.3">
      <c r="A239" t="s">
        <v>93</v>
      </c>
      <c r="B239">
        <v>150</v>
      </c>
      <c r="C239">
        <v>0</v>
      </c>
      <c r="D239">
        <v>2</v>
      </c>
      <c r="E239">
        <v>5468</v>
      </c>
      <c r="F239">
        <v>3040</v>
      </c>
      <c r="G239">
        <v>4417</v>
      </c>
      <c r="H239">
        <v>2090</v>
      </c>
      <c r="I239">
        <v>2590</v>
      </c>
      <c r="J239">
        <v>1355</v>
      </c>
      <c r="K239">
        <v>501</v>
      </c>
      <c r="L239">
        <v>459</v>
      </c>
      <c r="M239">
        <v>0</v>
      </c>
      <c r="N239">
        <v>55</v>
      </c>
      <c r="O239">
        <v>14</v>
      </c>
      <c r="P239">
        <v>73</v>
      </c>
      <c r="Q239">
        <v>21</v>
      </c>
      <c r="R239">
        <v>2.9</v>
      </c>
      <c r="S239">
        <v>556</v>
      </c>
      <c r="T239">
        <v>147.1</v>
      </c>
      <c r="U239" s="7">
        <v>9.8345323741007196</v>
      </c>
      <c r="V239" s="3">
        <f>PERCENTRANK($U$2:$U$1100,U239)</f>
        <v>0.77500000000000002</v>
      </c>
      <c r="W239" s="7">
        <v>50.724137931034399</v>
      </c>
      <c r="X239" s="3">
        <f>PERCENTRANK($W$2:$W$1100,W239)</f>
        <v>0.755</v>
      </c>
      <c r="Y239" t="s">
        <v>1123</v>
      </c>
      <c r="Z239" t="s">
        <v>1123</v>
      </c>
    </row>
    <row r="240" spans="1:26" hidden="1" x14ac:dyDescent="0.3">
      <c r="A240" t="s">
        <v>234</v>
      </c>
      <c r="B240">
        <v>55</v>
      </c>
      <c r="C240">
        <v>0</v>
      </c>
      <c r="D240">
        <v>0</v>
      </c>
      <c r="E240">
        <v>1235</v>
      </c>
      <c r="F240">
        <v>524</v>
      </c>
      <c r="G240">
        <v>1190</v>
      </c>
      <c r="H240">
        <v>479</v>
      </c>
      <c r="I240">
        <v>358</v>
      </c>
      <c r="J240">
        <v>150</v>
      </c>
      <c r="K240">
        <v>101</v>
      </c>
      <c r="L240">
        <v>78</v>
      </c>
      <c r="M240">
        <v>0</v>
      </c>
      <c r="N240">
        <v>26</v>
      </c>
      <c r="O240">
        <v>12</v>
      </c>
      <c r="P240">
        <v>2</v>
      </c>
      <c r="Q240">
        <v>1</v>
      </c>
      <c r="R240">
        <v>3.4583333333333299</v>
      </c>
      <c r="S240">
        <v>127</v>
      </c>
      <c r="T240">
        <v>51.5416666666666</v>
      </c>
      <c r="U240" s="7">
        <v>9.7244094488188892</v>
      </c>
      <c r="V240" s="3">
        <f>PERCENTRANK($U$2:$U$1100,U240)</f>
        <v>0.77400000000000002</v>
      </c>
      <c r="W240" s="7">
        <v>14.903614457831299</v>
      </c>
      <c r="X240" s="3">
        <f>PERCENTRANK($W$2:$W$1100,W240)</f>
        <v>0.30299999999999999</v>
      </c>
      <c r="Z240" t="s">
        <v>1123</v>
      </c>
    </row>
    <row r="241" spans="1:26" hidden="1" x14ac:dyDescent="0.3">
      <c r="A241" t="s">
        <v>978</v>
      </c>
      <c r="B241">
        <v>60</v>
      </c>
      <c r="C241">
        <v>0</v>
      </c>
      <c r="D241">
        <v>1</v>
      </c>
      <c r="E241">
        <v>1271</v>
      </c>
      <c r="F241">
        <v>601</v>
      </c>
      <c r="G241">
        <v>1098</v>
      </c>
      <c r="H241">
        <v>475</v>
      </c>
      <c r="I241">
        <v>1085</v>
      </c>
      <c r="J241">
        <v>444</v>
      </c>
      <c r="K241">
        <v>129</v>
      </c>
      <c r="L241">
        <v>98</v>
      </c>
      <c r="M241">
        <v>0</v>
      </c>
      <c r="N241">
        <v>4</v>
      </c>
      <c r="O241">
        <v>4</v>
      </c>
      <c r="P241">
        <v>47</v>
      </c>
      <c r="Q241">
        <v>17</v>
      </c>
      <c r="R241">
        <v>1.0375000000000001</v>
      </c>
      <c r="S241">
        <v>133</v>
      </c>
      <c r="T241">
        <v>58.962499999999999</v>
      </c>
      <c r="U241" s="7">
        <v>9.5563909774436002</v>
      </c>
      <c r="V241" s="3">
        <f>PERCENTRANK($U$2:$U$1100,U241)</f>
        <v>0.77300000000000002</v>
      </c>
      <c r="W241" s="7">
        <v>56.831325301204799</v>
      </c>
      <c r="X241" s="3">
        <f>PERCENTRANK($W$2:$W$1100,W241)</f>
        <v>0.77900000000000003</v>
      </c>
      <c r="Y241" t="s">
        <v>1123</v>
      </c>
      <c r="Z241" t="s">
        <v>1123</v>
      </c>
    </row>
    <row r="242" spans="1:26" hidden="1" x14ac:dyDescent="0.3">
      <c r="A242" t="s">
        <v>355</v>
      </c>
      <c r="B242">
        <v>25</v>
      </c>
      <c r="C242">
        <v>0</v>
      </c>
      <c r="D242">
        <v>0</v>
      </c>
      <c r="E242">
        <v>113</v>
      </c>
      <c r="F242">
        <v>60</v>
      </c>
      <c r="G242">
        <v>91</v>
      </c>
      <c r="H242">
        <v>41</v>
      </c>
      <c r="I242">
        <v>239</v>
      </c>
      <c r="J242">
        <v>109</v>
      </c>
      <c r="K242">
        <v>0</v>
      </c>
      <c r="L242">
        <v>0</v>
      </c>
      <c r="M242">
        <v>0</v>
      </c>
      <c r="N242">
        <v>12</v>
      </c>
      <c r="O242">
        <v>2</v>
      </c>
      <c r="P242">
        <v>9</v>
      </c>
      <c r="Q242">
        <v>7</v>
      </c>
      <c r="R242">
        <v>0.625</v>
      </c>
      <c r="S242">
        <v>12</v>
      </c>
      <c r="T242">
        <v>24.375</v>
      </c>
      <c r="U242" s="7">
        <v>9.4166666666666607</v>
      </c>
      <c r="V242" s="3">
        <f>PERCENTRANK($U$2:$U$1100,U242)</f>
        <v>0.77200000000000002</v>
      </c>
      <c r="W242" s="7">
        <v>39</v>
      </c>
      <c r="X242" s="3">
        <f>PERCENTRANK($W$2:$W$1100,W242)</f>
        <v>0.67300000000000004</v>
      </c>
      <c r="Z242" t="s">
        <v>1123</v>
      </c>
    </row>
    <row r="243" spans="1:26" hidden="1" x14ac:dyDescent="0.3">
      <c r="A243" t="s">
        <v>970</v>
      </c>
      <c r="B243">
        <v>70</v>
      </c>
      <c r="C243">
        <v>0</v>
      </c>
      <c r="D243">
        <v>0</v>
      </c>
      <c r="E243">
        <v>1785</v>
      </c>
      <c r="F243">
        <v>721</v>
      </c>
      <c r="G243">
        <v>1635</v>
      </c>
      <c r="H243">
        <v>575</v>
      </c>
      <c r="I243">
        <v>980</v>
      </c>
      <c r="J243">
        <v>385</v>
      </c>
      <c r="K243">
        <v>184</v>
      </c>
      <c r="L243">
        <v>173</v>
      </c>
      <c r="M243">
        <v>0</v>
      </c>
      <c r="N243">
        <v>6</v>
      </c>
      <c r="O243">
        <v>3</v>
      </c>
      <c r="P243">
        <v>34</v>
      </c>
      <c r="Q243">
        <v>9</v>
      </c>
      <c r="R243">
        <v>3.7333333333333298</v>
      </c>
      <c r="S243">
        <v>190</v>
      </c>
      <c r="T243">
        <v>66.266666666666595</v>
      </c>
      <c r="U243" s="7">
        <v>9.3947368421052602</v>
      </c>
      <c r="V243" s="3">
        <f>PERCENTRANK($U$2:$U$1100,U243)</f>
        <v>0.77100000000000002</v>
      </c>
      <c r="W243" s="7">
        <v>17.75</v>
      </c>
      <c r="X243" s="3">
        <f>PERCENTRANK($W$2:$W$1100,W243)</f>
        <v>0.38700000000000001</v>
      </c>
      <c r="Z243" t="s">
        <v>1123</v>
      </c>
    </row>
    <row r="244" spans="1:26" hidden="1" x14ac:dyDescent="0.3">
      <c r="A244" t="s">
        <v>358</v>
      </c>
      <c r="B244">
        <v>30</v>
      </c>
      <c r="C244">
        <v>0</v>
      </c>
      <c r="D244">
        <v>0</v>
      </c>
      <c r="E244">
        <v>102</v>
      </c>
      <c r="F244">
        <v>33</v>
      </c>
      <c r="G244">
        <v>94</v>
      </c>
      <c r="H244">
        <v>27</v>
      </c>
      <c r="I244">
        <v>85</v>
      </c>
      <c r="J244">
        <v>47</v>
      </c>
      <c r="K244">
        <v>8</v>
      </c>
      <c r="L244">
        <v>6</v>
      </c>
      <c r="M244">
        <v>0</v>
      </c>
      <c r="N244">
        <v>3</v>
      </c>
      <c r="O244">
        <v>1</v>
      </c>
      <c r="P244">
        <v>8</v>
      </c>
      <c r="Q244">
        <v>4</v>
      </c>
      <c r="R244">
        <v>0.47499999999999998</v>
      </c>
      <c r="S244">
        <v>11</v>
      </c>
      <c r="T244">
        <v>29.524999999999999</v>
      </c>
      <c r="U244" s="7">
        <v>9.2727272727272698</v>
      </c>
      <c r="V244" s="3">
        <f>PERCENTRANK($U$2:$U$1100,U244)</f>
        <v>0.77</v>
      </c>
      <c r="W244" s="7">
        <v>62.157894736842103</v>
      </c>
      <c r="X244" s="3">
        <f>PERCENTRANK($W$2:$W$1100,W244)</f>
        <v>0.78800000000000003</v>
      </c>
      <c r="Z244" t="s">
        <v>1123</v>
      </c>
    </row>
    <row r="245" spans="1:26" hidden="1" x14ac:dyDescent="0.3">
      <c r="A245" t="s">
        <v>807</v>
      </c>
      <c r="B245">
        <v>65</v>
      </c>
      <c r="C245">
        <v>1</v>
      </c>
      <c r="D245">
        <v>0</v>
      </c>
      <c r="E245">
        <v>1212</v>
      </c>
      <c r="F245">
        <v>556</v>
      </c>
      <c r="G245">
        <v>1064</v>
      </c>
      <c r="H245">
        <v>422</v>
      </c>
      <c r="I245">
        <v>1439</v>
      </c>
      <c r="J245">
        <v>589</v>
      </c>
      <c r="K245">
        <v>129</v>
      </c>
      <c r="L245">
        <v>118</v>
      </c>
      <c r="M245">
        <v>2</v>
      </c>
      <c r="N245">
        <v>1</v>
      </c>
      <c r="O245">
        <v>1</v>
      </c>
      <c r="P245">
        <v>11</v>
      </c>
      <c r="Q245">
        <v>6</v>
      </c>
      <c r="R245">
        <v>7.9166666666666594E-2</v>
      </c>
      <c r="S245">
        <v>132</v>
      </c>
      <c r="T245">
        <v>64.920833333333306</v>
      </c>
      <c r="U245" s="7">
        <v>9.1818181818181799</v>
      </c>
      <c r="V245" s="3">
        <f>PERCENTRANK($U$2:$U$1100,U245)</f>
        <v>0.76900000000000002</v>
      </c>
      <c r="W245" s="7">
        <v>820.05263157894694</v>
      </c>
      <c r="X245" s="3">
        <f>PERCENTRANK($W$2:$W$1100,W245)</f>
        <v>0.96599999999999997</v>
      </c>
      <c r="Y245" t="s">
        <v>1125</v>
      </c>
      <c r="Z245" t="s">
        <v>1123</v>
      </c>
    </row>
    <row r="246" spans="1:26" hidden="1" x14ac:dyDescent="0.3">
      <c r="A246" t="s">
        <v>1010</v>
      </c>
      <c r="B246">
        <v>130</v>
      </c>
      <c r="C246">
        <v>0</v>
      </c>
      <c r="D246">
        <v>4</v>
      </c>
      <c r="E246">
        <v>10912</v>
      </c>
      <c r="F246">
        <v>4879</v>
      </c>
      <c r="G246">
        <v>9798</v>
      </c>
      <c r="H246">
        <v>3940</v>
      </c>
      <c r="I246">
        <v>3258</v>
      </c>
      <c r="J246">
        <v>1251</v>
      </c>
      <c r="K246">
        <v>1024</v>
      </c>
      <c r="L246">
        <v>765</v>
      </c>
      <c r="M246">
        <v>14</v>
      </c>
      <c r="N246">
        <v>156</v>
      </c>
      <c r="O246">
        <v>43</v>
      </c>
      <c r="P246">
        <v>47</v>
      </c>
      <c r="Q246">
        <v>22</v>
      </c>
      <c r="R246">
        <v>16.329166666666602</v>
      </c>
      <c r="S246">
        <v>1194</v>
      </c>
      <c r="T246">
        <v>113.67083333333299</v>
      </c>
      <c r="U246" s="7">
        <v>9.1390284757118891</v>
      </c>
      <c r="V246" s="3">
        <f>PERCENTRANK($U$2:$U$1100,U246)</f>
        <v>0.76800000000000002</v>
      </c>
      <c r="W246" s="7">
        <v>6.9612145955600901</v>
      </c>
      <c r="X246" s="3">
        <f>PERCENTRANK($W$2:$W$1100,W246)</f>
        <v>0.11</v>
      </c>
      <c r="Y246" t="s">
        <v>1123</v>
      </c>
      <c r="Z246" t="s">
        <v>1123</v>
      </c>
    </row>
    <row r="247" spans="1:26" hidden="1" x14ac:dyDescent="0.3">
      <c r="A247" t="s">
        <v>232</v>
      </c>
      <c r="B247">
        <v>60</v>
      </c>
      <c r="C247">
        <v>0</v>
      </c>
      <c r="D247">
        <v>0</v>
      </c>
      <c r="E247">
        <v>1213</v>
      </c>
      <c r="F247">
        <v>397</v>
      </c>
      <c r="G247">
        <v>1171</v>
      </c>
      <c r="H247">
        <v>364</v>
      </c>
      <c r="I247">
        <v>675</v>
      </c>
      <c r="J247">
        <v>285</v>
      </c>
      <c r="K247">
        <v>79</v>
      </c>
      <c r="L247">
        <v>47</v>
      </c>
      <c r="M247">
        <v>4</v>
      </c>
      <c r="N247">
        <v>51</v>
      </c>
      <c r="O247">
        <v>15</v>
      </c>
      <c r="P247">
        <v>5</v>
      </c>
      <c r="Q247">
        <v>2</v>
      </c>
      <c r="R247">
        <v>2.3916666666666599</v>
      </c>
      <c r="S247">
        <v>134</v>
      </c>
      <c r="T247">
        <v>57.608333333333299</v>
      </c>
      <c r="U247" s="7">
        <v>9.0522388059701395</v>
      </c>
      <c r="V247" s="3">
        <f>PERCENTRANK($U$2:$U$1100,U247)</f>
        <v>0.76700000000000002</v>
      </c>
      <c r="W247" s="7">
        <v>24.0871080139372</v>
      </c>
      <c r="X247" s="3">
        <f>PERCENTRANK($W$2:$W$1100,W247)</f>
        <v>0.55300000000000005</v>
      </c>
      <c r="Z247" t="s">
        <v>1123</v>
      </c>
    </row>
    <row r="248" spans="1:26" hidden="1" x14ac:dyDescent="0.3">
      <c r="A248" t="s">
        <v>38</v>
      </c>
      <c r="B248">
        <v>105</v>
      </c>
      <c r="C248">
        <v>0</v>
      </c>
      <c r="D248">
        <v>4</v>
      </c>
      <c r="E248">
        <v>4676</v>
      </c>
      <c r="F248">
        <v>2614</v>
      </c>
      <c r="G248">
        <v>4316</v>
      </c>
      <c r="H248">
        <v>2266</v>
      </c>
      <c r="I248">
        <v>2139</v>
      </c>
      <c r="J248">
        <v>892</v>
      </c>
      <c r="K248">
        <v>496</v>
      </c>
      <c r="L248">
        <v>395</v>
      </c>
      <c r="M248">
        <v>0</v>
      </c>
      <c r="N248">
        <v>22</v>
      </c>
      <c r="O248">
        <v>13</v>
      </c>
      <c r="P248">
        <v>51</v>
      </c>
      <c r="Q248">
        <v>22</v>
      </c>
      <c r="R248">
        <v>5.67916666666666</v>
      </c>
      <c r="S248">
        <v>518</v>
      </c>
      <c r="T248">
        <v>99.320833333333297</v>
      </c>
      <c r="U248" s="7">
        <v>9.0270270270270192</v>
      </c>
      <c r="V248" s="3">
        <f>PERCENTRANK($U$2:$U$1100,U248)</f>
        <v>0.76600000000000001</v>
      </c>
      <c r="W248" s="7">
        <v>17.4886280264123</v>
      </c>
      <c r="X248" s="3">
        <f>PERCENTRANK($W$2:$W$1100,W248)</f>
        <v>0.38300000000000001</v>
      </c>
      <c r="Y248" t="s">
        <v>1123</v>
      </c>
      <c r="Z248" t="s">
        <v>1123</v>
      </c>
    </row>
    <row r="249" spans="1:26" hidden="1" x14ac:dyDescent="0.3">
      <c r="A249" t="s">
        <v>441</v>
      </c>
      <c r="B249">
        <v>20</v>
      </c>
      <c r="C249">
        <v>0</v>
      </c>
      <c r="D249">
        <v>0</v>
      </c>
      <c r="E249">
        <v>45</v>
      </c>
      <c r="F249">
        <v>16</v>
      </c>
      <c r="G249">
        <v>38</v>
      </c>
      <c r="H249">
        <v>10</v>
      </c>
      <c r="I249">
        <v>219</v>
      </c>
      <c r="J249">
        <v>115</v>
      </c>
      <c r="K249">
        <v>5</v>
      </c>
      <c r="L249">
        <v>4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0.625</v>
      </c>
      <c r="S249">
        <v>5</v>
      </c>
      <c r="T249">
        <v>19.375</v>
      </c>
      <c r="U249" s="7">
        <v>9</v>
      </c>
      <c r="V249" s="3">
        <f>PERCENTRANK($U$2:$U$1100,U249)</f>
        <v>0.76500000000000001</v>
      </c>
      <c r="W249" s="7">
        <v>31</v>
      </c>
      <c r="X249" s="3">
        <f>PERCENTRANK($W$2:$W$1100,W249)</f>
        <v>0.59299999999999997</v>
      </c>
      <c r="Z249" t="s">
        <v>1123</v>
      </c>
    </row>
    <row r="250" spans="1:26" hidden="1" x14ac:dyDescent="0.3">
      <c r="A250" t="s">
        <v>672</v>
      </c>
      <c r="B250">
        <v>20</v>
      </c>
      <c r="C250">
        <v>0</v>
      </c>
      <c r="D250">
        <v>0</v>
      </c>
      <c r="E250">
        <v>9</v>
      </c>
      <c r="F250">
        <v>7</v>
      </c>
      <c r="G250">
        <v>4</v>
      </c>
      <c r="H250">
        <v>2</v>
      </c>
      <c r="I250">
        <v>190</v>
      </c>
      <c r="J250">
        <v>96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2</v>
      </c>
      <c r="Q250">
        <v>2</v>
      </c>
      <c r="R250">
        <v>0.625</v>
      </c>
      <c r="S250">
        <v>1</v>
      </c>
      <c r="T250">
        <v>19.375</v>
      </c>
      <c r="U250" s="7">
        <v>9</v>
      </c>
      <c r="V250" s="3">
        <f>PERCENTRANK($U$2:$U$1100,U250)</f>
        <v>0.76500000000000001</v>
      </c>
      <c r="W250" s="7">
        <v>31</v>
      </c>
      <c r="X250" s="3">
        <f>PERCENTRANK($W$2:$W$1100,W250)</f>
        <v>0.59299999999999997</v>
      </c>
      <c r="Z250" t="s">
        <v>1123</v>
      </c>
    </row>
    <row r="251" spans="1:26" hidden="1" x14ac:dyDescent="0.3">
      <c r="A251" t="s">
        <v>865</v>
      </c>
      <c r="B251">
        <v>45</v>
      </c>
      <c r="C251">
        <v>0</v>
      </c>
      <c r="D251">
        <v>3</v>
      </c>
      <c r="E251">
        <v>1488</v>
      </c>
      <c r="F251">
        <v>651</v>
      </c>
      <c r="G251">
        <v>1395</v>
      </c>
      <c r="H251">
        <v>561</v>
      </c>
      <c r="I251">
        <v>779</v>
      </c>
      <c r="J251">
        <v>302</v>
      </c>
      <c r="K251">
        <v>168</v>
      </c>
      <c r="L251">
        <v>139</v>
      </c>
      <c r="M251">
        <v>0</v>
      </c>
      <c r="N251">
        <v>0</v>
      </c>
      <c r="O251">
        <v>0</v>
      </c>
      <c r="P251">
        <v>11</v>
      </c>
      <c r="Q251">
        <v>3</v>
      </c>
      <c r="R251">
        <v>2.2583333333333302</v>
      </c>
      <c r="S251">
        <v>168</v>
      </c>
      <c r="T251">
        <v>42.741666666666603</v>
      </c>
      <c r="U251" s="7">
        <v>8.8571428571428505</v>
      </c>
      <c r="V251" s="3">
        <f>PERCENTRANK($U$2:$U$1100,U251)</f>
        <v>0.76400000000000001</v>
      </c>
      <c r="W251" s="7">
        <v>18.9261992619926</v>
      </c>
      <c r="X251" s="3">
        <f>PERCENTRANK($W$2:$W$1100,W251)</f>
        <v>0.39700000000000002</v>
      </c>
      <c r="Y251" t="s">
        <v>1123</v>
      </c>
      <c r="Z251" t="s">
        <v>1123</v>
      </c>
    </row>
    <row r="252" spans="1:26" hidden="1" x14ac:dyDescent="0.3">
      <c r="A252" t="s">
        <v>577</v>
      </c>
      <c r="B252">
        <v>75</v>
      </c>
      <c r="C252">
        <v>0</v>
      </c>
      <c r="D252">
        <v>1</v>
      </c>
      <c r="E252">
        <v>2397</v>
      </c>
      <c r="F252">
        <v>961</v>
      </c>
      <c r="G252">
        <v>2286</v>
      </c>
      <c r="H252">
        <v>885</v>
      </c>
      <c r="I252">
        <v>2851</v>
      </c>
      <c r="J252">
        <v>1181</v>
      </c>
      <c r="K252">
        <v>202</v>
      </c>
      <c r="L252">
        <v>116</v>
      </c>
      <c r="M252">
        <v>4</v>
      </c>
      <c r="N252">
        <v>65</v>
      </c>
      <c r="O252">
        <v>34</v>
      </c>
      <c r="P252">
        <v>77</v>
      </c>
      <c r="Q252">
        <v>22</v>
      </c>
      <c r="R252">
        <v>2.5499999999999998</v>
      </c>
      <c r="S252">
        <v>271</v>
      </c>
      <c r="T252">
        <v>72.45</v>
      </c>
      <c r="U252" s="7">
        <v>8.8450184501845008</v>
      </c>
      <c r="V252" s="3">
        <f>PERCENTRANK($U$2:$U$1100,U252)</f>
        <v>0.76300000000000001</v>
      </c>
      <c r="W252" s="7">
        <v>28.411764705882302</v>
      </c>
      <c r="X252" s="3">
        <f>PERCENTRANK($W$2:$W$1100,W252)</f>
        <v>0.57999999999999996</v>
      </c>
      <c r="Y252" t="s">
        <v>1123</v>
      </c>
      <c r="Z252" t="s">
        <v>1123</v>
      </c>
    </row>
    <row r="253" spans="1:26" hidden="1" x14ac:dyDescent="0.3">
      <c r="A253" t="s">
        <v>512</v>
      </c>
      <c r="B253">
        <v>115</v>
      </c>
      <c r="C253">
        <v>0</v>
      </c>
      <c r="D253">
        <v>1</v>
      </c>
      <c r="E253">
        <v>3943</v>
      </c>
      <c r="F253">
        <v>1936</v>
      </c>
      <c r="G253">
        <v>3337</v>
      </c>
      <c r="H253">
        <v>1368</v>
      </c>
      <c r="I253">
        <v>1603</v>
      </c>
      <c r="J253">
        <v>757</v>
      </c>
      <c r="K253">
        <v>428</v>
      </c>
      <c r="L253">
        <v>405</v>
      </c>
      <c r="M253">
        <v>10</v>
      </c>
      <c r="N253">
        <v>8</v>
      </c>
      <c r="O253">
        <v>7</v>
      </c>
      <c r="P253">
        <v>37</v>
      </c>
      <c r="Q253">
        <v>13</v>
      </c>
      <c r="R253">
        <v>5.65</v>
      </c>
      <c r="S253">
        <v>446</v>
      </c>
      <c r="T253">
        <v>109.35</v>
      </c>
      <c r="U253" s="7">
        <v>8.8408071748878907</v>
      </c>
      <c r="V253" s="3">
        <f>PERCENTRANK($U$2:$U$1100,U253)</f>
        <v>0.76200000000000001</v>
      </c>
      <c r="W253" s="7">
        <v>19.353982300884901</v>
      </c>
      <c r="X253" s="3">
        <f>PERCENTRANK($W$2:$W$1100,W253)</f>
        <v>0.40200000000000002</v>
      </c>
      <c r="Y253" s="5" t="s">
        <v>1123</v>
      </c>
      <c r="Z253" t="s">
        <v>1123</v>
      </c>
    </row>
    <row r="254" spans="1:26" hidden="1" x14ac:dyDescent="0.3">
      <c r="A254" t="s">
        <v>750</v>
      </c>
      <c r="B254">
        <v>155</v>
      </c>
      <c r="C254">
        <v>2</v>
      </c>
      <c r="D254">
        <v>7</v>
      </c>
      <c r="E254">
        <v>10116</v>
      </c>
      <c r="F254">
        <v>5217</v>
      </c>
      <c r="G254">
        <v>9492</v>
      </c>
      <c r="H254">
        <v>4668</v>
      </c>
      <c r="I254">
        <v>3458</v>
      </c>
      <c r="J254">
        <v>1506</v>
      </c>
      <c r="K254">
        <v>1097</v>
      </c>
      <c r="L254">
        <v>900</v>
      </c>
      <c r="M254">
        <v>34</v>
      </c>
      <c r="N254">
        <v>25</v>
      </c>
      <c r="O254">
        <v>15</v>
      </c>
      <c r="P254">
        <v>63</v>
      </c>
      <c r="Q254">
        <v>20</v>
      </c>
      <c r="R254">
        <v>24.852083333333301</v>
      </c>
      <c r="S254">
        <v>1156</v>
      </c>
      <c r="T254">
        <v>130.14791666666599</v>
      </c>
      <c r="U254" s="7">
        <v>8.7508650519031104</v>
      </c>
      <c r="V254" s="3">
        <f>PERCENTRANK($U$2:$U$1100,U254)</f>
        <v>0.76100000000000001</v>
      </c>
      <c r="W254" s="7">
        <v>5.2369016682035303</v>
      </c>
      <c r="X254" s="3">
        <f>PERCENTRANK($W$2:$W$1100,W254)</f>
        <v>7.6999999999999999E-2</v>
      </c>
      <c r="Y254" t="s">
        <v>1124</v>
      </c>
      <c r="Z254" t="s">
        <v>1123</v>
      </c>
    </row>
    <row r="255" spans="1:26" hidden="1" x14ac:dyDescent="0.3">
      <c r="A255" t="s">
        <v>459</v>
      </c>
      <c r="B255">
        <v>35</v>
      </c>
      <c r="C255">
        <v>0</v>
      </c>
      <c r="D255">
        <v>0</v>
      </c>
      <c r="E255">
        <v>409</v>
      </c>
      <c r="F255">
        <v>177</v>
      </c>
      <c r="G255">
        <v>382</v>
      </c>
      <c r="H255">
        <v>151</v>
      </c>
      <c r="I255">
        <v>52</v>
      </c>
      <c r="J255">
        <v>21</v>
      </c>
      <c r="K255">
        <v>16</v>
      </c>
      <c r="L255">
        <v>15</v>
      </c>
      <c r="M255">
        <v>3</v>
      </c>
      <c r="N255">
        <v>28</v>
      </c>
      <c r="O255">
        <v>3</v>
      </c>
      <c r="P255">
        <v>0</v>
      </c>
      <c r="Q255">
        <v>0</v>
      </c>
      <c r="R255">
        <v>1.0479166666666599</v>
      </c>
      <c r="S255">
        <v>47</v>
      </c>
      <c r="T255">
        <v>33.952083333333299</v>
      </c>
      <c r="U255" s="7">
        <v>8.7021276595744599</v>
      </c>
      <c r="V255" s="3">
        <f>PERCENTRANK($U$2:$U$1100,U255)</f>
        <v>0.76</v>
      </c>
      <c r="W255" s="7">
        <v>32.399602385685803</v>
      </c>
      <c r="X255" s="3">
        <f>PERCENTRANK($W$2:$W$1100,W255)</f>
        <v>0.64500000000000002</v>
      </c>
      <c r="Z255" t="s">
        <v>1123</v>
      </c>
    </row>
    <row r="256" spans="1:26" hidden="1" x14ac:dyDescent="0.3">
      <c r="A256" t="s">
        <v>650</v>
      </c>
      <c r="B256">
        <v>30</v>
      </c>
      <c r="C256">
        <v>0</v>
      </c>
      <c r="D256">
        <v>0</v>
      </c>
      <c r="E256">
        <v>190</v>
      </c>
      <c r="F256">
        <v>109</v>
      </c>
      <c r="G256">
        <v>163</v>
      </c>
      <c r="H256">
        <v>85</v>
      </c>
      <c r="I256">
        <v>95</v>
      </c>
      <c r="J256">
        <v>34</v>
      </c>
      <c r="K256">
        <v>20</v>
      </c>
      <c r="L256">
        <v>18</v>
      </c>
      <c r="M256">
        <v>0</v>
      </c>
      <c r="N256">
        <v>2</v>
      </c>
      <c r="O256">
        <v>0</v>
      </c>
      <c r="P256">
        <v>0</v>
      </c>
      <c r="Q256">
        <v>0</v>
      </c>
      <c r="R256">
        <v>0.170833333333333</v>
      </c>
      <c r="S256">
        <v>22</v>
      </c>
      <c r="T256">
        <v>29.829166666666602</v>
      </c>
      <c r="U256" s="7">
        <v>8.6363636363636296</v>
      </c>
      <c r="V256" s="3">
        <f>PERCENTRANK($U$2:$U$1100,U256)</f>
        <v>0.75900000000000001</v>
      </c>
      <c r="W256" s="7">
        <v>174.60975609755999</v>
      </c>
      <c r="X256" s="3">
        <f>PERCENTRANK($W$2:$W$1100,W256)</f>
        <v>0.89600000000000002</v>
      </c>
      <c r="Z256" t="s">
        <v>1123</v>
      </c>
    </row>
    <row r="257" spans="1:26" hidden="1" x14ac:dyDescent="0.3">
      <c r="A257" t="s">
        <v>478</v>
      </c>
      <c r="B257">
        <v>95</v>
      </c>
      <c r="C257">
        <v>1</v>
      </c>
      <c r="D257">
        <v>2</v>
      </c>
      <c r="E257">
        <v>3382</v>
      </c>
      <c r="F257">
        <v>1567</v>
      </c>
      <c r="G257">
        <v>3108</v>
      </c>
      <c r="H257">
        <v>1365</v>
      </c>
      <c r="I257">
        <v>2288</v>
      </c>
      <c r="J257">
        <v>1009</v>
      </c>
      <c r="K257">
        <v>243</v>
      </c>
      <c r="L257">
        <v>153</v>
      </c>
      <c r="M257">
        <v>12</v>
      </c>
      <c r="N257">
        <v>137</v>
      </c>
      <c r="O257">
        <v>13</v>
      </c>
      <c r="P257">
        <v>74</v>
      </c>
      <c r="Q257">
        <v>31</v>
      </c>
      <c r="R257">
        <v>4.4270833333333304</v>
      </c>
      <c r="S257">
        <v>392</v>
      </c>
      <c r="T257">
        <v>90.5729166666666</v>
      </c>
      <c r="U257" s="7">
        <v>8.6275510204081591</v>
      </c>
      <c r="V257" s="3">
        <f>PERCENTRANK($U$2:$U$1100,U257)</f>
        <v>0.75800000000000001</v>
      </c>
      <c r="W257" s="7">
        <v>20.458823529411699</v>
      </c>
      <c r="X257" s="3">
        <f>PERCENTRANK($W$2:$W$1100,W257)</f>
        <v>0.41699999999999998</v>
      </c>
      <c r="Z257" t="s">
        <v>1123</v>
      </c>
    </row>
    <row r="258" spans="1:26" hidden="1" x14ac:dyDescent="0.3">
      <c r="A258" t="s">
        <v>102</v>
      </c>
      <c r="B258">
        <v>20</v>
      </c>
      <c r="C258">
        <v>0</v>
      </c>
      <c r="D258">
        <v>0</v>
      </c>
      <c r="E258">
        <v>43</v>
      </c>
      <c r="F258">
        <v>32</v>
      </c>
      <c r="G258">
        <v>10</v>
      </c>
      <c r="H258">
        <v>6</v>
      </c>
      <c r="I258">
        <v>88</v>
      </c>
      <c r="J258">
        <v>30</v>
      </c>
      <c r="K258">
        <v>0</v>
      </c>
      <c r="L258">
        <v>0</v>
      </c>
      <c r="M258">
        <v>0</v>
      </c>
      <c r="N258">
        <v>5</v>
      </c>
      <c r="O258">
        <v>0</v>
      </c>
      <c r="P258">
        <v>0</v>
      </c>
      <c r="Q258">
        <v>0</v>
      </c>
      <c r="R258">
        <v>2.9166666666666601E-2</v>
      </c>
      <c r="S258">
        <v>5</v>
      </c>
      <c r="T258">
        <v>19.970833333333299</v>
      </c>
      <c r="U258" s="7">
        <v>8.6</v>
      </c>
      <c r="V258" s="3">
        <f>PERCENTRANK($U$2:$U$1100,U258)</f>
        <v>0.75700000000000001</v>
      </c>
      <c r="W258" s="7">
        <v>684.71428571428498</v>
      </c>
      <c r="X258" s="3">
        <f>PERCENTRANK($W$2:$W$1100,W258)</f>
        <v>0.96</v>
      </c>
      <c r="Z258" t="s">
        <v>1123</v>
      </c>
    </row>
    <row r="259" spans="1:26" hidden="1" x14ac:dyDescent="0.3">
      <c r="A259" t="s">
        <v>933</v>
      </c>
      <c r="B259">
        <v>95</v>
      </c>
      <c r="C259">
        <v>0</v>
      </c>
      <c r="D259">
        <v>1</v>
      </c>
      <c r="E259">
        <v>1915</v>
      </c>
      <c r="F259">
        <v>782</v>
      </c>
      <c r="G259">
        <v>1746</v>
      </c>
      <c r="H259">
        <v>627</v>
      </c>
      <c r="I259">
        <v>1413</v>
      </c>
      <c r="J259">
        <v>694</v>
      </c>
      <c r="K259">
        <v>209</v>
      </c>
      <c r="L259">
        <v>175</v>
      </c>
      <c r="M259">
        <v>0</v>
      </c>
      <c r="N259">
        <v>16</v>
      </c>
      <c r="O259">
        <v>5</v>
      </c>
      <c r="P259">
        <v>12</v>
      </c>
      <c r="Q259">
        <v>7</v>
      </c>
      <c r="R259">
        <v>0.133333333333333</v>
      </c>
      <c r="S259">
        <v>225</v>
      </c>
      <c r="T259">
        <v>94.866666666666603</v>
      </c>
      <c r="U259" s="7">
        <v>8.5111111111111093</v>
      </c>
      <c r="V259" s="3">
        <f>PERCENTRANK($U$2:$U$1100,U259)</f>
        <v>0.755</v>
      </c>
      <c r="W259" s="7">
        <v>711.5</v>
      </c>
      <c r="X259" s="3">
        <f>PERCENTRANK($W$2:$W$1100,W259)</f>
        <v>0.96099999999999997</v>
      </c>
      <c r="Y259" t="s">
        <v>1123</v>
      </c>
      <c r="Z259" t="s">
        <v>1123</v>
      </c>
    </row>
    <row r="260" spans="1:26" hidden="1" x14ac:dyDescent="0.3">
      <c r="A260" t="s">
        <v>1094</v>
      </c>
      <c r="B260">
        <v>45</v>
      </c>
      <c r="C260">
        <v>0</v>
      </c>
      <c r="D260">
        <v>1</v>
      </c>
      <c r="E260">
        <v>359</v>
      </c>
      <c r="F260">
        <v>153</v>
      </c>
      <c r="G260">
        <v>323</v>
      </c>
      <c r="H260">
        <v>117</v>
      </c>
      <c r="I260">
        <v>710</v>
      </c>
      <c r="J260">
        <v>267</v>
      </c>
      <c r="K260">
        <v>39</v>
      </c>
      <c r="L260">
        <v>37</v>
      </c>
      <c r="M260">
        <v>3</v>
      </c>
      <c r="N260">
        <v>0</v>
      </c>
      <c r="O260">
        <v>0</v>
      </c>
      <c r="P260">
        <v>45</v>
      </c>
      <c r="Q260">
        <v>11</v>
      </c>
      <c r="R260">
        <v>0.44166666666666599</v>
      </c>
      <c r="S260">
        <v>42</v>
      </c>
      <c r="T260">
        <v>44.558333333333302</v>
      </c>
      <c r="U260" s="7">
        <v>8.5476190476190403</v>
      </c>
      <c r="V260" s="3">
        <f>PERCENTRANK($U$2:$U$1100,U260)</f>
        <v>0.75600000000000001</v>
      </c>
      <c r="W260" s="7">
        <v>100.88679245282999</v>
      </c>
      <c r="X260" s="3">
        <f>PERCENTRANK($W$2:$W$1100,W260)</f>
        <v>0.84399999999999997</v>
      </c>
      <c r="Y260" t="s">
        <v>1123</v>
      </c>
      <c r="Z260" t="s">
        <v>1123</v>
      </c>
    </row>
    <row r="261" spans="1:26" hidden="1" x14ac:dyDescent="0.3">
      <c r="A261" t="s">
        <v>1042</v>
      </c>
      <c r="B261">
        <v>150</v>
      </c>
      <c r="C261">
        <v>1</v>
      </c>
      <c r="D261">
        <v>3</v>
      </c>
      <c r="E261">
        <v>8107</v>
      </c>
      <c r="F261">
        <v>4157</v>
      </c>
      <c r="G261">
        <v>7200</v>
      </c>
      <c r="H261">
        <v>3319</v>
      </c>
      <c r="I261">
        <v>3600</v>
      </c>
      <c r="J261">
        <v>1629</v>
      </c>
      <c r="K261">
        <v>791</v>
      </c>
      <c r="L261">
        <v>632</v>
      </c>
      <c r="M261">
        <v>20</v>
      </c>
      <c r="N261">
        <v>150</v>
      </c>
      <c r="O261">
        <v>77</v>
      </c>
      <c r="P261">
        <v>216</v>
      </c>
      <c r="Q261">
        <v>83</v>
      </c>
      <c r="R261">
        <v>15.0583333333333</v>
      </c>
      <c r="S261">
        <v>961</v>
      </c>
      <c r="T261">
        <v>134.94166666666601</v>
      </c>
      <c r="U261" s="7">
        <v>8.4360041623308994</v>
      </c>
      <c r="V261" s="3">
        <f>PERCENTRANK($U$2:$U$1100,U261)</f>
        <v>0.755</v>
      </c>
      <c r="W261" s="7">
        <v>8.9612617598229107</v>
      </c>
      <c r="X261" s="3">
        <f>PERCENTRANK($W$2:$W$1100,W261)</f>
        <v>0.19700000000000001</v>
      </c>
      <c r="Z261" t="s">
        <v>1123</v>
      </c>
    </row>
    <row r="262" spans="1:26" hidden="1" x14ac:dyDescent="0.3">
      <c r="A262" t="s">
        <v>1019</v>
      </c>
      <c r="B262">
        <v>100</v>
      </c>
      <c r="C262">
        <v>0</v>
      </c>
      <c r="D262">
        <v>0</v>
      </c>
      <c r="E262">
        <v>2483</v>
      </c>
      <c r="F262">
        <v>1334</v>
      </c>
      <c r="G262">
        <v>2194</v>
      </c>
      <c r="H262">
        <v>1046</v>
      </c>
      <c r="I262">
        <v>2001</v>
      </c>
      <c r="J262">
        <v>885</v>
      </c>
      <c r="K262">
        <v>265</v>
      </c>
      <c r="L262">
        <v>260</v>
      </c>
      <c r="M262">
        <v>5</v>
      </c>
      <c r="N262">
        <v>26</v>
      </c>
      <c r="O262">
        <v>7</v>
      </c>
      <c r="P262">
        <v>47</v>
      </c>
      <c r="Q262">
        <v>24</v>
      </c>
      <c r="R262">
        <v>8.1687499999999993</v>
      </c>
      <c r="S262">
        <v>296</v>
      </c>
      <c r="T262">
        <v>91.831249999999997</v>
      </c>
      <c r="U262" s="7">
        <v>8.3885135135135105</v>
      </c>
      <c r="V262" s="3">
        <f>PERCENTRANK($U$2:$U$1100,U262)</f>
        <v>0.754</v>
      </c>
      <c r="W262" s="7">
        <v>11.2417750573833</v>
      </c>
      <c r="X262" s="3">
        <f>PERCENTRANK($W$2:$W$1100,W262)</f>
        <v>0.245</v>
      </c>
      <c r="Z262" t="s">
        <v>1123</v>
      </c>
    </row>
    <row r="263" spans="1:26" hidden="1" x14ac:dyDescent="0.3">
      <c r="A263" t="s">
        <v>328</v>
      </c>
      <c r="B263">
        <v>185</v>
      </c>
      <c r="C263">
        <v>2</v>
      </c>
      <c r="D263">
        <v>7</v>
      </c>
      <c r="E263">
        <v>12001</v>
      </c>
      <c r="F263">
        <v>6121</v>
      </c>
      <c r="G263">
        <v>11203</v>
      </c>
      <c r="H263">
        <v>5450</v>
      </c>
      <c r="I263">
        <v>6883</v>
      </c>
      <c r="J263">
        <v>3248</v>
      </c>
      <c r="K263">
        <v>1078</v>
      </c>
      <c r="L263">
        <v>840</v>
      </c>
      <c r="M263">
        <v>75</v>
      </c>
      <c r="N263">
        <v>280</v>
      </c>
      <c r="O263">
        <v>72</v>
      </c>
      <c r="P263">
        <v>178</v>
      </c>
      <c r="Q263">
        <v>74</v>
      </c>
      <c r="R263">
        <v>33.514583333333299</v>
      </c>
      <c r="S263">
        <v>1433</v>
      </c>
      <c r="T263">
        <v>151.485416666666</v>
      </c>
      <c r="U263" s="7">
        <v>8.3747383112351699</v>
      </c>
      <c r="V263" s="3">
        <f>PERCENTRANK($U$2:$U$1100,U263)</f>
        <v>0.753</v>
      </c>
      <c r="W263" s="7">
        <v>4.5199850811214004</v>
      </c>
      <c r="X263" s="3">
        <f>PERCENTRANK($W$2:$W$1100,W263)</f>
        <v>6.2E-2</v>
      </c>
      <c r="Y263" t="s">
        <v>1124</v>
      </c>
      <c r="Z263" t="s">
        <v>1123</v>
      </c>
    </row>
    <row r="264" spans="1:26" hidden="1" x14ac:dyDescent="0.3">
      <c r="A264" t="s">
        <v>369</v>
      </c>
      <c r="B264">
        <v>95</v>
      </c>
      <c r="C264">
        <v>0</v>
      </c>
      <c r="D264">
        <v>0</v>
      </c>
      <c r="E264">
        <v>5458</v>
      </c>
      <c r="F264">
        <v>2725</v>
      </c>
      <c r="G264">
        <v>4738</v>
      </c>
      <c r="H264">
        <v>2128</v>
      </c>
      <c r="I264">
        <v>3542</v>
      </c>
      <c r="J264">
        <v>1577</v>
      </c>
      <c r="K264">
        <v>505</v>
      </c>
      <c r="L264">
        <v>416</v>
      </c>
      <c r="M264">
        <v>11</v>
      </c>
      <c r="N264">
        <v>137</v>
      </c>
      <c r="O264">
        <v>46</v>
      </c>
      <c r="P264">
        <v>139</v>
      </c>
      <c r="Q264">
        <v>47</v>
      </c>
      <c r="R264">
        <v>13.7979166666666</v>
      </c>
      <c r="S264">
        <v>653</v>
      </c>
      <c r="T264">
        <v>81.202083333333306</v>
      </c>
      <c r="U264" s="7">
        <v>8.3583460949464001</v>
      </c>
      <c r="V264" s="3">
        <f>PERCENTRANK($U$2:$U$1100,U264)</f>
        <v>0.752</v>
      </c>
      <c r="W264" s="7">
        <v>5.8850973878906796</v>
      </c>
      <c r="X264" s="3">
        <f>PERCENTRANK($W$2:$W$1100,W264)</f>
        <v>9.1999999999999998E-2</v>
      </c>
      <c r="Z264" t="s">
        <v>1123</v>
      </c>
    </row>
    <row r="265" spans="1:26" hidden="1" x14ac:dyDescent="0.3">
      <c r="A265" t="s">
        <v>914</v>
      </c>
      <c r="B265">
        <v>35</v>
      </c>
      <c r="C265">
        <v>0</v>
      </c>
      <c r="D265">
        <v>0</v>
      </c>
      <c r="E265">
        <v>317</v>
      </c>
      <c r="F265">
        <v>165</v>
      </c>
      <c r="G265">
        <v>254</v>
      </c>
      <c r="H265">
        <v>102</v>
      </c>
      <c r="I265">
        <v>155</v>
      </c>
      <c r="J265">
        <v>78</v>
      </c>
      <c r="K265">
        <v>36</v>
      </c>
      <c r="L265">
        <v>36</v>
      </c>
      <c r="M265">
        <v>0</v>
      </c>
      <c r="N265">
        <v>2</v>
      </c>
      <c r="O265">
        <v>2</v>
      </c>
      <c r="P265">
        <v>13</v>
      </c>
      <c r="Q265">
        <v>3</v>
      </c>
      <c r="R265">
        <v>0.625</v>
      </c>
      <c r="S265">
        <v>38</v>
      </c>
      <c r="T265">
        <v>34.375</v>
      </c>
      <c r="U265" s="7">
        <v>8.3421052631578902</v>
      </c>
      <c r="V265" s="3">
        <f>PERCENTRANK($U$2:$U$1100,U265)</f>
        <v>0.751</v>
      </c>
      <c r="W265" s="7">
        <v>55</v>
      </c>
      <c r="X265" s="3">
        <f>PERCENTRANK($W$2:$W$1100,W265)</f>
        <v>0.76600000000000001</v>
      </c>
      <c r="Z265" t="s">
        <v>1123</v>
      </c>
    </row>
    <row r="266" spans="1:26" hidden="1" x14ac:dyDescent="0.3">
      <c r="A266" t="s">
        <v>169</v>
      </c>
      <c r="B266">
        <v>80</v>
      </c>
      <c r="C266">
        <v>3</v>
      </c>
      <c r="D266">
        <v>3</v>
      </c>
      <c r="E266">
        <v>2166</v>
      </c>
      <c r="F266">
        <v>782</v>
      </c>
      <c r="G266">
        <v>2058</v>
      </c>
      <c r="H266">
        <v>679</v>
      </c>
      <c r="I266">
        <v>3168</v>
      </c>
      <c r="J266">
        <v>1509</v>
      </c>
      <c r="K266">
        <v>204</v>
      </c>
      <c r="L266">
        <v>159</v>
      </c>
      <c r="M266">
        <v>29</v>
      </c>
      <c r="N266">
        <v>27</v>
      </c>
      <c r="O266">
        <v>6</v>
      </c>
      <c r="P266">
        <v>114</v>
      </c>
      <c r="Q266">
        <v>44</v>
      </c>
      <c r="R266">
        <v>1.6583333333333301</v>
      </c>
      <c r="S266">
        <v>260</v>
      </c>
      <c r="T266">
        <v>78.341666666666598</v>
      </c>
      <c r="U266" s="7">
        <v>8.3307692307692296</v>
      </c>
      <c r="V266" s="3">
        <f>PERCENTRANK($U$2:$U$1100,U266)</f>
        <v>0.75</v>
      </c>
      <c r="W266" s="7">
        <v>47.2412060301507</v>
      </c>
      <c r="X266" s="3">
        <f>PERCENTRANK($W$2:$W$1100,W266)</f>
        <v>0.74199999999999999</v>
      </c>
      <c r="Y266" s="5" t="s">
        <v>1126</v>
      </c>
      <c r="Z266" t="s">
        <v>1123</v>
      </c>
    </row>
    <row r="267" spans="1:26" hidden="1" x14ac:dyDescent="0.3">
      <c r="A267" t="s">
        <v>742</v>
      </c>
      <c r="B267">
        <v>35</v>
      </c>
      <c r="C267">
        <v>0</v>
      </c>
      <c r="D267">
        <v>3</v>
      </c>
      <c r="E267">
        <v>358</v>
      </c>
      <c r="F267">
        <v>161</v>
      </c>
      <c r="G267">
        <v>338</v>
      </c>
      <c r="H267">
        <v>149</v>
      </c>
      <c r="I267">
        <v>383</v>
      </c>
      <c r="J267">
        <v>174</v>
      </c>
      <c r="K267">
        <v>42</v>
      </c>
      <c r="L267">
        <v>33</v>
      </c>
      <c r="M267">
        <v>0</v>
      </c>
      <c r="N267">
        <v>1</v>
      </c>
      <c r="O267">
        <v>0</v>
      </c>
      <c r="P267">
        <v>11</v>
      </c>
      <c r="Q267">
        <v>4</v>
      </c>
      <c r="R267">
        <v>0.19166666666666601</v>
      </c>
      <c r="S267">
        <v>43</v>
      </c>
      <c r="T267">
        <v>34.808333333333302</v>
      </c>
      <c r="U267" s="7">
        <v>8.3255813953488307</v>
      </c>
      <c r="V267" s="3">
        <f>PERCENTRANK($U$2:$U$1100,U267)</f>
        <v>0.749</v>
      </c>
      <c r="W267" s="7">
        <v>181.608695652173</v>
      </c>
      <c r="X267" s="3">
        <f>PERCENTRANK($W$2:$W$1100,W267)</f>
        <v>0.90100000000000002</v>
      </c>
      <c r="Y267" t="s">
        <v>1123</v>
      </c>
      <c r="Z267" t="s">
        <v>1123</v>
      </c>
    </row>
    <row r="268" spans="1:26" hidden="1" x14ac:dyDescent="0.3">
      <c r="A268" t="s">
        <v>437</v>
      </c>
      <c r="B268">
        <v>60</v>
      </c>
      <c r="C268">
        <v>1</v>
      </c>
      <c r="D268">
        <v>0</v>
      </c>
      <c r="E268">
        <v>973</v>
      </c>
      <c r="F268">
        <v>469</v>
      </c>
      <c r="G268">
        <v>858</v>
      </c>
      <c r="H268">
        <v>367</v>
      </c>
      <c r="I268">
        <v>1521</v>
      </c>
      <c r="J268">
        <v>597</v>
      </c>
      <c r="K268">
        <v>111</v>
      </c>
      <c r="L268">
        <v>80</v>
      </c>
      <c r="M268">
        <v>4</v>
      </c>
      <c r="N268">
        <v>2</v>
      </c>
      <c r="O268">
        <v>0</v>
      </c>
      <c r="P268">
        <v>74</v>
      </c>
      <c r="Q268">
        <v>24</v>
      </c>
      <c r="R268">
        <v>0.33333333333333298</v>
      </c>
      <c r="S268">
        <v>117</v>
      </c>
      <c r="T268">
        <v>59.6666666666666</v>
      </c>
      <c r="U268" s="7">
        <v>8.3162393162393098</v>
      </c>
      <c r="V268" s="3">
        <f>PERCENTRANK($U$2:$U$1100,U268)</f>
        <v>0.748</v>
      </c>
      <c r="W268" s="7">
        <v>179</v>
      </c>
      <c r="X268" s="3">
        <f>PERCENTRANK($W$2:$W$1100,W268)</f>
        <v>0.89900000000000002</v>
      </c>
      <c r="Y268" t="s">
        <v>1125</v>
      </c>
      <c r="Z268" t="s">
        <v>1123</v>
      </c>
    </row>
    <row r="269" spans="1:26" hidden="1" x14ac:dyDescent="0.3">
      <c r="A269" t="s">
        <v>911</v>
      </c>
      <c r="B269">
        <v>20</v>
      </c>
      <c r="C269">
        <v>0</v>
      </c>
      <c r="D269">
        <v>0</v>
      </c>
      <c r="E269">
        <v>58</v>
      </c>
      <c r="F269">
        <v>34</v>
      </c>
      <c r="G269">
        <v>46</v>
      </c>
      <c r="H269">
        <v>24</v>
      </c>
      <c r="I269">
        <v>138</v>
      </c>
      <c r="J269">
        <v>84</v>
      </c>
      <c r="K269">
        <v>2</v>
      </c>
      <c r="L269">
        <v>1</v>
      </c>
      <c r="M269">
        <v>0</v>
      </c>
      <c r="N269">
        <v>5</v>
      </c>
      <c r="O269">
        <v>2</v>
      </c>
      <c r="P269">
        <v>3</v>
      </c>
      <c r="Q269">
        <v>3</v>
      </c>
      <c r="R269">
        <v>7.9166666666666594E-2</v>
      </c>
      <c r="S269">
        <v>7</v>
      </c>
      <c r="T269">
        <v>19.920833333333299</v>
      </c>
      <c r="U269" s="7">
        <v>8.2857142857142794</v>
      </c>
      <c r="V269" s="3">
        <f>PERCENTRANK($U$2:$U$1100,U269)</f>
        <v>0.747</v>
      </c>
      <c r="W269" s="7">
        <v>251.63157894736801</v>
      </c>
      <c r="X269" s="3">
        <f>PERCENTRANK($W$2:$W$1100,W269)</f>
        <v>0.91500000000000004</v>
      </c>
      <c r="Z269" t="s">
        <v>1123</v>
      </c>
    </row>
    <row r="270" spans="1:26" hidden="1" x14ac:dyDescent="0.3">
      <c r="A270" t="s">
        <v>892</v>
      </c>
      <c r="B270">
        <v>60</v>
      </c>
      <c r="C270">
        <v>0</v>
      </c>
      <c r="D270">
        <v>1</v>
      </c>
      <c r="E270">
        <v>539</v>
      </c>
      <c r="F270">
        <v>226</v>
      </c>
      <c r="G270">
        <v>484</v>
      </c>
      <c r="H270">
        <v>181</v>
      </c>
      <c r="I270">
        <v>903</v>
      </c>
      <c r="J270">
        <v>322</v>
      </c>
      <c r="K270">
        <v>15</v>
      </c>
      <c r="L270">
        <v>13</v>
      </c>
      <c r="M270">
        <v>0</v>
      </c>
      <c r="N270">
        <v>52</v>
      </c>
      <c r="O270">
        <v>7</v>
      </c>
      <c r="P270">
        <v>53</v>
      </c>
      <c r="Q270">
        <v>12</v>
      </c>
      <c r="R270">
        <v>0.4</v>
      </c>
      <c r="S270">
        <v>67</v>
      </c>
      <c r="T270">
        <v>59.6</v>
      </c>
      <c r="U270" s="7">
        <v>8.0447761194029805</v>
      </c>
      <c r="V270" s="3">
        <f>PERCENTRANK($U$2:$U$1100,U270)</f>
        <v>0.745</v>
      </c>
      <c r="W270" s="7">
        <v>149</v>
      </c>
      <c r="X270" s="3">
        <f>PERCENTRANK($W$2:$W$1100,W270)</f>
        <v>0.88100000000000001</v>
      </c>
      <c r="Y270" t="s">
        <v>1123</v>
      </c>
      <c r="Z270" t="s">
        <v>1123</v>
      </c>
    </row>
    <row r="271" spans="1:26" hidden="1" x14ac:dyDescent="0.3">
      <c r="A271" t="s">
        <v>937</v>
      </c>
      <c r="B271">
        <v>110</v>
      </c>
      <c r="C271">
        <v>0</v>
      </c>
      <c r="D271">
        <v>2</v>
      </c>
      <c r="E271">
        <v>2202</v>
      </c>
      <c r="F271">
        <v>1039</v>
      </c>
      <c r="G271">
        <v>1913</v>
      </c>
      <c r="H271">
        <v>778</v>
      </c>
      <c r="I271">
        <v>790</v>
      </c>
      <c r="J271">
        <v>489</v>
      </c>
      <c r="K271">
        <v>151</v>
      </c>
      <c r="L271">
        <v>125</v>
      </c>
      <c r="M271">
        <v>0</v>
      </c>
      <c r="N271">
        <v>120</v>
      </c>
      <c r="O271">
        <v>36</v>
      </c>
      <c r="P271">
        <v>42</v>
      </c>
      <c r="Q271">
        <v>17</v>
      </c>
      <c r="R271">
        <v>5.4458333333333302</v>
      </c>
      <c r="S271">
        <v>271</v>
      </c>
      <c r="T271">
        <v>104.55416666666601</v>
      </c>
      <c r="U271" s="7">
        <v>8.1254612546125404</v>
      </c>
      <c r="V271" s="3">
        <f>PERCENTRANK($U$2:$U$1100,U271)</f>
        <v>0.746</v>
      </c>
      <c r="W271" s="7">
        <v>19.198928844682399</v>
      </c>
      <c r="X271" s="3">
        <f>PERCENTRANK($W$2:$W$1100,W271)</f>
        <v>0.4</v>
      </c>
      <c r="Y271" t="s">
        <v>1123</v>
      </c>
      <c r="Z271" t="s">
        <v>1123</v>
      </c>
    </row>
    <row r="272" spans="1:26" hidden="1" x14ac:dyDescent="0.3">
      <c r="A272" t="s">
        <v>1046</v>
      </c>
      <c r="B272">
        <v>10</v>
      </c>
      <c r="C272">
        <v>0</v>
      </c>
      <c r="D272">
        <v>1</v>
      </c>
      <c r="E272">
        <v>16</v>
      </c>
      <c r="F272">
        <v>8</v>
      </c>
      <c r="G272">
        <v>16</v>
      </c>
      <c r="H272">
        <v>8</v>
      </c>
      <c r="I272">
        <v>119</v>
      </c>
      <c r="J272">
        <v>79</v>
      </c>
      <c r="K272">
        <v>2</v>
      </c>
      <c r="L272">
        <v>2</v>
      </c>
      <c r="M272">
        <v>0</v>
      </c>
      <c r="N272">
        <v>0</v>
      </c>
      <c r="O272">
        <v>0</v>
      </c>
      <c r="P272">
        <v>10</v>
      </c>
      <c r="Q272">
        <v>6</v>
      </c>
      <c r="R272">
        <v>0.625</v>
      </c>
      <c r="S272">
        <v>2</v>
      </c>
      <c r="T272">
        <v>9.375</v>
      </c>
      <c r="U272" s="7">
        <v>8</v>
      </c>
      <c r="V272" s="3">
        <f>PERCENTRANK($U$2:$U$1100,U272)</f>
        <v>0.74399999999999999</v>
      </c>
      <c r="W272" s="7">
        <v>15</v>
      </c>
      <c r="X272" s="3">
        <f>PERCENTRANK($W$2:$W$1100,W272)</f>
        <v>0.30399999999999999</v>
      </c>
      <c r="Y272" s="5" t="s">
        <v>1123</v>
      </c>
      <c r="Z272" t="s">
        <v>1123</v>
      </c>
    </row>
    <row r="273" spans="1:26" hidden="1" x14ac:dyDescent="0.3">
      <c r="A273" t="s">
        <v>893</v>
      </c>
      <c r="B273">
        <v>25</v>
      </c>
      <c r="C273">
        <v>1</v>
      </c>
      <c r="D273">
        <v>0</v>
      </c>
      <c r="E273">
        <v>111</v>
      </c>
      <c r="F273">
        <v>43</v>
      </c>
      <c r="G273">
        <v>101</v>
      </c>
      <c r="H273">
        <v>33</v>
      </c>
      <c r="I273">
        <v>35</v>
      </c>
      <c r="J273">
        <v>15</v>
      </c>
      <c r="K273">
        <v>13</v>
      </c>
      <c r="L273">
        <v>10</v>
      </c>
      <c r="M273">
        <v>1</v>
      </c>
      <c r="N273">
        <v>0</v>
      </c>
      <c r="O273">
        <v>0</v>
      </c>
      <c r="P273">
        <v>3</v>
      </c>
      <c r="Q273">
        <v>2</v>
      </c>
      <c r="R273">
        <v>9.1666666666666605E-2</v>
      </c>
      <c r="S273">
        <v>14</v>
      </c>
      <c r="T273">
        <v>24.908333333333299</v>
      </c>
      <c r="U273" s="7">
        <v>7.9285714285714199</v>
      </c>
      <c r="V273" s="3">
        <f>PERCENTRANK($U$2:$U$1100,U273)</f>
        <v>0.74299999999999999</v>
      </c>
      <c r="W273" s="7">
        <v>271.72727272727201</v>
      </c>
      <c r="X273" s="3">
        <f>PERCENTRANK($W$2:$W$1100,W273)</f>
        <v>0.91800000000000004</v>
      </c>
      <c r="Y273" t="s">
        <v>1125</v>
      </c>
      <c r="Z273" t="s">
        <v>1123</v>
      </c>
    </row>
    <row r="274" spans="1:26" hidden="1" x14ac:dyDescent="0.3">
      <c r="A274" t="s">
        <v>578</v>
      </c>
      <c r="B274">
        <v>15</v>
      </c>
      <c r="C274">
        <v>0</v>
      </c>
      <c r="D274">
        <v>0</v>
      </c>
      <c r="E274">
        <v>55</v>
      </c>
      <c r="F274">
        <v>21</v>
      </c>
      <c r="G274">
        <v>40</v>
      </c>
      <c r="H274">
        <v>7</v>
      </c>
      <c r="I274">
        <v>187</v>
      </c>
      <c r="J274">
        <v>84</v>
      </c>
      <c r="K274">
        <v>1</v>
      </c>
      <c r="L274">
        <v>1</v>
      </c>
      <c r="M274">
        <v>0</v>
      </c>
      <c r="N274">
        <v>6</v>
      </c>
      <c r="O274">
        <v>1</v>
      </c>
      <c r="P274">
        <v>8</v>
      </c>
      <c r="Q274">
        <v>4</v>
      </c>
      <c r="R274">
        <v>0.1</v>
      </c>
      <c r="S274">
        <v>7</v>
      </c>
      <c r="T274">
        <v>14.9</v>
      </c>
      <c r="U274" s="7">
        <v>7.8571428571428497</v>
      </c>
      <c r="V274" s="3">
        <f>PERCENTRANK($U$2:$U$1100,U274)</f>
        <v>0.74199999999999999</v>
      </c>
      <c r="W274" s="7">
        <v>149</v>
      </c>
      <c r="X274" s="3">
        <f>PERCENTRANK($W$2:$W$1100,W274)</f>
        <v>0.88100000000000001</v>
      </c>
      <c r="Z274" t="s">
        <v>1123</v>
      </c>
    </row>
    <row r="275" spans="1:26" hidden="1" x14ac:dyDescent="0.3">
      <c r="A275" t="s">
        <v>690</v>
      </c>
      <c r="B275">
        <v>20</v>
      </c>
      <c r="C275">
        <v>1</v>
      </c>
      <c r="D275">
        <v>0</v>
      </c>
      <c r="E275">
        <v>149</v>
      </c>
      <c r="F275">
        <v>76</v>
      </c>
      <c r="G275">
        <v>143</v>
      </c>
      <c r="H275">
        <v>70</v>
      </c>
      <c r="I275">
        <v>488</v>
      </c>
      <c r="J275">
        <v>187</v>
      </c>
      <c r="K275">
        <v>12</v>
      </c>
      <c r="L275">
        <v>11</v>
      </c>
      <c r="M275">
        <v>1</v>
      </c>
      <c r="N275">
        <v>6</v>
      </c>
      <c r="O275">
        <v>1</v>
      </c>
      <c r="P275">
        <v>15</v>
      </c>
      <c r="Q275">
        <v>7</v>
      </c>
      <c r="R275">
        <v>0.42499999999999999</v>
      </c>
      <c r="S275">
        <v>19</v>
      </c>
      <c r="T275">
        <v>19.574999999999999</v>
      </c>
      <c r="U275" s="7">
        <v>7.8421052631578902</v>
      </c>
      <c r="V275" s="3">
        <f>PERCENTRANK($U$2:$U$1100,U275)</f>
        <v>0.74099999999999999</v>
      </c>
      <c r="W275" s="7">
        <v>46.058823529411697</v>
      </c>
      <c r="X275" s="3">
        <f>PERCENTRANK($W$2:$W$1100,W275)</f>
        <v>0.71</v>
      </c>
      <c r="Y275" t="s">
        <v>1125</v>
      </c>
      <c r="Z275" t="s">
        <v>1123</v>
      </c>
    </row>
    <row r="276" spans="1:26" hidden="1" x14ac:dyDescent="0.3">
      <c r="A276" t="s">
        <v>1093</v>
      </c>
      <c r="B276">
        <v>20</v>
      </c>
      <c r="C276">
        <v>0</v>
      </c>
      <c r="D276">
        <v>0</v>
      </c>
      <c r="E276">
        <v>78</v>
      </c>
      <c r="F276">
        <v>25</v>
      </c>
      <c r="G276">
        <v>77</v>
      </c>
      <c r="H276">
        <v>24</v>
      </c>
      <c r="I276">
        <v>435</v>
      </c>
      <c r="J276">
        <v>169</v>
      </c>
      <c r="K276">
        <v>9</v>
      </c>
      <c r="L276">
        <v>3</v>
      </c>
      <c r="M276">
        <v>0</v>
      </c>
      <c r="N276">
        <v>1</v>
      </c>
      <c r="O276">
        <v>0</v>
      </c>
      <c r="P276">
        <v>24</v>
      </c>
      <c r="Q276">
        <v>10</v>
      </c>
      <c r="R276">
        <v>0.625</v>
      </c>
      <c r="S276">
        <v>10</v>
      </c>
      <c r="T276">
        <v>19.375</v>
      </c>
      <c r="U276" s="7">
        <v>7.8</v>
      </c>
      <c r="V276" s="3">
        <f>PERCENTRANK($U$2:$U$1100,U276)</f>
        <v>0.74</v>
      </c>
      <c r="W276" s="7">
        <v>31</v>
      </c>
      <c r="X276" s="3">
        <f>PERCENTRANK($W$2:$W$1100,W276)</f>
        <v>0.59299999999999997</v>
      </c>
      <c r="Z276" t="s">
        <v>1123</v>
      </c>
    </row>
    <row r="277" spans="1:26" hidden="1" x14ac:dyDescent="0.3">
      <c r="A277" t="s">
        <v>932</v>
      </c>
      <c r="B277">
        <v>55</v>
      </c>
      <c r="C277">
        <v>0</v>
      </c>
      <c r="D277">
        <v>1</v>
      </c>
      <c r="E277">
        <v>357</v>
      </c>
      <c r="F277">
        <v>172</v>
      </c>
      <c r="G277">
        <v>306</v>
      </c>
      <c r="H277">
        <v>121</v>
      </c>
      <c r="I277">
        <v>552</v>
      </c>
      <c r="J277">
        <v>253</v>
      </c>
      <c r="K277">
        <v>23</v>
      </c>
      <c r="L277">
        <v>23</v>
      </c>
      <c r="M277">
        <v>5</v>
      </c>
      <c r="N277">
        <v>18</v>
      </c>
      <c r="O277">
        <v>6</v>
      </c>
      <c r="P277">
        <v>53</v>
      </c>
      <c r="Q277">
        <v>18</v>
      </c>
      <c r="R277">
        <v>1.0166666666666599</v>
      </c>
      <c r="S277">
        <v>46</v>
      </c>
      <c r="T277">
        <v>53.983333333333299</v>
      </c>
      <c r="U277" s="7">
        <v>7.7608695652173898</v>
      </c>
      <c r="V277" s="3">
        <f>PERCENTRANK($U$2:$U$1100,U277)</f>
        <v>0.73899999999999999</v>
      </c>
      <c r="W277" s="7">
        <v>53.0983606557377</v>
      </c>
      <c r="X277" s="3">
        <f>PERCENTRANK($W$2:$W$1100,W277)</f>
        <v>0.76</v>
      </c>
      <c r="Y277" t="s">
        <v>1123</v>
      </c>
      <c r="Z277" t="s">
        <v>1123</v>
      </c>
    </row>
    <row r="278" spans="1:26" hidden="1" x14ac:dyDescent="0.3">
      <c r="A278" t="s">
        <v>817</v>
      </c>
      <c r="B278">
        <v>95</v>
      </c>
      <c r="C278">
        <v>0</v>
      </c>
      <c r="D278">
        <v>0</v>
      </c>
      <c r="E278">
        <v>2452</v>
      </c>
      <c r="F278">
        <v>1170</v>
      </c>
      <c r="G278">
        <v>2053</v>
      </c>
      <c r="H278">
        <v>820</v>
      </c>
      <c r="I278">
        <v>881</v>
      </c>
      <c r="J278">
        <v>338</v>
      </c>
      <c r="K278">
        <v>253</v>
      </c>
      <c r="L278">
        <v>204</v>
      </c>
      <c r="M278">
        <v>0</v>
      </c>
      <c r="N278">
        <v>63</v>
      </c>
      <c r="O278">
        <v>20</v>
      </c>
      <c r="P278">
        <v>16</v>
      </c>
      <c r="Q278">
        <v>7</v>
      </c>
      <c r="R278">
        <v>88.131249999999994</v>
      </c>
      <c r="S278">
        <v>316</v>
      </c>
      <c r="T278">
        <v>6.8687500000000004</v>
      </c>
      <c r="U278" s="7">
        <v>7.7594936708860702</v>
      </c>
      <c r="V278" s="3">
        <f>PERCENTRANK($U$2:$U$1100,U278)</f>
        <v>0.73799999999999999</v>
      </c>
      <c r="W278" s="7">
        <v>7.7937734912417594E-2</v>
      </c>
      <c r="X278" s="3">
        <f>PERCENTRANK($W$2:$W$1100,W278)</f>
        <v>0</v>
      </c>
      <c r="Z278" t="s">
        <v>1123</v>
      </c>
    </row>
    <row r="279" spans="1:26" hidden="1" x14ac:dyDescent="0.3">
      <c r="A279" t="s">
        <v>66</v>
      </c>
      <c r="B279">
        <v>80</v>
      </c>
      <c r="C279">
        <v>0</v>
      </c>
      <c r="D279">
        <v>2</v>
      </c>
      <c r="E279">
        <v>1791</v>
      </c>
      <c r="F279">
        <v>1123</v>
      </c>
      <c r="G279">
        <v>1478</v>
      </c>
      <c r="H279">
        <v>864</v>
      </c>
      <c r="I279">
        <v>2695</v>
      </c>
      <c r="J279">
        <v>1364</v>
      </c>
      <c r="K279">
        <v>217</v>
      </c>
      <c r="L279">
        <v>186</v>
      </c>
      <c r="M279">
        <v>0</v>
      </c>
      <c r="N279">
        <v>14</v>
      </c>
      <c r="O279">
        <v>10</v>
      </c>
      <c r="P279">
        <v>89</v>
      </c>
      <c r="Q279">
        <v>30</v>
      </c>
      <c r="R279">
        <v>1.05833333333333</v>
      </c>
      <c r="S279">
        <v>231</v>
      </c>
      <c r="T279">
        <v>78.941666666666606</v>
      </c>
      <c r="U279" s="7">
        <v>7.7532467532467502</v>
      </c>
      <c r="V279" s="3">
        <f>PERCENTRANK($U$2:$U$1100,U279)</f>
        <v>0.73699999999999999</v>
      </c>
      <c r="W279" s="7">
        <v>74.590551181102299</v>
      </c>
      <c r="X279" s="3">
        <f>PERCENTRANK($W$2:$W$1100,W279)</f>
        <v>0.81100000000000005</v>
      </c>
      <c r="Y279" t="s">
        <v>1123</v>
      </c>
      <c r="Z279" t="s">
        <v>1123</v>
      </c>
    </row>
    <row r="280" spans="1:26" hidden="1" x14ac:dyDescent="0.3">
      <c r="A280" t="s">
        <v>259</v>
      </c>
      <c r="B280">
        <v>50</v>
      </c>
      <c r="C280">
        <v>2</v>
      </c>
      <c r="D280">
        <v>0</v>
      </c>
      <c r="E280">
        <v>582</v>
      </c>
      <c r="F280">
        <v>237</v>
      </c>
      <c r="G280">
        <v>527</v>
      </c>
      <c r="H280">
        <v>193</v>
      </c>
      <c r="I280">
        <v>1178</v>
      </c>
      <c r="J280">
        <v>554</v>
      </c>
      <c r="K280">
        <v>49</v>
      </c>
      <c r="L280">
        <v>40</v>
      </c>
      <c r="M280">
        <v>17</v>
      </c>
      <c r="N280">
        <v>10</v>
      </c>
      <c r="O280">
        <v>7</v>
      </c>
      <c r="P280">
        <v>72</v>
      </c>
      <c r="Q280">
        <v>31</v>
      </c>
      <c r="R280">
        <v>4.0041666666666602</v>
      </c>
      <c r="S280">
        <v>76</v>
      </c>
      <c r="T280">
        <v>45.995833333333302</v>
      </c>
      <c r="U280" s="7">
        <v>7.6578947368421</v>
      </c>
      <c r="V280" s="3">
        <f>PERCENTRANK($U$2:$U$1100,U280)</f>
        <v>0.73599999999999999</v>
      </c>
      <c r="W280" s="7">
        <v>11.4869927159209</v>
      </c>
      <c r="X280" s="3">
        <f>PERCENTRANK($W$2:$W$1100,W280)</f>
        <v>0.253</v>
      </c>
      <c r="Y280" t="s">
        <v>1125</v>
      </c>
      <c r="Z280" t="s">
        <v>1123</v>
      </c>
    </row>
    <row r="281" spans="1:26" hidden="1" x14ac:dyDescent="0.3">
      <c r="A281" t="s">
        <v>548</v>
      </c>
      <c r="B281">
        <v>140</v>
      </c>
      <c r="C281">
        <v>1</v>
      </c>
      <c r="D281">
        <v>3</v>
      </c>
      <c r="E281">
        <v>7260</v>
      </c>
      <c r="F281">
        <v>3132</v>
      </c>
      <c r="G281">
        <v>6761</v>
      </c>
      <c r="H281">
        <v>2677</v>
      </c>
      <c r="I281">
        <v>3486</v>
      </c>
      <c r="J281">
        <v>1436</v>
      </c>
      <c r="K281">
        <v>859</v>
      </c>
      <c r="L281">
        <v>673</v>
      </c>
      <c r="M281">
        <v>45</v>
      </c>
      <c r="N281">
        <v>46</v>
      </c>
      <c r="O281">
        <v>23</v>
      </c>
      <c r="P281">
        <v>82</v>
      </c>
      <c r="Q281">
        <v>31</v>
      </c>
      <c r="R281">
        <v>5.77708333333333</v>
      </c>
      <c r="S281">
        <v>950</v>
      </c>
      <c r="T281">
        <v>134.22291666666601</v>
      </c>
      <c r="U281" s="7">
        <v>7.6421052631578901</v>
      </c>
      <c r="V281" s="3">
        <f>PERCENTRANK($U$2:$U$1100,U281)</f>
        <v>0.73499999999999999</v>
      </c>
      <c r="W281" s="7">
        <v>23.2336819329246</v>
      </c>
      <c r="X281" s="3">
        <f>PERCENTRANK($W$2:$W$1100,W281)</f>
        <v>0.54700000000000004</v>
      </c>
      <c r="Z281" t="s">
        <v>1123</v>
      </c>
    </row>
    <row r="282" spans="1:26" hidden="1" x14ac:dyDescent="0.3">
      <c r="A282" t="s">
        <v>191</v>
      </c>
      <c r="B282">
        <v>30</v>
      </c>
      <c r="C282">
        <v>0</v>
      </c>
      <c r="D282">
        <v>0</v>
      </c>
      <c r="E282">
        <v>159</v>
      </c>
      <c r="F282">
        <v>72</v>
      </c>
      <c r="G282">
        <v>143</v>
      </c>
      <c r="H282">
        <v>59</v>
      </c>
      <c r="I282">
        <v>0</v>
      </c>
      <c r="J282">
        <v>0</v>
      </c>
      <c r="K282">
        <v>12</v>
      </c>
      <c r="L282">
        <v>7</v>
      </c>
      <c r="M282">
        <v>1</v>
      </c>
      <c r="N282">
        <v>8</v>
      </c>
      <c r="O282">
        <v>3</v>
      </c>
      <c r="P282">
        <v>0</v>
      </c>
      <c r="Q282">
        <v>0</v>
      </c>
      <c r="R282">
        <v>1.0125</v>
      </c>
      <c r="S282">
        <v>21</v>
      </c>
      <c r="T282">
        <v>28.987500000000001</v>
      </c>
      <c r="U282" s="7">
        <v>7.5714285714285703</v>
      </c>
      <c r="V282" s="3">
        <f>PERCENTRANK($U$2:$U$1100,U282)</f>
        <v>0.73399999999999999</v>
      </c>
      <c r="W282" s="7">
        <v>28.629629629629601</v>
      </c>
      <c r="X282" s="3">
        <f>PERCENTRANK($W$2:$W$1100,W282)</f>
        <v>0.58099999999999996</v>
      </c>
      <c r="Z282" t="s">
        <v>1123</v>
      </c>
    </row>
    <row r="283" spans="1:26" hidden="1" x14ac:dyDescent="0.3">
      <c r="A283" t="s">
        <v>255</v>
      </c>
      <c r="B283">
        <v>165</v>
      </c>
      <c r="C283">
        <v>0</v>
      </c>
      <c r="D283">
        <v>0</v>
      </c>
      <c r="E283">
        <v>8079</v>
      </c>
      <c r="F283">
        <v>4337</v>
      </c>
      <c r="G283">
        <v>7258</v>
      </c>
      <c r="H283">
        <v>3657</v>
      </c>
      <c r="I283">
        <v>4408</v>
      </c>
      <c r="J283">
        <v>1953</v>
      </c>
      <c r="K283">
        <v>984</v>
      </c>
      <c r="L283">
        <v>844</v>
      </c>
      <c r="M283">
        <v>5</v>
      </c>
      <c r="N283">
        <v>73</v>
      </c>
      <c r="O283">
        <v>19</v>
      </c>
      <c r="P283">
        <v>149</v>
      </c>
      <c r="Q283">
        <v>58</v>
      </c>
      <c r="R283">
        <v>9.80833333333333</v>
      </c>
      <c r="S283">
        <v>1062</v>
      </c>
      <c r="T283">
        <v>155.19166666666601</v>
      </c>
      <c r="U283" s="7">
        <v>7.6073446327683598</v>
      </c>
      <c r="V283" s="3">
        <f>PERCENTRANK($U$2:$U$1100,U283)</f>
        <v>0.73399999999999999</v>
      </c>
      <c r="W283" s="7">
        <v>15.822429906542</v>
      </c>
      <c r="X283" s="3">
        <f>PERCENTRANK($W$2:$W$1100,W283)</f>
        <v>0.36199999999999999</v>
      </c>
      <c r="Z283" t="s">
        <v>1123</v>
      </c>
    </row>
    <row r="284" spans="1:26" hidden="1" x14ac:dyDescent="0.3">
      <c r="A284" t="s">
        <v>620</v>
      </c>
      <c r="B284">
        <v>155</v>
      </c>
      <c r="C284">
        <v>1</v>
      </c>
      <c r="D284">
        <v>3</v>
      </c>
      <c r="E284">
        <v>9632</v>
      </c>
      <c r="F284">
        <v>4721</v>
      </c>
      <c r="G284">
        <v>8242</v>
      </c>
      <c r="H284">
        <v>3468</v>
      </c>
      <c r="I284">
        <v>4622</v>
      </c>
      <c r="J284">
        <v>1942</v>
      </c>
      <c r="K284">
        <v>1191</v>
      </c>
      <c r="L284">
        <v>961</v>
      </c>
      <c r="M284">
        <v>9</v>
      </c>
      <c r="N284">
        <v>77</v>
      </c>
      <c r="O284">
        <v>39</v>
      </c>
      <c r="P284">
        <v>192</v>
      </c>
      <c r="Q284">
        <v>76</v>
      </c>
      <c r="R284">
        <v>20.931249999999999</v>
      </c>
      <c r="S284">
        <v>1277</v>
      </c>
      <c r="T284">
        <v>134.06874999999999</v>
      </c>
      <c r="U284" s="7">
        <v>7.5426781519185502</v>
      </c>
      <c r="V284" s="3">
        <f>PERCENTRANK($U$2:$U$1100,U284)</f>
        <v>0.73299999999999998</v>
      </c>
      <c r="W284" s="7">
        <v>6.4051955807703704</v>
      </c>
      <c r="X284" s="3">
        <f>PERCENTRANK($W$2:$W$1100,W284)</f>
        <v>0.10199999999999999</v>
      </c>
      <c r="Y284" t="s">
        <v>1124</v>
      </c>
      <c r="Z284" t="s">
        <v>1123</v>
      </c>
    </row>
    <row r="285" spans="1:26" hidden="1" x14ac:dyDescent="0.3">
      <c r="A285" t="s">
        <v>1027</v>
      </c>
      <c r="B285">
        <v>95</v>
      </c>
      <c r="C285">
        <v>0</v>
      </c>
      <c r="D285">
        <v>2</v>
      </c>
      <c r="E285">
        <v>2584</v>
      </c>
      <c r="F285">
        <v>1325</v>
      </c>
      <c r="G285">
        <v>2427</v>
      </c>
      <c r="H285">
        <v>1192</v>
      </c>
      <c r="I285">
        <v>1019</v>
      </c>
      <c r="J285">
        <v>402</v>
      </c>
      <c r="K285">
        <v>300</v>
      </c>
      <c r="L285">
        <v>219</v>
      </c>
      <c r="M285">
        <v>0</v>
      </c>
      <c r="N285">
        <v>44</v>
      </c>
      <c r="O285">
        <v>5</v>
      </c>
      <c r="P285">
        <v>53</v>
      </c>
      <c r="Q285">
        <v>20</v>
      </c>
      <c r="R285">
        <v>3.875</v>
      </c>
      <c r="S285">
        <v>344</v>
      </c>
      <c r="T285">
        <v>91.125</v>
      </c>
      <c r="U285" s="7">
        <v>7.5116279069767398</v>
      </c>
      <c r="V285" s="3">
        <f>PERCENTRANK($U$2:$U$1100,U285)</f>
        <v>0.73199999999999998</v>
      </c>
      <c r="W285" s="7">
        <v>23.516129032258</v>
      </c>
      <c r="X285" s="3">
        <f>PERCENTRANK($W$2:$W$1100,W285)</f>
        <v>0.54900000000000004</v>
      </c>
      <c r="Y285" t="s">
        <v>1123</v>
      </c>
      <c r="Z285" t="s">
        <v>1123</v>
      </c>
    </row>
    <row r="286" spans="1:26" hidden="1" x14ac:dyDescent="0.3">
      <c r="A286" t="s">
        <v>430</v>
      </c>
      <c r="B286">
        <v>15</v>
      </c>
      <c r="C286">
        <v>0</v>
      </c>
      <c r="D286">
        <v>0</v>
      </c>
      <c r="E286">
        <v>15</v>
      </c>
      <c r="F286">
        <v>7</v>
      </c>
      <c r="G286">
        <v>11</v>
      </c>
      <c r="H286">
        <v>3</v>
      </c>
      <c r="I286">
        <v>57</v>
      </c>
      <c r="J286">
        <v>28</v>
      </c>
      <c r="K286">
        <v>2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0.625</v>
      </c>
      <c r="S286">
        <v>2</v>
      </c>
      <c r="T286">
        <v>14.375</v>
      </c>
      <c r="U286" s="7">
        <v>7.5</v>
      </c>
      <c r="V286" s="3">
        <f>PERCENTRANK($U$2:$U$1100,U286)</f>
        <v>0.73</v>
      </c>
      <c r="W286" s="7">
        <v>23</v>
      </c>
      <c r="X286" s="3">
        <f>PERCENTRANK($W$2:$W$1100,W286)</f>
        <v>0.435</v>
      </c>
      <c r="Z286" t="s">
        <v>1123</v>
      </c>
    </row>
    <row r="287" spans="1:26" hidden="1" x14ac:dyDescent="0.3">
      <c r="A287" t="s">
        <v>995</v>
      </c>
      <c r="B287">
        <v>15</v>
      </c>
      <c r="C287">
        <v>1</v>
      </c>
      <c r="D287">
        <v>1</v>
      </c>
      <c r="E287">
        <v>30</v>
      </c>
      <c r="F287">
        <v>9</v>
      </c>
      <c r="G287">
        <v>29</v>
      </c>
      <c r="H287">
        <v>8</v>
      </c>
      <c r="I287">
        <v>377</v>
      </c>
      <c r="J287">
        <v>152</v>
      </c>
      <c r="K287">
        <v>3</v>
      </c>
      <c r="L287">
        <v>2</v>
      </c>
      <c r="M287">
        <v>1</v>
      </c>
      <c r="N287">
        <v>0</v>
      </c>
      <c r="O287">
        <v>0</v>
      </c>
      <c r="P287">
        <v>10</v>
      </c>
      <c r="Q287">
        <v>4</v>
      </c>
      <c r="R287">
        <v>0.625</v>
      </c>
      <c r="S287">
        <v>4</v>
      </c>
      <c r="T287">
        <v>14.375</v>
      </c>
      <c r="U287" s="7">
        <v>7.5</v>
      </c>
      <c r="V287" s="3">
        <f>PERCENTRANK($U$2:$U$1100,U287)</f>
        <v>0.73</v>
      </c>
      <c r="W287" s="7">
        <v>23</v>
      </c>
      <c r="X287" s="3">
        <f>PERCENTRANK($W$2:$W$1100,W287)</f>
        <v>0.435</v>
      </c>
      <c r="Y287" t="s">
        <v>1126</v>
      </c>
      <c r="Z287" t="s">
        <v>1123</v>
      </c>
    </row>
    <row r="288" spans="1:26" hidden="1" x14ac:dyDescent="0.3">
      <c r="A288" t="s">
        <v>47</v>
      </c>
      <c r="B288">
        <v>30</v>
      </c>
      <c r="C288">
        <v>0</v>
      </c>
      <c r="D288">
        <v>0</v>
      </c>
      <c r="E288">
        <v>179</v>
      </c>
      <c r="F288">
        <v>75</v>
      </c>
      <c r="G288">
        <v>150</v>
      </c>
      <c r="H288">
        <v>46</v>
      </c>
      <c r="I288">
        <v>724</v>
      </c>
      <c r="J288">
        <v>341</v>
      </c>
      <c r="K288">
        <v>24</v>
      </c>
      <c r="L288">
        <v>24</v>
      </c>
      <c r="M288">
        <v>0</v>
      </c>
      <c r="N288">
        <v>0</v>
      </c>
      <c r="O288">
        <v>0</v>
      </c>
      <c r="P288">
        <v>52</v>
      </c>
      <c r="Q288">
        <v>14</v>
      </c>
      <c r="R288">
        <v>0.625</v>
      </c>
      <c r="S288">
        <v>24</v>
      </c>
      <c r="T288">
        <v>29.375</v>
      </c>
      <c r="U288" s="7">
        <v>7.4583333333333304</v>
      </c>
      <c r="V288" s="3">
        <f>PERCENTRANK($U$2:$U$1100,U288)</f>
        <v>0.72899999999999998</v>
      </c>
      <c r="W288" s="7">
        <v>47</v>
      </c>
      <c r="X288" s="3">
        <f>PERCENTRANK($W$2:$W$1100,W288)</f>
        <v>0.71599999999999997</v>
      </c>
      <c r="Z288" t="s">
        <v>1123</v>
      </c>
    </row>
    <row r="289" spans="1:26" hidden="1" x14ac:dyDescent="0.3">
      <c r="A289" t="s">
        <v>976</v>
      </c>
      <c r="B289">
        <v>75</v>
      </c>
      <c r="C289">
        <v>0</v>
      </c>
      <c r="D289">
        <v>1</v>
      </c>
      <c r="E289">
        <v>1290</v>
      </c>
      <c r="F289">
        <v>727</v>
      </c>
      <c r="G289">
        <v>1009</v>
      </c>
      <c r="H289">
        <v>470</v>
      </c>
      <c r="I289">
        <v>2182</v>
      </c>
      <c r="J289">
        <v>1091</v>
      </c>
      <c r="K289">
        <v>112</v>
      </c>
      <c r="L289">
        <v>85</v>
      </c>
      <c r="M289">
        <v>2</v>
      </c>
      <c r="N289">
        <v>59</v>
      </c>
      <c r="O289">
        <v>11</v>
      </c>
      <c r="P289">
        <v>37</v>
      </c>
      <c r="Q289">
        <v>16</v>
      </c>
      <c r="R289">
        <v>2.12083333333333</v>
      </c>
      <c r="S289">
        <v>173</v>
      </c>
      <c r="T289">
        <v>72.879166666666606</v>
      </c>
      <c r="U289" s="7">
        <v>7.4566473988439297</v>
      </c>
      <c r="V289" s="3">
        <f>PERCENTRANK($U$2:$U$1100,U289)</f>
        <v>0.72799999999999998</v>
      </c>
      <c r="W289" s="7">
        <v>34.363457760314297</v>
      </c>
      <c r="X289" s="3">
        <f>PERCENTRANK($W$2:$W$1100,W289)</f>
        <v>0.65600000000000003</v>
      </c>
      <c r="Y289" t="s">
        <v>1123</v>
      </c>
      <c r="Z289" t="s">
        <v>1123</v>
      </c>
    </row>
    <row r="290" spans="1:26" hidden="1" x14ac:dyDescent="0.3">
      <c r="A290" t="s">
        <v>1012</v>
      </c>
      <c r="B290">
        <v>65</v>
      </c>
      <c r="C290">
        <v>0</v>
      </c>
      <c r="D290">
        <v>1</v>
      </c>
      <c r="E290">
        <v>815</v>
      </c>
      <c r="F290">
        <v>336</v>
      </c>
      <c r="G290">
        <v>762</v>
      </c>
      <c r="H290">
        <v>284</v>
      </c>
      <c r="I290">
        <v>616</v>
      </c>
      <c r="J290">
        <v>258</v>
      </c>
      <c r="K290">
        <v>98</v>
      </c>
      <c r="L290">
        <v>81</v>
      </c>
      <c r="M290">
        <v>2</v>
      </c>
      <c r="N290">
        <v>10</v>
      </c>
      <c r="O290">
        <v>3</v>
      </c>
      <c r="P290">
        <v>15</v>
      </c>
      <c r="Q290">
        <v>6</v>
      </c>
      <c r="R290">
        <v>0.625</v>
      </c>
      <c r="S290">
        <v>110</v>
      </c>
      <c r="T290">
        <v>64.375</v>
      </c>
      <c r="U290" s="7">
        <v>7.4090909090909003</v>
      </c>
      <c r="V290" s="3">
        <f>PERCENTRANK($U$2:$U$1100,U290)</f>
        <v>0.72699999999999998</v>
      </c>
      <c r="W290" s="7">
        <v>103</v>
      </c>
      <c r="X290" s="3">
        <f>PERCENTRANK($W$2:$W$1100,W290)</f>
        <v>0.84599999999999997</v>
      </c>
      <c r="Y290" t="s">
        <v>1123</v>
      </c>
      <c r="Z290" t="s">
        <v>1123</v>
      </c>
    </row>
    <row r="291" spans="1:26" hidden="1" x14ac:dyDescent="0.3">
      <c r="A291" t="s">
        <v>398</v>
      </c>
      <c r="B291">
        <v>60</v>
      </c>
      <c r="C291">
        <v>0</v>
      </c>
      <c r="D291">
        <v>0</v>
      </c>
      <c r="E291">
        <v>526</v>
      </c>
      <c r="F291">
        <v>260</v>
      </c>
      <c r="G291">
        <v>449</v>
      </c>
      <c r="H291">
        <v>188</v>
      </c>
      <c r="I291">
        <v>109</v>
      </c>
      <c r="J291">
        <v>35</v>
      </c>
      <c r="K291">
        <v>32</v>
      </c>
      <c r="L291">
        <v>30</v>
      </c>
      <c r="M291">
        <v>0</v>
      </c>
      <c r="N291">
        <v>39</v>
      </c>
      <c r="O291">
        <v>8</v>
      </c>
      <c r="P291">
        <v>7</v>
      </c>
      <c r="Q291">
        <v>4</v>
      </c>
      <c r="R291">
        <v>1.9895833333333299</v>
      </c>
      <c r="S291">
        <v>71</v>
      </c>
      <c r="T291">
        <v>58.0104166666666</v>
      </c>
      <c r="U291" s="7">
        <v>7.4084507042253502</v>
      </c>
      <c r="V291" s="3">
        <f>PERCENTRANK($U$2:$U$1100,U291)</f>
        <v>0.72599999999999998</v>
      </c>
      <c r="W291" s="7">
        <v>29.1570680628272</v>
      </c>
      <c r="X291" s="3">
        <f>PERCENTRANK($W$2:$W$1100,W291)</f>
        <v>0.58399999999999996</v>
      </c>
      <c r="Z291" t="s">
        <v>1123</v>
      </c>
    </row>
    <row r="292" spans="1:26" hidden="1" x14ac:dyDescent="0.3">
      <c r="A292" t="s">
        <v>695</v>
      </c>
      <c r="B292">
        <v>25</v>
      </c>
      <c r="C292">
        <v>0</v>
      </c>
      <c r="D292">
        <v>2</v>
      </c>
      <c r="E292">
        <v>125</v>
      </c>
      <c r="F292">
        <v>68</v>
      </c>
      <c r="G292">
        <v>109</v>
      </c>
      <c r="H292">
        <v>54</v>
      </c>
      <c r="I292">
        <v>1536</v>
      </c>
      <c r="J292">
        <v>613</v>
      </c>
      <c r="K292">
        <v>11</v>
      </c>
      <c r="L292">
        <v>11</v>
      </c>
      <c r="M292">
        <v>0</v>
      </c>
      <c r="N292">
        <v>6</v>
      </c>
      <c r="O292">
        <v>0</v>
      </c>
      <c r="P292">
        <v>53</v>
      </c>
      <c r="Q292">
        <v>20</v>
      </c>
      <c r="R292">
        <v>2.0833333333333301E-2</v>
      </c>
      <c r="S292">
        <v>17</v>
      </c>
      <c r="T292">
        <v>24.9791666666666</v>
      </c>
      <c r="U292" s="7">
        <v>7.3529411764705799</v>
      </c>
      <c r="V292" s="3">
        <f>PERCENTRANK($U$2:$U$1100,U292)</f>
        <v>0.72499999999999998</v>
      </c>
      <c r="W292" s="7">
        <v>1199</v>
      </c>
      <c r="X292" s="3">
        <f>PERCENTRANK($W$2:$W$1100,W292)</f>
        <v>0.97299999999999998</v>
      </c>
      <c r="Y292" t="s">
        <v>1123</v>
      </c>
      <c r="Z292" t="s">
        <v>1123</v>
      </c>
    </row>
    <row r="293" spans="1:26" hidden="1" x14ac:dyDescent="0.3">
      <c r="A293" t="s">
        <v>883</v>
      </c>
      <c r="B293">
        <v>115</v>
      </c>
      <c r="C293">
        <v>2</v>
      </c>
      <c r="D293">
        <v>0</v>
      </c>
      <c r="E293">
        <v>3241</v>
      </c>
      <c r="F293">
        <v>1749</v>
      </c>
      <c r="G293">
        <v>2763</v>
      </c>
      <c r="H293">
        <v>1302</v>
      </c>
      <c r="I293">
        <v>1973</v>
      </c>
      <c r="J293">
        <v>934</v>
      </c>
      <c r="K293">
        <v>323</v>
      </c>
      <c r="L293">
        <v>275</v>
      </c>
      <c r="M293">
        <v>29</v>
      </c>
      <c r="N293">
        <v>89</v>
      </c>
      <c r="O293">
        <v>35</v>
      </c>
      <c r="P293">
        <v>65</v>
      </c>
      <c r="Q293">
        <v>19</v>
      </c>
      <c r="R293">
        <v>4.8458333333333297</v>
      </c>
      <c r="S293">
        <v>441</v>
      </c>
      <c r="T293">
        <v>110.154166666666</v>
      </c>
      <c r="U293" s="7">
        <v>7.34920634920634</v>
      </c>
      <c r="V293" s="3">
        <f>PERCENTRANK($U$2:$U$1100,U293)</f>
        <v>0.72399999999999998</v>
      </c>
      <c r="W293" s="7">
        <v>22.731728288907998</v>
      </c>
      <c r="X293" s="3">
        <f>PERCENTRANK($W$2:$W$1100,W293)</f>
        <v>0.434</v>
      </c>
      <c r="Y293" t="s">
        <v>1125</v>
      </c>
      <c r="Z293" t="s">
        <v>1123</v>
      </c>
    </row>
    <row r="294" spans="1:26" hidden="1" x14ac:dyDescent="0.3">
      <c r="A294" t="s">
        <v>318</v>
      </c>
      <c r="B294">
        <v>105</v>
      </c>
      <c r="C294">
        <v>0</v>
      </c>
      <c r="D294">
        <v>0</v>
      </c>
      <c r="E294">
        <v>3489</v>
      </c>
      <c r="F294">
        <v>1354</v>
      </c>
      <c r="G294">
        <v>3156</v>
      </c>
      <c r="H294">
        <v>1033</v>
      </c>
      <c r="I294">
        <v>2230</v>
      </c>
      <c r="J294">
        <v>949</v>
      </c>
      <c r="K294">
        <v>389</v>
      </c>
      <c r="L294">
        <v>365</v>
      </c>
      <c r="M294">
        <v>16</v>
      </c>
      <c r="N294">
        <v>70</v>
      </c>
      <c r="O294">
        <v>16</v>
      </c>
      <c r="P294">
        <v>73</v>
      </c>
      <c r="Q294">
        <v>20</v>
      </c>
      <c r="R294">
        <v>6.6624999999999996</v>
      </c>
      <c r="S294">
        <v>475</v>
      </c>
      <c r="T294">
        <v>98.337500000000006</v>
      </c>
      <c r="U294" s="7">
        <v>7.3452631578947303</v>
      </c>
      <c r="V294" s="3">
        <f>PERCENTRANK($U$2:$U$1100,U294)</f>
        <v>0.72399999999999998</v>
      </c>
      <c r="W294" s="7">
        <v>14.759849906191301</v>
      </c>
      <c r="X294" s="3">
        <f>PERCENTRANK($W$2:$W$1100,W294)</f>
        <v>0.3</v>
      </c>
      <c r="Z294" t="s">
        <v>1123</v>
      </c>
    </row>
    <row r="295" spans="1:26" hidden="1" x14ac:dyDescent="0.3">
      <c r="A295" t="s">
        <v>281</v>
      </c>
      <c r="B295">
        <v>30</v>
      </c>
      <c r="C295">
        <v>0</v>
      </c>
      <c r="D295">
        <v>0</v>
      </c>
      <c r="E295">
        <v>139</v>
      </c>
      <c r="F295">
        <v>78</v>
      </c>
      <c r="G295">
        <v>129</v>
      </c>
      <c r="H295">
        <v>69</v>
      </c>
      <c r="I295">
        <v>323</v>
      </c>
      <c r="J295">
        <v>135</v>
      </c>
      <c r="K295">
        <v>17</v>
      </c>
      <c r="L295">
        <v>14</v>
      </c>
      <c r="M295">
        <v>0</v>
      </c>
      <c r="N295">
        <v>2</v>
      </c>
      <c r="O295">
        <v>0</v>
      </c>
      <c r="P295">
        <v>0</v>
      </c>
      <c r="Q295">
        <v>0</v>
      </c>
      <c r="R295">
        <v>0.4375</v>
      </c>
      <c r="S295">
        <v>19</v>
      </c>
      <c r="T295">
        <v>29.5625</v>
      </c>
      <c r="U295" s="7">
        <v>7.3157894736842097</v>
      </c>
      <c r="V295" s="3">
        <f>PERCENTRANK($U$2:$U$1100,U295)</f>
        <v>0.72299999999999998</v>
      </c>
      <c r="W295" s="7">
        <v>67.571428571428498</v>
      </c>
      <c r="X295" s="3">
        <f>PERCENTRANK($W$2:$W$1100,W295)</f>
        <v>0.8</v>
      </c>
      <c r="Z295" t="s">
        <v>1123</v>
      </c>
    </row>
    <row r="296" spans="1:26" hidden="1" x14ac:dyDescent="0.3">
      <c r="A296" t="s">
        <v>732</v>
      </c>
      <c r="B296">
        <v>80</v>
      </c>
      <c r="C296">
        <v>1</v>
      </c>
      <c r="D296">
        <v>0</v>
      </c>
      <c r="E296">
        <v>1882</v>
      </c>
      <c r="F296">
        <v>623</v>
      </c>
      <c r="G296">
        <v>1680</v>
      </c>
      <c r="H296">
        <v>457</v>
      </c>
      <c r="I296">
        <v>1696</v>
      </c>
      <c r="J296">
        <v>746</v>
      </c>
      <c r="K296">
        <v>240</v>
      </c>
      <c r="L296">
        <v>201</v>
      </c>
      <c r="M296">
        <v>9</v>
      </c>
      <c r="N296">
        <v>9</v>
      </c>
      <c r="O296">
        <v>3</v>
      </c>
      <c r="P296">
        <v>51</v>
      </c>
      <c r="Q296">
        <v>20</v>
      </c>
      <c r="R296">
        <v>1.3374999999999999</v>
      </c>
      <c r="S296">
        <v>258</v>
      </c>
      <c r="T296">
        <v>78.662499999999994</v>
      </c>
      <c r="U296" s="7">
        <v>7.2945736434108497</v>
      </c>
      <c r="V296" s="3">
        <f>PERCENTRANK($U$2:$U$1100,U296)</f>
        <v>0.72199999999999998</v>
      </c>
      <c r="W296" s="7">
        <v>58.813084112149497</v>
      </c>
      <c r="X296" s="3">
        <f>PERCENTRANK($W$2:$W$1100,W296)</f>
        <v>0.78400000000000003</v>
      </c>
      <c r="Y296" t="s">
        <v>1125</v>
      </c>
      <c r="Z296" t="s">
        <v>1123</v>
      </c>
    </row>
    <row r="297" spans="1:26" hidden="1" x14ac:dyDescent="0.3">
      <c r="A297" t="s">
        <v>324</v>
      </c>
      <c r="B297">
        <v>80</v>
      </c>
      <c r="C297">
        <v>0</v>
      </c>
      <c r="D297">
        <v>1</v>
      </c>
      <c r="E297">
        <v>1004</v>
      </c>
      <c r="F297">
        <v>421</v>
      </c>
      <c r="G297">
        <v>970</v>
      </c>
      <c r="H297">
        <v>389</v>
      </c>
      <c r="I297">
        <v>2129</v>
      </c>
      <c r="J297">
        <v>887</v>
      </c>
      <c r="K297">
        <v>103</v>
      </c>
      <c r="L297">
        <v>81</v>
      </c>
      <c r="M297">
        <v>0</v>
      </c>
      <c r="N297">
        <v>35</v>
      </c>
      <c r="O297">
        <v>17</v>
      </c>
      <c r="P297">
        <v>61</v>
      </c>
      <c r="Q297">
        <v>15</v>
      </c>
      <c r="R297">
        <v>1.15625</v>
      </c>
      <c r="S297">
        <v>138</v>
      </c>
      <c r="T297">
        <v>78.84375</v>
      </c>
      <c r="U297" s="7">
        <v>7.27536231884058</v>
      </c>
      <c r="V297" s="3">
        <f>PERCENTRANK($U$2:$U$1100,U297)</f>
        <v>0.72099999999999997</v>
      </c>
      <c r="W297" s="7">
        <v>68.189189189189193</v>
      </c>
      <c r="X297" s="3">
        <f>PERCENTRANK($W$2:$W$1100,W297)</f>
        <v>0.80300000000000005</v>
      </c>
      <c r="Y297" t="s">
        <v>1123</v>
      </c>
      <c r="Z297" t="s">
        <v>1123</v>
      </c>
    </row>
    <row r="298" spans="1:26" hidden="1" x14ac:dyDescent="0.3">
      <c r="A298" t="s">
        <v>533</v>
      </c>
      <c r="B298">
        <v>55</v>
      </c>
      <c r="C298">
        <v>2</v>
      </c>
      <c r="D298">
        <v>1</v>
      </c>
      <c r="E298">
        <v>879</v>
      </c>
      <c r="F298">
        <v>362</v>
      </c>
      <c r="G298">
        <v>791</v>
      </c>
      <c r="H298">
        <v>275</v>
      </c>
      <c r="I298">
        <v>1556</v>
      </c>
      <c r="J298">
        <v>675</v>
      </c>
      <c r="K298">
        <v>112</v>
      </c>
      <c r="L298">
        <v>99</v>
      </c>
      <c r="M298">
        <v>9</v>
      </c>
      <c r="N298">
        <v>0</v>
      </c>
      <c r="O298">
        <v>0</v>
      </c>
      <c r="P298">
        <v>47</v>
      </c>
      <c r="Q298">
        <v>8</v>
      </c>
      <c r="R298">
        <v>0.19166666666666601</v>
      </c>
      <c r="S298">
        <v>121</v>
      </c>
      <c r="T298">
        <v>54.808333333333302</v>
      </c>
      <c r="U298" s="7">
        <v>7.2644628099173501</v>
      </c>
      <c r="V298" s="3">
        <f>PERCENTRANK($U$2:$U$1100,U298)</f>
        <v>0.72</v>
      </c>
      <c r="W298" s="7">
        <v>285.95652173912998</v>
      </c>
      <c r="X298" s="3">
        <f>PERCENTRANK($W$2:$W$1100,W298)</f>
        <v>0.92100000000000004</v>
      </c>
      <c r="Y298" t="s">
        <v>1126</v>
      </c>
      <c r="Z298" t="s">
        <v>1123</v>
      </c>
    </row>
    <row r="299" spans="1:26" hidden="1" x14ac:dyDescent="0.3">
      <c r="A299" t="s">
        <v>571</v>
      </c>
      <c r="B299">
        <v>15</v>
      </c>
      <c r="C299">
        <v>0</v>
      </c>
      <c r="D299">
        <v>1</v>
      </c>
      <c r="E299">
        <v>65</v>
      </c>
      <c r="F299">
        <v>25</v>
      </c>
      <c r="G299">
        <v>62</v>
      </c>
      <c r="H299">
        <v>22</v>
      </c>
      <c r="I299">
        <v>293</v>
      </c>
      <c r="J299">
        <v>123</v>
      </c>
      <c r="K299">
        <v>6</v>
      </c>
      <c r="L299">
        <v>5</v>
      </c>
      <c r="M299">
        <v>0</v>
      </c>
      <c r="N299">
        <v>3</v>
      </c>
      <c r="O299">
        <v>1</v>
      </c>
      <c r="P299">
        <v>32</v>
      </c>
      <c r="Q299">
        <v>19</v>
      </c>
      <c r="R299">
        <v>9.1666666666666605E-2</v>
      </c>
      <c r="S299">
        <v>9</v>
      </c>
      <c r="T299">
        <v>14.908333333333299</v>
      </c>
      <c r="U299" s="7">
        <v>7.2222222222222197</v>
      </c>
      <c r="V299" s="3">
        <f>PERCENTRANK($U$2:$U$1100,U299)</f>
        <v>0.71899999999999997</v>
      </c>
      <c r="W299" s="7">
        <v>162.636363636363</v>
      </c>
      <c r="X299" s="3">
        <f>PERCENTRANK($W$2:$W$1100,W299)</f>
        <v>0.89200000000000002</v>
      </c>
      <c r="Y299" t="s">
        <v>1123</v>
      </c>
      <c r="Z299" t="s">
        <v>1123</v>
      </c>
    </row>
    <row r="300" spans="1:26" hidden="1" x14ac:dyDescent="0.3">
      <c r="A300" t="s">
        <v>915</v>
      </c>
      <c r="B300">
        <v>130</v>
      </c>
      <c r="C300">
        <v>0</v>
      </c>
      <c r="D300">
        <v>4</v>
      </c>
      <c r="E300">
        <v>5446</v>
      </c>
      <c r="F300">
        <v>2574</v>
      </c>
      <c r="G300">
        <v>4909</v>
      </c>
      <c r="H300">
        <v>2076</v>
      </c>
      <c r="I300">
        <v>3017</v>
      </c>
      <c r="J300">
        <v>1494</v>
      </c>
      <c r="K300">
        <v>728</v>
      </c>
      <c r="L300">
        <v>562</v>
      </c>
      <c r="M300">
        <v>0</v>
      </c>
      <c r="N300">
        <v>32</v>
      </c>
      <c r="O300">
        <v>20</v>
      </c>
      <c r="P300">
        <v>194</v>
      </c>
      <c r="Q300">
        <v>74</v>
      </c>
      <c r="R300">
        <v>11.472916666666601</v>
      </c>
      <c r="S300">
        <v>760</v>
      </c>
      <c r="T300">
        <v>118.527083333333</v>
      </c>
      <c r="U300" s="7">
        <v>7.1657894736842103</v>
      </c>
      <c r="V300" s="3">
        <f>PERCENTRANK($U$2:$U$1100,U300)</f>
        <v>0.71799999999999997</v>
      </c>
      <c r="W300" s="7">
        <v>10.331033230433899</v>
      </c>
      <c r="X300" s="3">
        <f>PERCENTRANK($W$2:$W$1100,W300)</f>
        <v>0.224</v>
      </c>
      <c r="Y300" t="s">
        <v>1123</v>
      </c>
      <c r="Z300" t="s">
        <v>1123</v>
      </c>
    </row>
    <row r="301" spans="1:26" hidden="1" x14ac:dyDescent="0.3">
      <c r="A301" t="s">
        <v>341</v>
      </c>
      <c r="B301">
        <v>95</v>
      </c>
      <c r="C301">
        <v>0</v>
      </c>
      <c r="D301">
        <v>2</v>
      </c>
      <c r="E301">
        <v>3310</v>
      </c>
      <c r="F301">
        <v>1558</v>
      </c>
      <c r="G301">
        <v>2845</v>
      </c>
      <c r="H301">
        <v>1182</v>
      </c>
      <c r="I301">
        <v>3661</v>
      </c>
      <c r="J301">
        <v>1847</v>
      </c>
      <c r="K301">
        <v>255</v>
      </c>
      <c r="L301">
        <v>203</v>
      </c>
      <c r="M301">
        <v>0</v>
      </c>
      <c r="N301">
        <v>207</v>
      </c>
      <c r="O301">
        <v>55</v>
      </c>
      <c r="P301">
        <v>68</v>
      </c>
      <c r="Q301">
        <v>37</v>
      </c>
      <c r="R301">
        <v>4.89791666666666</v>
      </c>
      <c r="S301">
        <v>462</v>
      </c>
      <c r="T301">
        <v>90.102083333333297</v>
      </c>
      <c r="U301" s="7">
        <v>7.16450216450216</v>
      </c>
      <c r="V301" s="3">
        <f>PERCENTRANK($U$2:$U$1100,U301)</f>
        <v>0.71699999999999997</v>
      </c>
      <c r="W301" s="7">
        <v>18.396001701403598</v>
      </c>
      <c r="X301" s="3">
        <f>PERCENTRANK($W$2:$W$1100,W301)</f>
        <v>0.39500000000000002</v>
      </c>
      <c r="Y301" t="s">
        <v>1123</v>
      </c>
      <c r="Z301" t="s">
        <v>1123</v>
      </c>
    </row>
    <row r="302" spans="1:26" hidden="1" x14ac:dyDescent="0.3">
      <c r="A302" t="s">
        <v>174</v>
      </c>
      <c r="B302">
        <v>70</v>
      </c>
      <c r="C302">
        <v>1</v>
      </c>
      <c r="D302">
        <v>0</v>
      </c>
      <c r="E302">
        <v>1109</v>
      </c>
      <c r="F302">
        <v>419</v>
      </c>
      <c r="G302">
        <v>935</v>
      </c>
      <c r="H302">
        <v>276</v>
      </c>
      <c r="I302">
        <v>1030</v>
      </c>
      <c r="J302">
        <v>483</v>
      </c>
      <c r="K302">
        <v>77</v>
      </c>
      <c r="L302">
        <v>65</v>
      </c>
      <c r="M302">
        <v>8</v>
      </c>
      <c r="N302">
        <v>70</v>
      </c>
      <c r="O302">
        <v>17</v>
      </c>
      <c r="P302">
        <v>47</v>
      </c>
      <c r="Q302">
        <v>27</v>
      </c>
      <c r="R302">
        <v>4.21458333333333</v>
      </c>
      <c r="S302">
        <v>155</v>
      </c>
      <c r="T302">
        <v>65.785416666666606</v>
      </c>
      <c r="U302" s="7">
        <v>7.1548387096774198</v>
      </c>
      <c r="V302" s="3">
        <f>PERCENTRANK($U$2:$U$1100,U302)</f>
        <v>0.71599999999999997</v>
      </c>
      <c r="W302" s="7">
        <v>15.608996539792299</v>
      </c>
      <c r="X302" s="3">
        <f>PERCENTRANK($W$2:$W$1100,W302)</f>
        <v>0.36</v>
      </c>
      <c r="Y302" t="s">
        <v>1125</v>
      </c>
      <c r="Z302" t="s">
        <v>1123</v>
      </c>
    </row>
    <row r="303" spans="1:26" hidden="1" x14ac:dyDescent="0.3">
      <c r="A303" t="s">
        <v>833</v>
      </c>
      <c r="B303">
        <v>20</v>
      </c>
      <c r="C303">
        <v>0</v>
      </c>
      <c r="D303">
        <v>0</v>
      </c>
      <c r="E303">
        <v>114</v>
      </c>
      <c r="F303">
        <v>44</v>
      </c>
      <c r="G303">
        <v>101</v>
      </c>
      <c r="H303">
        <v>34</v>
      </c>
      <c r="I303">
        <v>898</v>
      </c>
      <c r="J303">
        <v>413</v>
      </c>
      <c r="K303">
        <v>11</v>
      </c>
      <c r="L303">
        <v>8</v>
      </c>
      <c r="M303">
        <v>0</v>
      </c>
      <c r="N303">
        <v>5</v>
      </c>
      <c r="O303">
        <v>1</v>
      </c>
      <c r="P303">
        <v>22</v>
      </c>
      <c r="Q303">
        <v>13</v>
      </c>
      <c r="R303">
        <v>5.4166666666666599E-2</v>
      </c>
      <c r="S303">
        <v>16</v>
      </c>
      <c r="T303">
        <v>19.945833333333301</v>
      </c>
      <c r="U303" s="7">
        <v>7.125</v>
      </c>
      <c r="V303" s="3">
        <f>PERCENTRANK($U$2:$U$1100,U303)</f>
        <v>0.71499999999999997</v>
      </c>
      <c r="W303" s="7">
        <v>368.230769230769</v>
      </c>
      <c r="X303" s="3">
        <f>PERCENTRANK($W$2:$W$1100,W303)</f>
        <v>0.93600000000000005</v>
      </c>
      <c r="Z303" t="s">
        <v>1123</v>
      </c>
    </row>
    <row r="304" spans="1:26" hidden="1" x14ac:dyDescent="0.3">
      <c r="A304" t="s">
        <v>382</v>
      </c>
      <c r="B304">
        <v>80</v>
      </c>
      <c r="C304">
        <v>1</v>
      </c>
      <c r="D304">
        <v>5</v>
      </c>
      <c r="E304">
        <v>1321</v>
      </c>
      <c r="F304">
        <v>684</v>
      </c>
      <c r="G304">
        <v>1103</v>
      </c>
      <c r="H304">
        <v>492</v>
      </c>
      <c r="I304">
        <v>2454</v>
      </c>
      <c r="J304">
        <v>1397</v>
      </c>
      <c r="K304">
        <v>181</v>
      </c>
      <c r="L304">
        <v>96</v>
      </c>
      <c r="M304">
        <v>5</v>
      </c>
      <c r="N304">
        <v>1</v>
      </c>
      <c r="O304">
        <v>0</v>
      </c>
      <c r="P304">
        <v>71</v>
      </c>
      <c r="Q304">
        <v>25</v>
      </c>
      <c r="R304">
        <v>0.266666666666666</v>
      </c>
      <c r="S304">
        <v>187</v>
      </c>
      <c r="T304">
        <v>79.733333333333306</v>
      </c>
      <c r="U304" s="7">
        <v>7.06417112299465</v>
      </c>
      <c r="V304" s="3">
        <f>PERCENTRANK($U$2:$U$1100,U304)</f>
        <v>0.71399999999999997</v>
      </c>
      <c r="W304" s="7">
        <v>299</v>
      </c>
      <c r="X304" s="3">
        <f>PERCENTRANK($W$2:$W$1100,W304)</f>
        <v>0.92300000000000004</v>
      </c>
      <c r="Y304" t="s">
        <v>1124</v>
      </c>
      <c r="Z304" t="s">
        <v>1123</v>
      </c>
    </row>
    <row r="305" spans="1:26" hidden="1" x14ac:dyDescent="0.3">
      <c r="A305" t="s">
        <v>152</v>
      </c>
      <c r="B305">
        <v>30</v>
      </c>
      <c r="C305">
        <v>0</v>
      </c>
      <c r="D305">
        <v>0</v>
      </c>
      <c r="E305">
        <v>77</v>
      </c>
      <c r="F305">
        <v>37</v>
      </c>
      <c r="G305">
        <v>66</v>
      </c>
      <c r="H305">
        <v>28</v>
      </c>
      <c r="I305">
        <v>253</v>
      </c>
      <c r="J305">
        <v>111</v>
      </c>
      <c r="K305">
        <v>9</v>
      </c>
      <c r="L305">
        <v>8</v>
      </c>
      <c r="M305">
        <v>0</v>
      </c>
      <c r="N305">
        <v>2</v>
      </c>
      <c r="O305">
        <v>0</v>
      </c>
      <c r="P305">
        <v>0</v>
      </c>
      <c r="Q305">
        <v>0</v>
      </c>
      <c r="R305">
        <v>0.64166666666666605</v>
      </c>
      <c r="S305">
        <v>11</v>
      </c>
      <c r="T305">
        <v>29.358333333333299</v>
      </c>
      <c r="U305" s="7">
        <v>7</v>
      </c>
      <c r="V305" s="3">
        <f>PERCENTRANK($U$2:$U$1100,U305)</f>
        <v>0.70899999999999996</v>
      </c>
      <c r="W305" s="7">
        <v>45.7532467532467</v>
      </c>
      <c r="X305" s="3">
        <f>PERCENTRANK($W$2:$W$1100,W305)</f>
        <v>0.70799999999999996</v>
      </c>
      <c r="Z305" t="s">
        <v>1123</v>
      </c>
    </row>
    <row r="306" spans="1:26" hidden="1" x14ac:dyDescent="0.3">
      <c r="A306" t="s">
        <v>450</v>
      </c>
      <c r="B306">
        <v>20</v>
      </c>
      <c r="C306">
        <v>0</v>
      </c>
      <c r="D306">
        <v>0</v>
      </c>
      <c r="E306">
        <v>7</v>
      </c>
      <c r="F306">
        <v>4</v>
      </c>
      <c r="G306">
        <v>6</v>
      </c>
      <c r="H306">
        <v>3</v>
      </c>
      <c r="I306">
        <v>179</v>
      </c>
      <c r="J306">
        <v>84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4</v>
      </c>
      <c r="Q306">
        <v>1</v>
      </c>
      <c r="R306">
        <v>0.625</v>
      </c>
      <c r="S306">
        <v>1</v>
      </c>
      <c r="T306">
        <v>19.375</v>
      </c>
      <c r="U306" s="7">
        <v>7</v>
      </c>
      <c r="V306" s="3">
        <f>PERCENTRANK($U$2:$U$1100,U306)</f>
        <v>0.70899999999999996</v>
      </c>
      <c r="W306" s="7">
        <v>31</v>
      </c>
      <c r="X306" s="3">
        <f>PERCENTRANK($W$2:$W$1100,W306)</f>
        <v>0.59299999999999997</v>
      </c>
      <c r="Z306" t="s">
        <v>1123</v>
      </c>
    </row>
    <row r="307" spans="1:26" hidden="1" x14ac:dyDescent="0.3">
      <c r="A307" t="s">
        <v>562</v>
      </c>
      <c r="B307">
        <v>20</v>
      </c>
      <c r="C307">
        <v>1</v>
      </c>
      <c r="D307">
        <v>1</v>
      </c>
      <c r="E307">
        <v>14</v>
      </c>
      <c r="F307">
        <v>10</v>
      </c>
      <c r="G307">
        <v>11</v>
      </c>
      <c r="H307">
        <v>7</v>
      </c>
      <c r="I307">
        <v>0</v>
      </c>
      <c r="J307">
        <v>0</v>
      </c>
      <c r="K307">
        <v>1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0.625</v>
      </c>
      <c r="S307">
        <v>2</v>
      </c>
      <c r="T307">
        <v>19.375</v>
      </c>
      <c r="U307" s="7">
        <v>7</v>
      </c>
      <c r="V307" s="3">
        <f>PERCENTRANK($U$2:$U$1100,U307)</f>
        <v>0.70899999999999996</v>
      </c>
      <c r="W307" s="7">
        <v>31</v>
      </c>
      <c r="X307" s="3">
        <f>PERCENTRANK($W$2:$W$1100,W307)</f>
        <v>0.59299999999999997</v>
      </c>
      <c r="Y307" t="s">
        <v>1126</v>
      </c>
      <c r="Z307" t="s">
        <v>1123</v>
      </c>
    </row>
    <row r="308" spans="1:26" hidden="1" x14ac:dyDescent="0.3">
      <c r="A308" t="s">
        <v>707</v>
      </c>
      <c r="B308">
        <v>15</v>
      </c>
      <c r="C308">
        <v>0</v>
      </c>
      <c r="D308">
        <v>0</v>
      </c>
      <c r="E308">
        <v>7</v>
      </c>
      <c r="F308">
        <v>3</v>
      </c>
      <c r="G308">
        <v>7</v>
      </c>
      <c r="H308">
        <v>3</v>
      </c>
      <c r="I308">
        <v>178</v>
      </c>
      <c r="J308">
        <v>59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7</v>
      </c>
      <c r="Q308">
        <v>5</v>
      </c>
      <c r="R308">
        <v>0.625</v>
      </c>
      <c r="S308">
        <v>1</v>
      </c>
      <c r="T308">
        <v>14.375</v>
      </c>
      <c r="U308" s="7">
        <v>7</v>
      </c>
      <c r="V308" s="3">
        <f>PERCENTRANK($U$2:$U$1100,U308)</f>
        <v>0.70899999999999996</v>
      </c>
      <c r="W308" s="7">
        <v>23</v>
      </c>
      <c r="X308" s="3">
        <f>PERCENTRANK($W$2:$W$1100,W308)</f>
        <v>0.435</v>
      </c>
      <c r="Z308" t="s">
        <v>1123</v>
      </c>
    </row>
    <row r="309" spans="1:26" hidden="1" x14ac:dyDescent="0.3">
      <c r="A309" t="s">
        <v>110</v>
      </c>
      <c r="B309">
        <v>145</v>
      </c>
      <c r="C309">
        <v>3</v>
      </c>
      <c r="D309">
        <v>0</v>
      </c>
      <c r="E309">
        <v>6031</v>
      </c>
      <c r="F309">
        <v>3237</v>
      </c>
      <c r="G309">
        <v>4927</v>
      </c>
      <c r="H309">
        <v>2176</v>
      </c>
      <c r="I309">
        <v>5515</v>
      </c>
      <c r="J309">
        <v>2660</v>
      </c>
      <c r="K309">
        <v>796</v>
      </c>
      <c r="L309">
        <v>679</v>
      </c>
      <c r="M309">
        <v>24</v>
      </c>
      <c r="N309">
        <v>42</v>
      </c>
      <c r="O309">
        <v>5</v>
      </c>
      <c r="P309">
        <v>124</v>
      </c>
      <c r="Q309">
        <v>52</v>
      </c>
      <c r="R309">
        <v>5.2645833333333298</v>
      </c>
      <c r="S309">
        <v>862</v>
      </c>
      <c r="T309">
        <v>139.735416666666</v>
      </c>
      <c r="U309" s="7">
        <v>6.9965197215777204</v>
      </c>
      <c r="V309" s="3">
        <f>PERCENTRANK($U$2:$U$1100,U309)</f>
        <v>0.70799999999999996</v>
      </c>
      <c r="W309" s="7">
        <v>26.542540561931101</v>
      </c>
      <c r="X309" s="3">
        <f>PERCENTRANK($W$2:$W$1100,W309)</f>
        <v>0.56299999999999994</v>
      </c>
      <c r="Y309" t="s">
        <v>1124</v>
      </c>
      <c r="Z309" t="s">
        <v>1123</v>
      </c>
    </row>
    <row r="310" spans="1:26" hidden="1" x14ac:dyDescent="0.3">
      <c r="A310" t="s">
        <v>1117</v>
      </c>
      <c r="B310">
        <v>65</v>
      </c>
      <c r="C310">
        <v>0</v>
      </c>
      <c r="D310">
        <v>1</v>
      </c>
      <c r="E310">
        <v>1938</v>
      </c>
      <c r="F310">
        <v>930</v>
      </c>
      <c r="G310">
        <v>1621</v>
      </c>
      <c r="H310">
        <v>644</v>
      </c>
      <c r="I310">
        <v>2397</v>
      </c>
      <c r="J310">
        <v>1099</v>
      </c>
      <c r="K310">
        <v>250</v>
      </c>
      <c r="L310">
        <v>214</v>
      </c>
      <c r="M310">
        <v>5</v>
      </c>
      <c r="N310">
        <v>23</v>
      </c>
      <c r="O310">
        <v>6</v>
      </c>
      <c r="P310">
        <v>109</v>
      </c>
      <c r="Q310">
        <v>33</v>
      </c>
      <c r="R310">
        <v>1.8625</v>
      </c>
      <c r="S310">
        <v>278</v>
      </c>
      <c r="T310">
        <v>63.137500000000003</v>
      </c>
      <c r="U310" s="7">
        <v>6.9712230215827304</v>
      </c>
      <c r="V310" s="3">
        <f>PERCENTRANK($U$2:$U$1100,U310)</f>
        <v>0.70699999999999996</v>
      </c>
      <c r="W310" s="7">
        <v>33.899328859060397</v>
      </c>
      <c r="X310" s="3">
        <f>PERCENTRANK($W$2:$W$1100,W310)</f>
        <v>0.65500000000000003</v>
      </c>
      <c r="Y310" t="s">
        <v>1123</v>
      </c>
      <c r="Z310" t="s">
        <v>1123</v>
      </c>
    </row>
    <row r="311" spans="1:26" hidden="1" x14ac:dyDescent="0.3">
      <c r="A311" t="s">
        <v>572</v>
      </c>
      <c r="B311">
        <v>95</v>
      </c>
      <c r="C311">
        <v>1</v>
      </c>
      <c r="D311">
        <v>0</v>
      </c>
      <c r="E311">
        <v>2943</v>
      </c>
      <c r="F311">
        <v>1405</v>
      </c>
      <c r="G311">
        <v>2633</v>
      </c>
      <c r="H311">
        <v>1121</v>
      </c>
      <c r="I311">
        <v>2806</v>
      </c>
      <c r="J311">
        <v>1119</v>
      </c>
      <c r="K311">
        <v>376</v>
      </c>
      <c r="L311">
        <v>318</v>
      </c>
      <c r="M311">
        <v>6</v>
      </c>
      <c r="N311">
        <v>42</v>
      </c>
      <c r="O311">
        <v>26</v>
      </c>
      <c r="P311">
        <v>138</v>
      </c>
      <c r="Q311">
        <v>46</v>
      </c>
      <c r="R311">
        <v>8.7354166666666604</v>
      </c>
      <c r="S311">
        <v>424</v>
      </c>
      <c r="T311">
        <v>86.264583333333306</v>
      </c>
      <c r="U311" s="7">
        <v>6.9410377358490498</v>
      </c>
      <c r="V311" s="3">
        <f>PERCENTRANK($U$2:$U$1100,U311)</f>
        <v>0.70599999999999996</v>
      </c>
      <c r="W311" s="7">
        <v>9.8752683043167107</v>
      </c>
      <c r="X311" s="3">
        <f>PERCENTRANK($W$2:$W$1100,W311)</f>
        <v>0.214</v>
      </c>
      <c r="Y311" t="s">
        <v>1125</v>
      </c>
      <c r="Z311" t="s">
        <v>1123</v>
      </c>
    </row>
    <row r="312" spans="1:26" hidden="1" x14ac:dyDescent="0.3">
      <c r="A312" t="s">
        <v>188</v>
      </c>
      <c r="B312">
        <v>75</v>
      </c>
      <c r="C312">
        <v>0</v>
      </c>
      <c r="D312">
        <v>1</v>
      </c>
      <c r="E312">
        <v>2863</v>
      </c>
      <c r="F312">
        <v>1285</v>
      </c>
      <c r="G312">
        <v>2472</v>
      </c>
      <c r="H312">
        <v>932</v>
      </c>
      <c r="I312">
        <v>3670</v>
      </c>
      <c r="J312">
        <v>1822</v>
      </c>
      <c r="K312">
        <v>396</v>
      </c>
      <c r="L312">
        <v>346</v>
      </c>
      <c r="M312">
        <v>5</v>
      </c>
      <c r="N312">
        <v>12</v>
      </c>
      <c r="O312">
        <v>8</v>
      </c>
      <c r="P312">
        <v>194</v>
      </c>
      <c r="Q312">
        <v>70</v>
      </c>
      <c r="R312">
        <v>0.63333333333333297</v>
      </c>
      <c r="S312">
        <v>413</v>
      </c>
      <c r="T312">
        <v>74.366666666666603</v>
      </c>
      <c r="U312" s="7">
        <v>6.9322033898304998</v>
      </c>
      <c r="V312" s="3">
        <f>PERCENTRANK($U$2:$U$1100,U312)</f>
        <v>0.70499999999999996</v>
      </c>
      <c r="W312" s="7">
        <v>117.42105263157799</v>
      </c>
      <c r="X312" s="3">
        <f>PERCENTRANK($W$2:$W$1100,W312)</f>
        <v>0.85899999999999999</v>
      </c>
      <c r="Y312" t="s">
        <v>1123</v>
      </c>
      <c r="Z312" t="s">
        <v>1123</v>
      </c>
    </row>
    <row r="313" spans="1:26" hidden="1" x14ac:dyDescent="0.3">
      <c r="A313" t="s">
        <v>974</v>
      </c>
      <c r="B313">
        <v>170</v>
      </c>
      <c r="C313">
        <v>0</v>
      </c>
      <c r="D313">
        <v>0</v>
      </c>
      <c r="E313">
        <v>9330</v>
      </c>
      <c r="F313">
        <v>3675</v>
      </c>
      <c r="G313">
        <v>8516</v>
      </c>
      <c r="H313">
        <v>2944</v>
      </c>
      <c r="I313">
        <v>3490</v>
      </c>
      <c r="J313">
        <v>1445</v>
      </c>
      <c r="K313">
        <v>1200</v>
      </c>
      <c r="L313">
        <v>904</v>
      </c>
      <c r="M313">
        <v>16</v>
      </c>
      <c r="N313">
        <v>136</v>
      </c>
      <c r="O313">
        <v>53</v>
      </c>
      <c r="P313">
        <v>131</v>
      </c>
      <c r="Q313">
        <v>49</v>
      </c>
      <c r="R313">
        <v>18.658333333333299</v>
      </c>
      <c r="S313">
        <v>1352</v>
      </c>
      <c r="T313">
        <v>151.34166666666599</v>
      </c>
      <c r="U313" s="7">
        <v>6.9008875739644902</v>
      </c>
      <c r="V313" s="3">
        <f>PERCENTRANK($U$2:$U$1100,U313)</f>
        <v>0.70399999999999996</v>
      </c>
      <c r="W313" s="7">
        <v>8.1112103617686397</v>
      </c>
      <c r="X313" s="3">
        <f>PERCENTRANK($W$2:$W$1100,W313)</f>
        <v>0.17699999999999999</v>
      </c>
      <c r="Z313" t="s">
        <v>1123</v>
      </c>
    </row>
    <row r="314" spans="1:26" hidden="1" x14ac:dyDescent="0.3">
      <c r="A314" t="s">
        <v>334</v>
      </c>
      <c r="B314">
        <v>60</v>
      </c>
      <c r="C314">
        <v>0</v>
      </c>
      <c r="D314">
        <v>0</v>
      </c>
      <c r="E314">
        <v>879</v>
      </c>
      <c r="F314">
        <v>565</v>
      </c>
      <c r="G314">
        <v>588</v>
      </c>
      <c r="H314">
        <v>321</v>
      </c>
      <c r="I314">
        <v>987</v>
      </c>
      <c r="J314">
        <v>447</v>
      </c>
      <c r="K314">
        <v>102</v>
      </c>
      <c r="L314">
        <v>77</v>
      </c>
      <c r="M314">
        <v>0</v>
      </c>
      <c r="N314">
        <v>27</v>
      </c>
      <c r="O314">
        <v>14</v>
      </c>
      <c r="P314">
        <v>31</v>
      </c>
      <c r="Q314">
        <v>15</v>
      </c>
      <c r="R314">
        <v>2.0437500000000002</v>
      </c>
      <c r="S314">
        <v>129</v>
      </c>
      <c r="T314">
        <v>57.956249999999997</v>
      </c>
      <c r="U314" s="7">
        <v>6.81395348837209</v>
      </c>
      <c r="V314" s="3">
        <f>PERCENTRANK($U$2:$U$1100,U314)</f>
        <v>0.70399999999999996</v>
      </c>
      <c r="W314" s="7">
        <v>28.357798165137599</v>
      </c>
      <c r="X314" s="3">
        <f>PERCENTRANK($W$2:$W$1100,W314)</f>
        <v>0.57799999999999996</v>
      </c>
      <c r="Z314" t="s">
        <v>1123</v>
      </c>
    </row>
    <row r="315" spans="1:26" hidden="1" x14ac:dyDescent="0.3">
      <c r="A315" t="s">
        <v>137</v>
      </c>
      <c r="B315">
        <v>45</v>
      </c>
      <c r="C315">
        <v>2</v>
      </c>
      <c r="D315">
        <v>1</v>
      </c>
      <c r="E315">
        <v>224</v>
      </c>
      <c r="F315">
        <v>116</v>
      </c>
      <c r="G315">
        <v>204</v>
      </c>
      <c r="H315">
        <v>96</v>
      </c>
      <c r="I315">
        <v>719</v>
      </c>
      <c r="J315">
        <v>396</v>
      </c>
      <c r="K315">
        <v>30</v>
      </c>
      <c r="L315">
        <v>30</v>
      </c>
      <c r="M315">
        <v>3</v>
      </c>
      <c r="N315">
        <v>0</v>
      </c>
      <c r="O315">
        <v>0</v>
      </c>
      <c r="P315">
        <v>1</v>
      </c>
      <c r="Q315">
        <v>1</v>
      </c>
      <c r="R315">
        <v>0.625</v>
      </c>
      <c r="S315">
        <v>33</v>
      </c>
      <c r="T315">
        <v>44.375</v>
      </c>
      <c r="U315" s="7">
        <v>6.7878787878787801</v>
      </c>
      <c r="V315" s="3">
        <f>PERCENTRANK($U$2:$U$1100,U315)</f>
        <v>0.70199999999999996</v>
      </c>
      <c r="W315" s="7">
        <v>71</v>
      </c>
      <c r="X315" s="3">
        <f>PERCENTRANK($W$2:$W$1100,W315)</f>
        <v>0.80600000000000005</v>
      </c>
      <c r="Y315" t="s">
        <v>1126</v>
      </c>
      <c r="Z315" t="s">
        <v>1123</v>
      </c>
    </row>
    <row r="316" spans="1:26" hidden="1" x14ac:dyDescent="0.3">
      <c r="A316" t="s">
        <v>772</v>
      </c>
      <c r="B316">
        <v>45</v>
      </c>
      <c r="C316">
        <v>0</v>
      </c>
      <c r="D316">
        <v>0</v>
      </c>
      <c r="E316">
        <v>340</v>
      </c>
      <c r="F316">
        <v>168</v>
      </c>
      <c r="G316">
        <v>307</v>
      </c>
      <c r="H316">
        <v>137</v>
      </c>
      <c r="I316">
        <v>83</v>
      </c>
      <c r="J316">
        <v>50</v>
      </c>
      <c r="K316">
        <v>49</v>
      </c>
      <c r="L316">
        <v>42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1.60625</v>
      </c>
      <c r="S316">
        <v>50</v>
      </c>
      <c r="T316">
        <v>43.393749999999997</v>
      </c>
      <c r="U316" s="7">
        <v>6.8</v>
      </c>
      <c r="V316" s="3">
        <f>PERCENTRANK($U$2:$U$1100,U316)</f>
        <v>0.70299999999999996</v>
      </c>
      <c r="W316" s="7">
        <v>27.015564202334598</v>
      </c>
      <c r="X316" s="3">
        <f>PERCENTRANK($W$2:$W$1100,W316)</f>
        <v>0.56799999999999995</v>
      </c>
      <c r="Z316" t="s">
        <v>1123</v>
      </c>
    </row>
    <row r="317" spans="1:26" hidden="1" x14ac:dyDescent="0.3">
      <c r="A317" t="s">
        <v>111</v>
      </c>
      <c r="B317">
        <v>90</v>
      </c>
      <c r="C317">
        <v>0</v>
      </c>
      <c r="D317">
        <v>5</v>
      </c>
      <c r="E317">
        <v>2532</v>
      </c>
      <c r="F317">
        <v>1346</v>
      </c>
      <c r="G317">
        <v>2333</v>
      </c>
      <c r="H317">
        <v>1164</v>
      </c>
      <c r="I317">
        <v>2442</v>
      </c>
      <c r="J317">
        <v>1086</v>
      </c>
      <c r="K317">
        <v>314</v>
      </c>
      <c r="L317">
        <v>271</v>
      </c>
      <c r="M317">
        <v>11</v>
      </c>
      <c r="N317">
        <v>49</v>
      </c>
      <c r="O317">
        <v>16</v>
      </c>
      <c r="P317">
        <v>77</v>
      </c>
      <c r="Q317">
        <v>34</v>
      </c>
      <c r="R317">
        <v>2.6416666666666599</v>
      </c>
      <c r="S317">
        <v>374</v>
      </c>
      <c r="T317">
        <v>87.358333333333306</v>
      </c>
      <c r="U317" s="7">
        <v>6.7700534759358204</v>
      </c>
      <c r="V317" s="3">
        <f>PERCENTRANK($U$2:$U$1100,U317)</f>
        <v>0.70099999999999996</v>
      </c>
      <c r="W317" s="7">
        <v>33.069400630914799</v>
      </c>
      <c r="X317" s="3">
        <f>PERCENTRANK($W$2:$W$1100,W317)</f>
        <v>0.64800000000000002</v>
      </c>
      <c r="Y317" t="s">
        <v>1123</v>
      </c>
      <c r="Z317" t="s">
        <v>1123</v>
      </c>
    </row>
    <row r="318" spans="1:26" hidden="1" x14ac:dyDescent="0.3">
      <c r="A318" t="s">
        <v>51</v>
      </c>
      <c r="B318">
        <v>60</v>
      </c>
      <c r="C318">
        <v>0</v>
      </c>
      <c r="D318">
        <v>1</v>
      </c>
      <c r="E318">
        <v>1279</v>
      </c>
      <c r="F318">
        <v>662</v>
      </c>
      <c r="G318">
        <v>1041</v>
      </c>
      <c r="H318">
        <v>451</v>
      </c>
      <c r="I318">
        <v>481</v>
      </c>
      <c r="J318">
        <v>269</v>
      </c>
      <c r="K318">
        <v>158</v>
      </c>
      <c r="L318">
        <v>130</v>
      </c>
      <c r="M318">
        <v>0</v>
      </c>
      <c r="N318">
        <v>31</v>
      </c>
      <c r="O318">
        <v>15</v>
      </c>
      <c r="P318">
        <v>23</v>
      </c>
      <c r="Q318">
        <v>5</v>
      </c>
      <c r="R318">
        <v>1.74166666666666</v>
      </c>
      <c r="S318">
        <v>189</v>
      </c>
      <c r="T318">
        <v>58.258333333333297</v>
      </c>
      <c r="U318" s="7">
        <v>6.7671957671957603</v>
      </c>
      <c r="V318" s="3">
        <f>PERCENTRANK($U$2:$U$1100,U318)</f>
        <v>0.7</v>
      </c>
      <c r="W318" s="7">
        <v>33.449760765550202</v>
      </c>
      <c r="X318" s="3">
        <f>PERCENTRANK($W$2:$W$1100,W318)</f>
        <v>0.65200000000000002</v>
      </c>
      <c r="Y318" t="s">
        <v>1123</v>
      </c>
      <c r="Z318" t="s">
        <v>1123</v>
      </c>
    </row>
    <row r="319" spans="1:26" hidden="1" x14ac:dyDescent="0.3">
      <c r="A319" t="s">
        <v>1080</v>
      </c>
      <c r="B319">
        <v>55</v>
      </c>
      <c r="C319">
        <v>0</v>
      </c>
      <c r="D319">
        <v>1</v>
      </c>
      <c r="E319">
        <v>512</v>
      </c>
      <c r="F319">
        <v>249</v>
      </c>
      <c r="G319">
        <v>479</v>
      </c>
      <c r="H319">
        <v>235</v>
      </c>
      <c r="I319">
        <v>2829</v>
      </c>
      <c r="J319">
        <v>1283</v>
      </c>
      <c r="K319">
        <v>76</v>
      </c>
      <c r="L319">
        <v>38</v>
      </c>
      <c r="M319">
        <v>0</v>
      </c>
      <c r="N319">
        <v>0</v>
      </c>
      <c r="O319">
        <v>0</v>
      </c>
      <c r="P319">
        <v>75</v>
      </c>
      <c r="Q319">
        <v>32</v>
      </c>
      <c r="R319">
        <v>0.116666666666666</v>
      </c>
      <c r="S319">
        <v>76</v>
      </c>
      <c r="T319">
        <v>54.883333333333297</v>
      </c>
      <c r="U319" s="7">
        <v>6.7368421052631504</v>
      </c>
      <c r="V319" s="3">
        <f>PERCENTRANK($U$2:$U$1100,U319)</f>
        <v>0.69899999999999995</v>
      </c>
      <c r="W319" s="7">
        <v>470.42857142857099</v>
      </c>
      <c r="X319" s="3">
        <f>PERCENTRANK($W$2:$W$1100,W319)</f>
        <v>0.94499999999999995</v>
      </c>
      <c r="Y319" t="s">
        <v>1123</v>
      </c>
      <c r="Z319" t="s">
        <v>1123</v>
      </c>
    </row>
    <row r="320" spans="1:26" hidden="1" x14ac:dyDescent="0.3">
      <c r="A320" t="s">
        <v>1120</v>
      </c>
      <c r="B320">
        <v>50</v>
      </c>
      <c r="C320">
        <v>0</v>
      </c>
      <c r="D320">
        <v>1</v>
      </c>
      <c r="E320">
        <v>532</v>
      </c>
      <c r="F320">
        <v>232</v>
      </c>
      <c r="G320">
        <v>502</v>
      </c>
      <c r="H320">
        <v>206</v>
      </c>
      <c r="I320">
        <v>336</v>
      </c>
      <c r="J320">
        <v>142</v>
      </c>
      <c r="K320">
        <v>60</v>
      </c>
      <c r="L320">
        <v>33</v>
      </c>
      <c r="M320">
        <v>0</v>
      </c>
      <c r="N320">
        <v>19</v>
      </c>
      <c r="O320">
        <v>10</v>
      </c>
      <c r="P320">
        <v>20</v>
      </c>
      <c r="Q320">
        <v>9</v>
      </c>
      <c r="R320">
        <v>0.63124999999999998</v>
      </c>
      <c r="S320">
        <v>79</v>
      </c>
      <c r="T320">
        <v>49.368749999999999</v>
      </c>
      <c r="U320" s="7">
        <v>6.7341772151898702</v>
      </c>
      <c r="V320" s="3">
        <f>PERCENTRANK($U$2:$U$1100,U320)</f>
        <v>0.69799999999999995</v>
      </c>
      <c r="W320" s="7">
        <v>78.207920792079193</v>
      </c>
      <c r="X320" s="3">
        <f>PERCENTRANK($W$2:$W$1100,W320)</f>
        <v>0.81599999999999995</v>
      </c>
      <c r="Y320" t="s">
        <v>1123</v>
      </c>
      <c r="Z320" t="s">
        <v>1123</v>
      </c>
    </row>
    <row r="321" spans="1:26" hidden="1" x14ac:dyDescent="0.3">
      <c r="A321" t="s">
        <v>674</v>
      </c>
      <c r="B321">
        <v>50</v>
      </c>
      <c r="C321">
        <v>1</v>
      </c>
      <c r="D321">
        <v>0</v>
      </c>
      <c r="E321">
        <v>753</v>
      </c>
      <c r="F321">
        <v>357</v>
      </c>
      <c r="G321">
        <v>704</v>
      </c>
      <c r="H321">
        <v>315</v>
      </c>
      <c r="I321">
        <v>702</v>
      </c>
      <c r="J321">
        <v>345</v>
      </c>
      <c r="K321">
        <v>98</v>
      </c>
      <c r="L321">
        <v>65</v>
      </c>
      <c r="M321">
        <v>1</v>
      </c>
      <c r="N321">
        <v>13</v>
      </c>
      <c r="O321">
        <v>2</v>
      </c>
      <c r="P321">
        <v>18</v>
      </c>
      <c r="Q321">
        <v>9</v>
      </c>
      <c r="R321">
        <v>1.94583333333333</v>
      </c>
      <c r="S321">
        <v>112</v>
      </c>
      <c r="T321">
        <v>48.054166666666603</v>
      </c>
      <c r="U321" s="7">
        <v>6.7232142857142803</v>
      </c>
      <c r="V321" s="3">
        <f>PERCENTRANK($U$2:$U$1100,U321)</f>
        <v>0.69699999999999995</v>
      </c>
      <c r="W321" s="7">
        <v>24.695931477516002</v>
      </c>
      <c r="X321" s="3">
        <f>PERCENTRANK($W$2:$W$1100,W321)</f>
        <v>0.55700000000000005</v>
      </c>
      <c r="Y321" t="s">
        <v>1125</v>
      </c>
      <c r="Z321" t="s">
        <v>1123</v>
      </c>
    </row>
    <row r="322" spans="1:26" hidden="1" x14ac:dyDescent="0.3">
      <c r="A322" t="s">
        <v>351</v>
      </c>
      <c r="B322">
        <v>60</v>
      </c>
      <c r="C322">
        <v>0</v>
      </c>
      <c r="D322">
        <v>0</v>
      </c>
      <c r="E322">
        <v>1122</v>
      </c>
      <c r="F322">
        <v>392</v>
      </c>
      <c r="G322">
        <v>1019</v>
      </c>
      <c r="H322">
        <v>300</v>
      </c>
      <c r="I322">
        <v>712</v>
      </c>
      <c r="J322">
        <v>321</v>
      </c>
      <c r="K322">
        <v>155</v>
      </c>
      <c r="L322">
        <v>121</v>
      </c>
      <c r="M322">
        <v>1</v>
      </c>
      <c r="N322">
        <v>13</v>
      </c>
      <c r="O322">
        <v>2</v>
      </c>
      <c r="P322">
        <v>22</v>
      </c>
      <c r="Q322">
        <v>8</v>
      </c>
      <c r="R322">
        <v>4.25</v>
      </c>
      <c r="S322">
        <v>169</v>
      </c>
      <c r="T322">
        <v>55.75</v>
      </c>
      <c r="U322" s="7">
        <v>6.6390532544378598</v>
      </c>
      <c r="V322" s="3">
        <f>PERCENTRANK($U$2:$U$1100,U322)</f>
        <v>0.69599999999999995</v>
      </c>
      <c r="W322" s="7">
        <v>13.117647058823501</v>
      </c>
      <c r="X322" s="3">
        <f>PERCENTRANK($W$2:$W$1100,W322)</f>
        <v>0.28199999999999997</v>
      </c>
      <c r="Z322" t="s">
        <v>1123</v>
      </c>
    </row>
    <row r="323" spans="1:26" hidden="1" x14ac:dyDescent="0.3">
      <c r="A323" t="s">
        <v>431</v>
      </c>
      <c r="B323">
        <v>45</v>
      </c>
      <c r="C323">
        <v>0</v>
      </c>
      <c r="D323">
        <v>0</v>
      </c>
      <c r="E323">
        <v>491</v>
      </c>
      <c r="F323">
        <v>304</v>
      </c>
      <c r="G323">
        <v>350</v>
      </c>
      <c r="H323">
        <v>182</v>
      </c>
      <c r="I323">
        <v>169</v>
      </c>
      <c r="J323">
        <v>66</v>
      </c>
      <c r="K323">
        <v>47</v>
      </c>
      <c r="L323">
        <v>35</v>
      </c>
      <c r="M323">
        <v>2</v>
      </c>
      <c r="N323">
        <v>25</v>
      </c>
      <c r="O323">
        <v>2</v>
      </c>
      <c r="P323">
        <v>0</v>
      </c>
      <c r="Q323">
        <v>0</v>
      </c>
      <c r="R323">
        <v>8.7499999999999994E-2</v>
      </c>
      <c r="S323">
        <v>74</v>
      </c>
      <c r="T323">
        <v>44.912500000000001</v>
      </c>
      <c r="U323" s="7">
        <v>6.6351351351351298</v>
      </c>
      <c r="V323" s="3">
        <f>PERCENTRANK($U$2:$U$1100,U323)</f>
        <v>0.69499999999999995</v>
      </c>
      <c r="W323" s="7">
        <v>513.28571428571399</v>
      </c>
      <c r="X323" s="3">
        <f>PERCENTRANK($W$2:$W$1100,W323)</f>
        <v>0.94799999999999995</v>
      </c>
      <c r="Z323" t="s">
        <v>1123</v>
      </c>
    </row>
    <row r="324" spans="1:26" hidden="1" x14ac:dyDescent="0.3">
      <c r="A324" t="s">
        <v>555</v>
      </c>
      <c r="B324">
        <v>135</v>
      </c>
      <c r="C324">
        <v>0</v>
      </c>
      <c r="D324">
        <v>0</v>
      </c>
      <c r="E324">
        <v>7401</v>
      </c>
      <c r="F324">
        <v>3732</v>
      </c>
      <c r="G324">
        <v>6307</v>
      </c>
      <c r="H324">
        <v>2738</v>
      </c>
      <c r="I324">
        <v>4014</v>
      </c>
      <c r="J324">
        <v>1895</v>
      </c>
      <c r="K324">
        <v>804</v>
      </c>
      <c r="L324">
        <v>655</v>
      </c>
      <c r="M324">
        <v>7</v>
      </c>
      <c r="N324">
        <v>310</v>
      </c>
      <c r="O324">
        <v>127</v>
      </c>
      <c r="P324">
        <v>116</v>
      </c>
      <c r="Q324">
        <v>56</v>
      </c>
      <c r="R324">
        <v>26.9583333333333</v>
      </c>
      <c r="S324">
        <v>1121</v>
      </c>
      <c r="T324">
        <v>108.041666666666</v>
      </c>
      <c r="U324" s="7">
        <v>6.6021409455843001</v>
      </c>
      <c r="V324" s="3">
        <f>PERCENTRANK($U$2:$U$1100,U324)</f>
        <v>0.69399999999999995</v>
      </c>
      <c r="W324" s="7">
        <v>4.0077279752704698</v>
      </c>
      <c r="X324" s="3">
        <f>PERCENTRANK($W$2:$W$1100,W324)</f>
        <v>4.8000000000000001E-2</v>
      </c>
      <c r="Z324" t="s">
        <v>1123</v>
      </c>
    </row>
    <row r="325" spans="1:26" hidden="1" x14ac:dyDescent="0.3">
      <c r="A325" t="s">
        <v>554</v>
      </c>
      <c r="B325">
        <v>40</v>
      </c>
      <c r="C325">
        <v>0</v>
      </c>
      <c r="D325">
        <v>2</v>
      </c>
      <c r="E325">
        <v>303</v>
      </c>
      <c r="F325">
        <v>137</v>
      </c>
      <c r="G325">
        <v>290</v>
      </c>
      <c r="H325">
        <v>124</v>
      </c>
      <c r="I325">
        <v>668</v>
      </c>
      <c r="J325">
        <v>321</v>
      </c>
      <c r="K325">
        <v>33</v>
      </c>
      <c r="L325">
        <v>29</v>
      </c>
      <c r="M325">
        <v>1</v>
      </c>
      <c r="N325">
        <v>12</v>
      </c>
      <c r="O325">
        <v>0</v>
      </c>
      <c r="P325">
        <v>53</v>
      </c>
      <c r="Q325">
        <v>24</v>
      </c>
      <c r="R325">
        <v>7.4999999999999997E-2</v>
      </c>
      <c r="S325">
        <v>46</v>
      </c>
      <c r="T325">
        <v>39.924999999999997</v>
      </c>
      <c r="U325" s="7">
        <v>6.5869565217391299</v>
      </c>
      <c r="V325" s="3">
        <f>PERCENTRANK($U$2:$U$1100,U325)</f>
        <v>0.69299999999999995</v>
      </c>
      <c r="W325" s="7">
        <v>532.33333333333303</v>
      </c>
      <c r="X325" s="3">
        <f>PERCENTRANK($W$2:$W$1100,W325)</f>
        <v>0.94899999999999995</v>
      </c>
      <c r="Y325" t="s">
        <v>1123</v>
      </c>
      <c r="Z325" t="s">
        <v>1123</v>
      </c>
    </row>
    <row r="326" spans="1:26" hidden="1" x14ac:dyDescent="0.3">
      <c r="A326" t="s">
        <v>53</v>
      </c>
      <c r="B326">
        <v>55</v>
      </c>
      <c r="C326">
        <v>1</v>
      </c>
      <c r="D326">
        <v>0</v>
      </c>
      <c r="E326">
        <v>707</v>
      </c>
      <c r="F326">
        <v>418</v>
      </c>
      <c r="G326">
        <v>551</v>
      </c>
      <c r="H326">
        <v>285</v>
      </c>
      <c r="I326">
        <v>249</v>
      </c>
      <c r="J326">
        <v>156</v>
      </c>
      <c r="K326">
        <v>66</v>
      </c>
      <c r="L326">
        <v>60</v>
      </c>
      <c r="M326">
        <v>8</v>
      </c>
      <c r="N326">
        <v>34</v>
      </c>
      <c r="O326">
        <v>14</v>
      </c>
      <c r="P326">
        <v>16</v>
      </c>
      <c r="Q326">
        <v>10</v>
      </c>
      <c r="R326">
        <v>2.5729166666666599</v>
      </c>
      <c r="S326">
        <v>108</v>
      </c>
      <c r="T326">
        <v>52.4270833333333</v>
      </c>
      <c r="U326" s="7">
        <v>6.5462962962962896</v>
      </c>
      <c r="V326" s="3">
        <f>PERCENTRANK($U$2:$U$1100,U326)</f>
        <v>0.69299999999999995</v>
      </c>
      <c r="W326" s="7">
        <v>20.376518218623399</v>
      </c>
      <c r="X326" s="3">
        <f>PERCENTRANK($W$2:$W$1100,W326)</f>
        <v>0.41299999999999998</v>
      </c>
      <c r="Y326" t="s">
        <v>1125</v>
      </c>
      <c r="Z326" t="s">
        <v>1123</v>
      </c>
    </row>
    <row r="327" spans="1:26" hidden="1" x14ac:dyDescent="0.3">
      <c r="A327" t="s">
        <v>901</v>
      </c>
      <c r="B327">
        <v>75</v>
      </c>
      <c r="C327">
        <v>1</v>
      </c>
      <c r="D327">
        <v>0</v>
      </c>
      <c r="E327">
        <v>1760</v>
      </c>
      <c r="F327">
        <v>882</v>
      </c>
      <c r="G327">
        <v>1510</v>
      </c>
      <c r="H327">
        <v>646</v>
      </c>
      <c r="I327">
        <v>1325</v>
      </c>
      <c r="J327">
        <v>643</v>
      </c>
      <c r="K327">
        <v>242</v>
      </c>
      <c r="L327">
        <v>194</v>
      </c>
      <c r="M327">
        <v>3</v>
      </c>
      <c r="N327">
        <v>24</v>
      </c>
      <c r="O327">
        <v>11</v>
      </c>
      <c r="P327">
        <v>26</v>
      </c>
      <c r="Q327">
        <v>9</v>
      </c>
      <c r="R327">
        <v>5.8416666666666597</v>
      </c>
      <c r="S327">
        <v>269</v>
      </c>
      <c r="T327">
        <v>69.158333333333303</v>
      </c>
      <c r="U327" s="7">
        <v>6.5427509293680197</v>
      </c>
      <c r="V327" s="3">
        <f>PERCENTRANK($U$2:$U$1100,U327)</f>
        <v>0.69199999999999995</v>
      </c>
      <c r="W327" s="7">
        <v>11.838801711840199</v>
      </c>
      <c r="X327" s="3">
        <f>PERCENTRANK($W$2:$W$1100,W327)</f>
        <v>0.26</v>
      </c>
      <c r="Y327" t="s">
        <v>1125</v>
      </c>
      <c r="Z327" t="s">
        <v>1123</v>
      </c>
    </row>
    <row r="328" spans="1:26" hidden="1" x14ac:dyDescent="0.3">
      <c r="A328" t="s">
        <v>927</v>
      </c>
      <c r="B328">
        <v>25</v>
      </c>
      <c r="C328">
        <v>0</v>
      </c>
      <c r="D328">
        <v>0</v>
      </c>
      <c r="E328">
        <v>65</v>
      </c>
      <c r="F328">
        <v>25</v>
      </c>
      <c r="G328">
        <v>61</v>
      </c>
      <c r="H328">
        <v>22</v>
      </c>
      <c r="I328">
        <v>154</v>
      </c>
      <c r="J328">
        <v>72</v>
      </c>
      <c r="K328">
        <v>4</v>
      </c>
      <c r="L328">
        <v>3</v>
      </c>
      <c r="M328">
        <v>0</v>
      </c>
      <c r="N328">
        <v>6</v>
      </c>
      <c r="O328">
        <v>1</v>
      </c>
      <c r="P328">
        <v>4</v>
      </c>
      <c r="Q328">
        <v>3</v>
      </c>
      <c r="R328">
        <v>3.7499999999999999E-2</v>
      </c>
      <c r="S328">
        <v>10</v>
      </c>
      <c r="T328">
        <v>24.962499999999999</v>
      </c>
      <c r="U328" s="7">
        <v>6.5</v>
      </c>
      <c r="V328" s="3">
        <f>PERCENTRANK($U$2:$U$1100,U328)</f>
        <v>0.69</v>
      </c>
      <c r="W328" s="7">
        <v>665.66666666666595</v>
      </c>
      <c r="X328" s="3">
        <f>PERCENTRANK($W$2:$W$1100,W328)</f>
        <v>0.95899999999999996</v>
      </c>
      <c r="Z328" t="s">
        <v>1123</v>
      </c>
    </row>
    <row r="329" spans="1:26" hidden="1" x14ac:dyDescent="0.3">
      <c r="A329" t="s">
        <v>879</v>
      </c>
      <c r="B329">
        <v>90</v>
      </c>
      <c r="C329">
        <v>1</v>
      </c>
      <c r="D329">
        <v>1</v>
      </c>
      <c r="E329">
        <v>1736</v>
      </c>
      <c r="F329">
        <v>898</v>
      </c>
      <c r="G329">
        <v>1469</v>
      </c>
      <c r="H329">
        <v>657</v>
      </c>
      <c r="I329">
        <v>1031</v>
      </c>
      <c r="J329">
        <v>383</v>
      </c>
      <c r="K329">
        <v>209</v>
      </c>
      <c r="L329">
        <v>162</v>
      </c>
      <c r="M329">
        <v>15</v>
      </c>
      <c r="N329">
        <v>45</v>
      </c>
      <c r="O329">
        <v>14</v>
      </c>
      <c r="P329">
        <v>41</v>
      </c>
      <c r="Q329">
        <v>20</v>
      </c>
      <c r="R329">
        <v>6.9270833333333304</v>
      </c>
      <c r="S329">
        <v>269</v>
      </c>
      <c r="T329">
        <v>83.0729166666666</v>
      </c>
      <c r="U329" s="7">
        <v>6.4535315985130097</v>
      </c>
      <c r="V329" s="3">
        <f>PERCENTRANK($U$2:$U$1100,U329)</f>
        <v>0.68899999999999995</v>
      </c>
      <c r="W329" s="7">
        <v>11.9924812030075</v>
      </c>
      <c r="X329" s="3">
        <f>PERCENTRANK($W$2:$W$1100,W329)</f>
        <v>0.26500000000000001</v>
      </c>
      <c r="Y329" t="s">
        <v>1126</v>
      </c>
      <c r="Z329" t="s">
        <v>1123</v>
      </c>
    </row>
    <row r="330" spans="1:26" hidden="1" x14ac:dyDescent="0.3">
      <c r="A330" t="s">
        <v>217</v>
      </c>
      <c r="B330">
        <v>50</v>
      </c>
      <c r="C330">
        <v>0</v>
      </c>
      <c r="D330">
        <v>1</v>
      </c>
      <c r="E330">
        <v>927</v>
      </c>
      <c r="F330">
        <v>592</v>
      </c>
      <c r="G330">
        <v>729</v>
      </c>
      <c r="H330">
        <v>411</v>
      </c>
      <c r="I330">
        <v>993</v>
      </c>
      <c r="J330">
        <v>399</v>
      </c>
      <c r="K330">
        <v>144</v>
      </c>
      <c r="L330">
        <v>121</v>
      </c>
      <c r="M330">
        <v>0</v>
      </c>
      <c r="N330">
        <v>0</v>
      </c>
      <c r="O330">
        <v>0</v>
      </c>
      <c r="P330">
        <v>47</v>
      </c>
      <c r="Q330">
        <v>19</v>
      </c>
      <c r="R330">
        <v>0.120833333333333</v>
      </c>
      <c r="S330">
        <v>144</v>
      </c>
      <c r="T330">
        <v>49.879166666666599</v>
      </c>
      <c r="U330" s="7">
        <v>6.4375</v>
      </c>
      <c r="V330" s="3">
        <f>PERCENTRANK($U$2:$U$1100,U330)</f>
        <v>0.68799999999999994</v>
      </c>
      <c r="W330" s="7">
        <v>412.79310344827502</v>
      </c>
      <c r="X330" s="3">
        <f>PERCENTRANK($W$2:$W$1100,W330)</f>
        <v>0.94099999999999995</v>
      </c>
      <c r="Y330" t="s">
        <v>1123</v>
      </c>
      <c r="Z330" t="s">
        <v>1123</v>
      </c>
    </row>
    <row r="331" spans="1:26" hidden="1" x14ac:dyDescent="0.3">
      <c r="A331" t="s">
        <v>467</v>
      </c>
      <c r="B331">
        <v>40</v>
      </c>
      <c r="C331">
        <v>0</v>
      </c>
      <c r="D331">
        <v>1</v>
      </c>
      <c r="E331">
        <v>648</v>
      </c>
      <c r="F331">
        <v>255</v>
      </c>
      <c r="G331">
        <v>582</v>
      </c>
      <c r="H331">
        <v>213</v>
      </c>
      <c r="I331">
        <v>1052</v>
      </c>
      <c r="J331">
        <v>472</v>
      </c>
      <c r="K331">
        <v>101</v>
      </c>
      <c r="L331">
        <v>56</v>
      </c>
      <c r="M331">
        <v>0</v>
      </c>
      <c r="N331">
        <v>0</v>
      </c>
      <c r="O331">
        <v>0</v>
      </c>
      <c r="P331">
        <v>69</v>
      </c>
      <c r="Q331">
        <v>32</v>
      </c>
      <c r="R331">
        <v>6.25E-2</v>
      </c>
      <c r="S331">
        <v>101</v>
      </c>
      <c r="T331">
        <v>39.9375</v>
      </c>
      <c r="U331" s="7">
        <v>6.41584158415841</v>
      </c>
      <c r="V331" s="3">
        <f>PERCENTRANK($U$2:$U$1100,U331)</f>
        <v>0.68700000000000006</v>
      </c>
      <c r="W331" s="7">
        <v>639</v>
      </c>
      <c r="X331" s="3">
        <f>PERCENTRANK($W$2:$W$1100,W331)</f>
        <v>0.95699999999999996</v>
      </c>
      <c r="Y331" t="s">
        <v>1123</v>
      </c>
      <c r="Z331" t="s">
        <v>1123</v>
      </c>
    </row>
    <row r="332" spans="1:26" hidden="1" x14ac:dyDescent="0.3">
      <c r="A332" t="s">
        <v>821</v>
      </c>
      <c r="B332">
        <v>60</v>
      </c>
      <c r="C332">
        <v>0</v>
      </c>
      <c r="D332">
        <v>0</v>
      </c>
      <c r="E332">
        <v>1007</v>
      </c>
      <c r="F332">
        <v>441</v>
      </c>
      <c r="G332">
        <v>907</v>
      </c>
      <c r="H332">
        <v>348</v>
      </c>
      <c r="I332">
        <v>349</v>
      </c>
      <c r="J332">
        <v>140</v>
      </c>
      <c r="K332">
        <v>118</v>
      </c>
      <c r="L332">
        <v>91</v>
      </c>
      <c r="M332">
        <v>0</v>
      </c>
      <c r="N332">
        <v>39</v>
      </c>
      <c r="O332">
        <v>22</v>
      </c>
      <c r="P332">
        <v>12</v>
      </c>
      <c r="Q332">
        <v>8</v>
      </c>
      <c r="R332">
        <v>1.68333333333333</v>
      </c>
      <c r="S332">
        <v>157</v>
      </c>
      <c r="T332">
        <v>58.316666666666599</v>
      </c>
      <c r="U332" s="7">
        <v>6.4140127388534998</v>
      </c>
      <c r="V332" s="3">
        <f>PERCENTRANK($U$2:$U$1100,U332)</f>
        <v>0.68600000000000005</v>
      </c>
      <c r="W332" s="7">
        <v>34.643564356435597</v>
      </c>
      <c r="X332" s="3">
        <f>PERCENTRANK($W$2:$W$1100,W332)</f>
        <v>0.65700000000000003</v>
      </c>
      <c r="Z332" t="s">
        <v>1123</v>
      </c>
    </row>
    <row r="333" spans="1:26" hidden="1" x14ac:dyDescent="0.3">
      <c r="A333" t="s">
        <v>1085</v>
      </c>
      <c r="B333">
        <v>70</v>
      </c>
      <c r="C333">
        <v>0</v>
      </c>
      <c r="D333">
        <v>4</v>
      </c>
      <c r="E333">
        <v>1955</v>
      </c>
      <c r="F333">
        <v>831</v>
      </c>
      <c r="G333">
        <v>1835</v>
      </c>
      <c r="H333">
        <v>725</v>
      </c>
      <c r="I333">
        <v>1695</v>
      </c>
      <c r="J333">
        <v>872</v>
      </c>
      <c r="K333">
        <v>295</v>
      </c>
      <c r="L333">
        <v>221</v>
      </c>
      <c r="M333">
        <v>5</v>
      </c>
      <c r="N333">
        <v>5</v>
      </c>
      <c r="O333">
        <v>1</v>
      </c>
      <c r="P333">
        <v>43</v>
      </c>
      <c r="Q333">
        <v>9</v>
      </c>
      <c r="R333">
        <v>2.3333333333333299</v>
      </c>
      <c r="S333">
        <v>305</v>
      </c>
      <c r="T333">
        <v>67.6666666666666</v>
      </c>
      <c r="U333" s="7">
        <v>6.4098360655737698</v>
      </c>
      <c r="V333" s="3">
        <f>PERCENTRANK($U$2:$U$1100,U333)</f>
        <v>0.68500000000000005</v>
      </c>
      <c r="W333" s="7">
        <v>29</v>
      </c>
      <c r="X333" s="3">
        <f>PERCENTRANK($W$2:$W$1100,W333)</f>
        <v>0.58199999999999996</v>
      </c>
      <c r="Y333" t="s">
        <v>1123</v>
      </c>
      <c r="Z333" t="s">
        <v>1123</v>
      </c>
    </row>
    <row r="334" spans="1:26" hidden="1" x14ac:dyDescent="0.3">
      <c r="A334" t="s">
        <v>343</v>
      </c>
      <c r="B334">
        <v>80</v>
      </c>
      <c r="C334">
        <v>0</v>
      </c>
      <c r="D334">
        <v>3</v>
      </c>
      <c r="E334">
        <v>2495</v>
      </c>
      <c r="F334">
        <v>805</v>
      </c>
      <c r="G334">
        <v>2417</v>
      </c>
      <c r="H334">
        <v>727</v>
      </c>
      <c r="I334">
        <v>2191</v>
      </c>
      <c r="J334">
        <v>896</v>
      </c>
      <c r="K334">
        <v>380</v>
      </c>
      <c r="L334">
        <v>241</v>
      </c>
      <c r="M334">
        <v>0</v>
      </c>
      <c r="N334">
        <v>13</v>
      </c>
      <c r="O334">
        <v>0</v>
      </c>
      <c r="P334">
        <v>57</v>
      </c>
      <c r="Q334">
        <v>14</v>
      </c>
      <c r="R334">
        <v>2</v>
      </c>
      <c r="S334">
        <v>393</v>
      </c>
      <c r="T334">
        <v>78</v>
      </c>
      <c r="U334" s="7">
        <v>6.3486005089058501</v>
      </c>
      <c r="V334" s="3">
        <f>PERCENTRANK($U$2:$U$1100,U334)</f>
        <v>0.68400000000000005</v>
      </c>
      <c r="W334" s="7">
        <v>39</v>
      </c>
      <c r="X334" s="3">
        <f>PERCENTRANK($W$2:$W$1100,W334)</f>
        <v>0.67300000000000004</v>
      </c>
      <c r="Y334" t="s">
        <v>1123</v>
      </c>
      <c r="Z334" t="s">
        <v>1123</v>
      </c>
    </row>
    <row r="335" spans="1:26" hidden="1" x14ac:dyDescent="0.3">
      <c r="A335" t="s">
        <v>1009</v>
      </c>
      <c r="B335">
        <v>25</v>
      </c>
      <c r="C335">
        <v>0</v>
      </c>
      <c r="D335">
        <v>1</v>
      </c>
      <c r="E335">
        <v>601</v>
      </c>
      <c r="F335">
        <v>307</v>
      </c>
      <c r="G335">
        <v>541</v>
      </c>
      <c r="H335">
        <v>257</v>
      </c>
      <c r="I335">
        <v>0</v>
      </c>
      <c r="J335">
        <v>0</v>
      </c>
      <c r="K335">
        <v>85</v>
      </c>
      <c r="L335">
        <v>62</v>
      </c>
      <c r="M335">
        <v>2</v>
      </c>
      <c r="N335">
        <v>8</v>
      </c>
      <c r="O335">
        <v>2</v>
      </c>
      <c r="P335">
        <v>0</v>
      </c>
      <c r="Q335">
        <v>0</v>
      </c>
      <c r="R335">
        <v>1.3416666666666599</v>
      </c>
      <c r="S335">
        <v>95</v>
      </c>
      <c r="T335">
        <v>23.658333333333299</v>
      </c>
      <c r="U335" s="7">
        <v>6.3263157894736803</v>
      </c>
      <c r="V335" s="3">
        <f>PERCENTRANK($U$2:$U$1100,U335)</f>
        <v>0.68300000000000005</v>
      </c>
      <c r="W335" s="7">
        <v>17.633540372670801</v>
      </c>
      <c r="X335" s="3">
        <f>PERCENTRANK($W$2:$W$1100,W335)</f>
        <v>0.38600000000000001</v>
      </c>
      <c r="Y335" s="5" t="s">
        <v>1123</v>
      </c>
      <c r="Z335" t="s">
        <v>1123</v>
      </c>
    </row>
    <row r="336" spans="1:26" hidden="1" x14ac:dyDescent="0.3">
      <c r="A336" t="s">
        <v>488</v>
      </c>
      <c r="B336">
        <v>75</v>
      </c>
      <c r="C336">
        <v>0</v>
      </c>
      <c r="D336">
        <v>2</v>
      </c>
      <c r="E336">
        <v>1379</v>
      </c>
      <c r="F336">
        <v>860</v>
      </c>
      <c r="G336">
        <v>1191</v>
      </c>
      <c r="H336">
        <v>688</v>
      </c>
      <c r="I336">
        <v>1549</v>
      </c>
      <c r="J336">
        <v>700</v>
      </c>
      <c r="K336">
        <v>210</v>
      </c>
      <c r="L336">
        <v>198</v>
      </c>
      <c r="M336">
        <v>0</v>
      </c>
      <c r="N336">
        <v>10</v>
      </c>
      <c r="O336">
        <v>2</v>
      </c>
      <c r="P336">
        <v>39</v>
      </c>
      <c r="Q336">
        <v>16</v>
      </c>
      <c r="R336">
        <v>1.3916666666666599</v>
      </c>
      <c r="S336">
        <v>220</v>
      </c>
      <c r="T336">
        <v>73.608333333333306</v>
      </c>
      <c r="U336" s="7">
        <v>6.2681818181818096</v>
      </c>
      <c r="V336" s="3">
        <f>PERCENTRANK($U$2:$U$1100,U336)</f>
        <v>0.68300000000000005</v>
      </c>
      <c r="W336" s="7">
        <v>52.892215568862198</v>
      </c>
      <c r="X336" s="3">
        <f>PERCENTRANK($W$2:$W$1100,W336)</f>
        <v>0.75900000000000001</v>
      </c>
      <c r="Y336" t="s">
        <v>1123</v>
      </c>
      <c r="Z336" t="s">
        <v>1123</v>
      </c>
    </row>
    <row r="337" spans="1:26" hidden="1" x14ac:dyDescent="0.3">
      <c r="A337" t="s">
        <v>1116</v>
      </c>
      <c r="B337">
        <v>90</v>
      </c>
      <c r="C337">
        <v>2</v>
      </c>
      <c r="D337">
        <v>1</v>
      </c>
      <c r="E337">
        <v>2843</v>
      </c>
      <c r="F337">
        <v>1070</v>
      </c>
      <c r="G337">
        <v>2501</v>
      </c>
      <c r="H337">
        <v>776</v>
      </c>
      <c r="I337">
        <v>1771</v>
      </c>
      <c r="J337">
        <v>777</v>
      </c>
      <c r="K337">
        <v>394</v>
      </c>
      <c r="L337">
        <v>270</v>
      </c>
      <c r="M337">
        <v>15</v>
      </c>
      <c r="N337">
        <v>48</v>
      </c>
      <c r="O337">
        <v>28</v>
      </c>
      <c r="P337">
        <v>117</v>
      </c>
      <c r="Q337">
        <v>47</v>
      </c>
      <c r="R337">
        <v>12.081250000000001</v>
      </c>
      <c r="S337">
        <v>457</v>
      </c>
      <c r="T337">
        <v>77.918750000000003</v>
      </c>
      <c r="U337" s="7">
        <v>6.2210065645514199</v>
      </c>
      <c r="V337" s="3">
        <f>PERCENTRANK($U$2:$U$1100,U337)</f>
        <v>0.68200000000000005</v>
      </c>
      <c r="W337" s="7">
        <v>6.4495602690118901</v>
      </c>
      <c r="X337" s="3">
        <f>PERCENTRANK($W$2:$W$1100,W337)</f>
        <v>0.10199999999999999</v>
      </c>
      <c r="Y337" t="s">
        <v>1126</v>
      </c>
      <c r="Z337" t="s">
        <v>1123</v>
      </c>
    </row>
    <row r="338" spans="1:26" hidden="1" x14ac:dyDescent="0.3">
      <c r="A338" t="s">
        <v>197</v>
      </c>
      <c r="B338">
        <v>50</v>
      </c>
      <c r="C338">
        <v>0</v>
      </c>
      <c r="D338">
        <v>2</v>
      </c>
      <c r="E338">
        <v>1046</v>
      </c>
      <c r="F338">
        <v>513</v>
      </c>
      <c r="G338">
        <v>985</v>
      </c>
      <c r="H338">
        <v>456</v>
      </c>
      <c r="I338">
        <v>1548</v>
      </c>
      <c r="J338">
        <v>660</v>
      </c>
      <c r="K338">
        <v>123</v>
      </c>
      <c r="L338">
        <v>108</v>
      </c>
      <c r="M338">
        <v>0</v>
      </c>
      <c r="N338">
        <v>46</v>
      </c>
      <c r="O338">
        <v>12</v>
      </c>
      <c r="P338">
        <v>64</v>
      </c>
      <c r="Q338">
        <v>28</v>
      </c>
      <c r="R338">
        <v>3.6291666666666602</v>
      </c>
      <c r="S338">
        <v>169</v>
      </c>
      <c r="T338">
        <v>46.370833333333302</v>
      </c>
      <c r="U338" s="7">
        <v>6.1893491124260303</v>
      </c>
      <c r="V338" s="3">
        <f>PERCENTRANK($U$2:$U$1100,U338)</f>
        <v>0.68100000000000005</v>
      </c>
      <c r="W338" s="7">
        <v>12.7772675086107</v>
      </c>
      <c r="X338" s="3">
        <f>PERCENTRANK($W$2:$W$1100,W338)</f>
        <v>0.27500000000000002</v>
      </c>
      <c r="Y338" t="s">
        <v>1123</v>
      </c>
      <c r="Z338" t="s">
        <v>1123</v>
      </c>
    </row>
    <row r="339" spans="1:26" hidden="1" x14ac:dyDescent="0.3">
      <c r="A339" t="s">
        <v>1028</v>
      </c>
      <c r="B339">
        <v>155</v>
      </c>
      <c r="C339">
        <v>2</v>
      </c>
      <c r="D339">
        <v>2</v>
      </c>
      <c r="E339">
        <v>3831</v>
      </c>
      <c r="F339">
        <v>1677</v>
      </c>
      <c r="G339">
        <v>3539</v>
      </c>
      <c r="H339">
        <v>1440</v>
      </c>
      <c r="I339">
        <v>4118</v>
      </c>
      <c r="J339">
        <v>1865</v>
      </c>
      <c r="K339">
        <v>347</v>
      </c>
      <c r="L339">
        <v>272</v>
      </c>
      <c r="M339">
        <v>28</v>
      </c>
      <c r="N339">
        <v>244</v>
      </c>
      <c r="O339">
        <v>50</v>
      </c>
      <c r="P339">
        <v>99</v>
      </c>
      <c r="Q339">
        <v>36</v>
      </c>
      <c r="R339">
        <v>12.53125</v>
      </c>
      <c r="S339">
        <v>619</v>
      </c>
      <c r="T339">
        <v>142.46875</v>
      </c>
      <c r="U339" s="7">
        <v>6.1890145395799596</v>
      </c>
      <c r="V339" s="3">
        <f>PERCENTRANK($U$2:$U$1100,U339)</f>
        <v>0.68</v>
      </c>
      <c r="W339" s="7">
        <v>11.3690773067331</v>
      </c>
      <c r="X339" s="3">
        <f>PERCENTRANK($W$2:$W$1100,W339)</f>
        <v>0.25</v>
      </c>
      <c r="Z339" t="s">
        <v>1123</v>
      </c>
    </row>
    <row r="340" spans="1:26" hidden="1" x14ac:dyDescent="0.3">
      <c r="A340" t="s">
        <v>69</v>
      </c>
      <c r="B340">
        <v>60</v>
      </c>
      <c r="C340">
        <v>1</v>
      </c>
      <c r="D340">
        <v>0</v>
      </c>
      <c r="E340">
        <v>962</v>
      </c>
      <c r="F340">
        <v>512</v>
      </c>
      <c r="G340">
        <v>800</v>
      </c>
      <c r="H340">
        <v>368</v>
      </c>
      <c r="I340">
        <v>1876</v>
      </c>
      <c r="J340">
        <v>758</v>
      </c>
      <c r="K340">
        <v>134</v>
      </c>
      <c r="L340">
        <v>116</v>
      </c>
      <c r="M340">
        <v>10</v>
      </c>
      <c r="N340">
        <v>12</v>
      </c>
      <c r="O340">
        <v>6</v>
      </c>
      <c r="P340">
        <v>108</v>
      </c>
      <c r="Q340">
        <v>36</v>
      </c>
      <c r="R340">
        <v>4.4416666666666602</v>
      </c>
      <c r="S340">
        <v>156</v>
      </c>
      <c r="T340">
        <v>55.558333333333302</v>
      </c>
      <c r="U340" s="7">
        <v>6.1666666666666599</v>
      </c>
      <c r="V340" s="3">
        <f>PERCENTRANK($U$2:$U$1100,U340)</f>
        <v>0.67900000000000005</v>
      </c>
      <c r="W340" s="7">
        <v>12.5084427767354</v>
      </c>
      <c r="X340" s="3">
        <f>PERCENTRANK($W$2:$W$1100,W340)</f>
        <v>0.27100000000000002</v>
      </c>
      <c r="Y340" t="s">
        <v>1125</v>
      </c>
      <c r="Z340" t="s">
        <v>1123</v>
      </c>
    </row>
    <row r="341" spans="1:26" hidden="1" x14ac:dyDescent="0.3">
      <c r="A341" t="s">
        <v>145</v>
      </c>
      <c r="B341">
        <v>15</v>
      </c>
      <c r="C341">
        <v>0</v>
      </c>
      <c r="D341">
        <v>2</v>
      </c>
      <c r="E341">
        <v>98</v>
      </c>
      <c r="F341">
        <v>49</v>
      </c>
      <c r="G341">
        <v>97</v>
      </c>
      <c r="H341">
        <v>48</v>
      </c>
      <c r="I341">
        <v>0</v>
      </c>
      <c r="J341">
        <v>0</v>
      </c>
      <c r="K341">
        <v>16</v>
      </c>
      <c r="L341">
        <v>12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0.27500000000000002</v>
      </c>
      <c r="S341">
        <v>16</v>
      </c>
      <c r="T341">
        <v>14.725</v>
      </c>
      <c r="U341" s="7">
        <v>6.125</v>
      </c>
      <c r="V341" s="3">
        <f>PERCENTRANK($U$2:$U$1100,U341)</f>
        <v>0.67800000000000005</v>
      </c>
      <c r="W341" s="7">
        <v>53.545454545454497</v>
      </c>
      <c r="X341" s="3">
        <f>PERCENTRANK($W$2:$W$1100,W341)</f>
        <v>0.76300000000000001</v>
      </c>
      <c r="Y341" t="s">
        <v>1123</v>
      </c>
      <c r="Z341" t="s">
        <v>1123</v>
      </c>
    </row>
    <row r="342" spans="1:26" hidden="1" x14ac:dyDescent="0.3">
      <c r="A342" t="s">
        <v>744</v>
      </c>
      <c r="B342">
        <v>40</v>
      </c>
      <c r="C342">
        <v>0</v>
      </c>
      <c r="D342">
        <v>0</v>
      </c>
      <c r="E342">
        <v>376</v>
      </c>
      <c r="F342">
        <v>167</v>
      </c>
      <c r="G342">
        <v>319</v>
      </c>
      <c r="H342">
        <v>112</v>
      </c>
      <c r="I342">
        <v>691</v>
      </c>
      <c r="J342">
        <v>304</v>
      </c>
      <c r="K342">
        <v>55</v>
      </c>
      <c r="L342">
        <v>51</v>
      </c>
      <c r="M342">
        <v>3</v>
      </c>
      <c r="N342">
        <v>4</v>
      </c>
      <c r="O342">
        <v>2</v>
      </c>
      <c r="P342">
        <v>27</v>
      </c>
      <c r="Q342">
        <v>5</v>
      </c>
      <c r="R342">
        <v>0.77916666666666601</v>
      </c>
      <c r="S342">
        <v>62</v>
      </c>
      <c r="T342">
        <v>39.220833333333303</v>
      </c>
      <c r="U342" s="7">
        <v>6.06451612903225</v>
      </c>
      <c r="V342" s="3">
        <f>PERCENTRANK($U$2:$U$1100,U342)</f>
        <v>0.67700000000000005</v>
      </c>
      <c r="W342" s="7">
        <v>50.336898395721903</v>
      </c>
      <c r="X342" s="3">
        <f>PERCENTRANK($W$2:$W$1100,W342)</f>
        <v>0.755</v>
      </c>
      <c r="Z342" t="s">
        <v>1123</v>
      </c>
    </row>
    <row r="343" spans="1:26" hidden="1" x14ac:dyDescent="0.3">
      <c r="A343" t="s">
        <v>973</v>
      </c>
      <c r="B343">
        <v>105</v>
      </c>
      <c r="C343">
        <v>1</v>
      </c>
      <c r="D343">
        <v>1</v>
      </c>
      <c r="E343">
        <v>2378</v>
      </c>
      <c r="F343">
        <v>1213</v>
      </c>
      <c r="G343">
        <v>2147</v>
      </c>
      <c r="H343">
        <v>993</v>
      </c>
      <c r="I343">
        <v>2621</v>
      </c>
      <c r="J343">
        <v>1177</v>
      </c>
      <c r="K343">
        <v>323</v>
      </c>
      <c r="L343">
        <v>280</v>
      </c>
      <c r="M343">
        <v>5</v>
      </c>
      <c r="N343">
        <v>66</v>
      </c>
      <c r="O343">
        <v>18</v>
      </c>
      <c r="P343">
        <v>69</v>
      </c>
      <c r="Q343">
        <v>34</v>
      </c>
      <c r="R343">
        <v>15.05625</v>
      </c>
      <c r="S343">
        <v>394</v>
      </c>
      <c r="T343">
        <v>89.943749999999994</v>
      </c>
      <c r="U343" s="7">
        <v>6.0355329949238499</v>
      </c>
      <c r="V343" s="3">
        <f>PERCENTRANK($U$2:$U$1100,U343)</f>
        <v>0.67600000000000005</v>
      </c>
      <c r="W343" s="7">
        <v>5.9738480697384801</v>
      </c>
      <c r="X343" s="3">
        <f>PERCENTRANK($W$2:$W$1100,W343)</f>
        <v>9.2999999999999999E-2</v>
      </c>
      <c r="Y343" t="s">
        <v>1126</v>
      </c>
      <c r="Z343" t="s">
        <v>1123</v>
      </c>
    </row>
    <row r="344" spans="1:26" hidden="1" x14ac:dyDescent="0.3">
      <c r="A344" t="s">
        <v>216</v>
      </c>
      <c r="B344">
        <v>30</v>
      </c>
      <c r="C344">
        <v>0</v>
      </c>
      <c r="D344">
        <v>0</v>
      </c>
      <c r="E344">
        <v>344</v>
      </c>
      <c r="F344">
        <v>134</v>
      </c>
      <c r="G344">
        <v>295</v>
      </c>
      <c r="H344">
        <v>91</v>
      </c>
      <c r="I344">
        <v>157</v>
      </c>
      <c r="J344">
        <v>95</v>
      </c>
      <c r="K344">
        <v>32</v>
      </c>
      <c r="L344">
        <v>28</v>
      </c>
      <c r="M344">
        <v>0</v>
      </c>
      <c r="N344">
        <v>25</v>
      </c>
      <c r="O344">
        <v>6</v>
      </c>
      <c r="P344">
        <v>6</v>
      </c>
      <c r="Q344">
        <v>3</v>
      </c>
      <c r="R344">
        <v>0.29166666666666602</v>
      </c>
      <c r="S344">
        <v>57</v>
      </c>
      <c r="T344">
        <v>29.7083333333333</v>
      </c>
      <c r="U344" s="7">
        <v>6.0350877192982404</v>
      </c>
      <c r="V344" s="3">
        <f>PERCENTRANK($U$2:$U$1100,U344)</f>
        <v>0.67500000000000004</v>
      </c>
      <c r="W344" s="7">
        <v>101.85714285714199</v>
      </c>
      <c r="X344" s="3">
        <f>PERCENTRANK($W$2:$W$1100,W344)</f>
        <v>0.84499999999999997</v>
      </c>
      <c r="Z344" t="s">
        <v>1123</v>
      </c>
    </row>
    <row r="345" spans="1:26" hidden="1" x14ac:dyDescent="0.3">
      <c r="A345" t="s">
        <v>1024</v>
      </c>
      <c r="B345">
        <v>130</v>
      </c>
      <c r="C345">
        <v>1</v>
      </c>
      <c r="D345">
        <v>0</v>
      </c>
      <c r="E345">
        <v>6212</v>
      </c>
      <c r="F345">
        <v>3529</v>
      </c>
      <c r="G345">
        <v>4852</v>
      </c>
      <c r="H345">
        <v>2387</v>
      </c>
      <c r="I345">
        <v>5097</v>
      </c>
      <c r="J345">
        <v>2563</v>
      </c>
      <c r="K345">
        <v>872</v>
      </c>
      <c r="L345">
        <v>673</v>
      </c>
      <c r="M345">
        <v>3</v>
      </c>
      <c r="N345">
        <v>156</v>
      </c>
      <c r="O345">
        <v>30</v>
      </c>
      <c r="P345">
        <v>101</v>
      </c>
      <c r="Q345">
        <v>48</v>
      </c>
      <c r="R345">
        <v>15.2041666666666</v>
      </c>
      <c r="S345">
        <v>1031</v>
      </c>
      <c r="T345">
        <v>114.79583333333299</v>
      </c>
      <c r="U345" s="7">
        <v>6.0252182347235603</v>
      </c>
      <c r="V345" s="3">
        <f>PERCENTRANK($U$2:$U$1100,U345)</f>
        <v>0.67400000000000004</v>
      </c>
      <c r="W345" s="7">
        <v>7.5502877500685104</v>
      </c>
      <c r="X345" s="3">
        <f>PERCENTRANK($W$2:$W$1100,W345)</f>
        <v>0.16900000000000001</v>
      </c>
      <c r="Y345" t="s">
        <v>1125</v>
      </c>
      <c r="Z345" t="s">
        <v>1123</v>
      </c>
    </row>
    <row r="346" spans="1:26" hidden="1" x14ac:dyDescent="0.3">
      <c r="A346" t="s">
        <v>832</v>
      </c>
      <c r="B346">
        <v>85</v>
      </c>
      <c r="C346">
        <v>0</v>
      </c>
      <c r="D346">
        <v>1</v>
      </c>
      <c r="E346">
        <v>2059</v>
      </c>
      <c r="F346">
        <v>874</v>
      </c>
      <c r="G346">
        <v>1683</v>
      </c>
      <c r="H346">
        <v>547</v>
      </c>
      <c r="I346">
        <v>687</v>
      </c>
      <c r="J346">
        <v>273</v>
      </c>
      <c r="K346">
        <v>234</v>
      </c>
      <c r="L346">
        <v>134</v>
      </c>
      <c r="M346">
        <v>0</v>
      </c>
      <c r="N346">
        <v>108</v>
      </c>
      <c r="O346">
        <v>17</v>
      </c>
      <c r="P346">
        <v>42</v>
      </c>
      <c r="Q346">
        <v>18</v>
      </c>
      <c r="R346">
        <v>4.6375000000000002</v>
      </c>
      <c r="S346">
        <v>342</v>
      </c>
      <c r="T346">
        <v>80.362499999999997</v>
      </c>
      <c r="U346" s="7">
        <v>6.0204678362573096</v>
      </c>
      <c r="V346" s="3">
        <f>PERCENTRANK($U$2:$U$1100,U346)</f>
        <v>0.67300000000000004</v>
      </c>
      <c r="W346" s="7">
        <v>17.328840970350399</v>
      </c>
      <c r="X346" s="3">
        <f>PERCENTRANK($W$2:$W$1100,W346)</f>
        <v>0.379</v>
      </c>
      <c r="Y346" s="5" t="s">
        <v>1123</v>
      </c>
      <c r="Z346" t="s">
        <v>1123</v>
      </c>
    </row>
    <row r="347" spans="1:26" hidden="1" x14ac:dyDescent="0.3">
      <c r="A347" t="s">
        <v>438</v>
      </c>
      <c r="B347">
        <v>130</v>
      </c>
      <c r="C347">
        <v>0</v>
      </c>
      <c r="D347">
        <v>1</v>
      </c>
      <c r="E347">
        <v>5283</v>
      </c>
      <c r="F347">
        <v>2943</v>
      </c>
      <c r="G347">
        <v>4071</v>
      </c>
      <c r="H347">
        <v>1845</v>
      </c>
      <c r="I347">
        <v>4754</v>
      </c>
      <c r="J347">
        <v>2059</v>
      </c>
      <c r="K347">
        <v>668</v>
      </c>
      <c r="L347">
        <v>490</v>
      </c>
      <c r="M347">
        <v>7</v>
      </c>
      <c r="N347">
        <v>204</v>
      </c>
      <c r="O347">
        <v>72</v>
      </c>
      <c r="P347">
        <v>233</v>
      </c>
      <c r="Q347">
        <v>113</v>
      </c>
      <c r="R347">
        <v>15.7708333333333</v>
      </c>
      <c r="S347">
        <v>879</v>
      </c>
      <c r="T347">
        <v>114.229166666666</v>
      </c>
      <c r="U347" s="7">
        <v>6.0102389078498204</v>
      </c>
      <c r="V347" s="3">
        <f>PERCENTRANK($U$2:$U$1100,U347)</f>
        <v>0.67300000000000004</v>
      </c>
      <c r="W347" s="7">
        <v>7.2430647291941801</v>
      </c>
      <c r="X347" s="3">
        <f>PERCENTRANK($W$2:$W$1100,W347)</f>
        <v>0.16300000000000001</v>
      </c>
      <c r="Y347" s="5" t="s">
        <v>1123</v>
      </c>
      <c r="Z347" t="s">
        <v>1123</v>
      </c>
    </row>
    <row r="348" spans="1:26" hidden="1" x14ac:dyDescent="0.3">
      <c r="A348" t="s">
        <v>340</v>
      </c>
      <c r="B348">
        <v>55</v>
      </c>
      <c r="C348">
        <v>0</v>
      </c>
      <c r="D348">
        <v>1</v>
      </c>
      <c r="E348">
        <v>727</v>
      </c>
      <c r="F348">
        <v>460</v>
      </c>
      <c r="G348">
        <v>579</v>
      </c>
      <c r="H348">
        <v>324</v>
      </c>
      <c r="I348">
        <v>711</v>
      </c>
      <c r="J348">
        <v>358</v>
      </c>
      <c r="K348">
        <v>104</v>
      </c>
      <c r="L348">
        <v>88</v>
      </c>
      <c r="M348">
        <v>0</v>
      </c>
      <c r="N348">
        <v>17</v>
      </c>
      <c r="O348">
        <v>5</v>
      </c>
      <c r="P348">
        <v>39</v>
      </c>
      <c r="Q348">
        <v>13</v>
      </c>
      <c r="R348">
        <v>1.1541666666666599</v>
      </c>
      <c r="S348">
        <v>121</v>
      </c>
      <c r="T348">
        <v>53.845833333333303</v>
      </c>
      <c r="U348" s="7">
        <v>6.00826446280991</v>
      </c>
      <c r="V348" s="3">
        <f>PERCENTRANK($U$2:$U$1100,U348)</f>
        <v>0.67200000000000004</v>
      </c>
      <c r="W348" s="7">
        <v>46.653429602887996</v>
      </c>
      <c r="X348" s="3">
        <f>PERCENTRANK($W$2:$W$1100,W348)</f>
        <v>0.71399999999999997</v>
      </c>
      <c r="Y348" t="s">
        <v>1123</v>
      </c>
      <c r="Z348" t="s">
        <v>1123</v>
      </c>
    </row>
    <row r="349" spans="1:26" hidden="1" x14ac:dyDescent="0.3">
      <c r="A349" t="s">
        <v>776</v>
      </c>
      <c r="B349">
        <v>20</v>
      </c>
      <c r="C349">
        <v>0</v>
      </c>
      <c r="D349">
        <v>0</v>
      </c>
      <c r="E349">
        <v>6</v>
      </c>
      <c r="F349">
        <v>3</v>
      </c>
      <c r="G349">
        <v>6</v>
      </c>
      <c r="H349">
        <v>3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0.625</v>
      </c>
      <c r="S349">
        <v>1</v>
      </c>
      <c r="T349">
        <v>19.375</v>
      </c>
      <c r="U349" s="7">
        <v>6</v>
      </c>
      <c r="V349" s="3">
        <f>PERCENTRANK($U$2:$U$1100,U349)</f>
        <v>0.67100000000000004</v>
      </c>
      <c r="W349" s="7">
        <v>31</v>
      </c>
      <c r="X349" s="3">
        <f>PERCENTRANK($W$2:$W$1100,W349)</f>
        <v>0.59299999999999997</v>
      </c>
      <c r="Z349" t="s">
        <v>1123</v>
      </c>
    </row>
    <row r="350" spans="1:26" hidden="1" x14ac:dyDescent="0.3">
      <c r="A350" t="s">
        <v>541</v>
      </c>
      <c r="B350">
        <v>90</v>
      </c>
      <c r="C350">
        <v>2</v>
      </c>
      <c r="D350">
        <v>0</v>
      </c>
      <c r="E350">
        <v>3100</v>
      </c>
      <c r="F350">
        <v>1391</v>
      </c>
      <c r="G350">
        <v>2764</v>
      </c>
      <c r="H350">
        <v>1097</v>
      </c>
      <c r="I350">
        <v>2301</v>
      </c>
      <c r="J350">
        <v>1034</v>
      </c>
      <c r="K350">
        <v>399</v>
      </c>
      <c r="L350">
        <v>355</v>
      </c>
      <c r="M350">
        <v>35</v>
      </c>
      <c r="N350">
        <v>84</v>
      </c>
      <c r="O350">
        <v>14</v>
      </c>
      <c r="P350">
        <v>111</v>
      </c>
      <c r="Q350">
        <v>57</v>
      </c>
      <c r="R350">
        <v>4.2208333333333297</v>
      </c>
      <c r="S350">
        <v>518</v>
      </c>
      <c r="T350">
        <v>85.779166666666598</v>
      </c>
      <c r="U350" s="7">
        <v>5.9845559845559801</v>
      </c>
      <c r="V350" s="3">
        <f>PERCENTRANK($U$2:$U$1100,U350)</f>
        <v>0.67</v>
      </c>
      <c r="W350" s="7">
        <v>20.322803553800501</v>
      </c>
      <c r="X350" s="3">
        <f>PERCENTRANK($W$2:$W$1100,W350)</f>
        <v>0.41199999999999998</v>
      </c>
      <c r="Y350" t="s">
        <v>1125</v>
      </c>
      <c r="Z350" t="s">
        <v>1123</v>
      </c>
    </row>
    <row r="351" spans="1:26" hidden="1" x14ac:dyDescent="0.3">
      <c r="A351" t="s">
        <v>971</v>
      </c>
      <c r="B351">
        <v>115</v>
      </c>
      <c r="C351">
        <v>1</v>
      </c>
      <c r="D351">
        <v>1</v>
      </c>
      <c r="E351">
        <v>5389</v>
      </c>
      <c r="F351">
        <v>2098</v>
      </c>
      <c r="G351">
        <v>5027</v>
      </c>
      <c r="H351">
        <v>1802</v>
      </c>
      <c r="I351">
        <v>2132</v>
      </c>
      <c r="J351">
        <v>913</v>
      </c>
      <c r="K351">
        <v>789</v>
      </c>
      <c r="L351">
        <v>533</v>
      </c>
      <c r="M351">
        <v>19</v>
      </c>
      <c r="N351">
        <v>93</v>
      </c>
      <c r="O351">
        <v>49</v>
      </c>
      <c r="P351">
        <v>120</v>
      </c>
      <c r="Q351">
        <v>45</v>
      </c>
      <c r="R351">
        <v>9.12083333333333</v>
      </c>
      <c r="S351">
        <v>901</v>
      </c>
      <c r="T351">
        <v>105.87916666666599</v>
      </c>
      <c r="U351" s="7">
        <v>5.9811320754716899</v>
      </c>
      <c r="V351" s="3">
        <f>PERCENTRANK($U$2:$U$1100,U351)</f>
        <v>0.66900000000000004</v>
      </c>
      <c r="W351" s="7">
        <v>11.6084970306075</v>
      </c>
      <c r="X351" s="3">
        <f>PERCENTRANK($W$2:$W$1100,W351)</f>
        <v>0.254</v>
      </c>
      <c r="Y351" t="s">
        <v>1126</v>
      </c>
      <c r="Z351" t="s">
        <v>1123</v>
      </c>
    </row>
    <row r="352" spans="1:26" hidden="1" x14ac:dyDescent="0.3">
      <c r="A352" t="s">
        <v>894</v>
      </c>
      <c r="B352">
        <v>115</v>
      </c>
      <c r="C352">
        <v>2</v>
      </c>
      <c r="D352">
        <v>1</v>
      </c>
      <c r="E352">
        <v>4126</v>
      </c>
      <c r="F352">
        <v>1878</v>
      </c>
      <c r="G352">
        <v>3679</v>
      </c>
      <c r="H352">
        <v>1454</v>
      </c>
      <c r="I352">
        <v>3731</v>
      </c>
      <c r="J352">
        <v>1629</v>
      </c>
      <c r="K352">
        <v>472</v>
      </c>
      <c r="L352">
        <v>334</v>
      </c>
      <c r="M352">
        <v>18</v>
      </c>
      <c r="N352">
        <v>201</v>
      </c>
      <c r="O352">
        <v>45</v>
      </c>
      <c r="P352">
        <v>135</v>
      </c>
      <c r="Q352">
        <v>58</v>
      </c>
      <c r="R352">
        <v>12.283333333333299</v>
      </c>
      <c r="S352">
        <v>691</v>
      </c>
      <c r="T352">
        <v>102.716666666666</v>
      </c>
      <c r="U352" s="7">
        <v>5.9710564399421102</v>
      </c>
      <c r="V352" s="3">
        <f>PERCENTRANK($U$2:$U$1100,U352)</f>
        <v>0.66800000000000004</v>
      </c>
      <c r="W352" s="7">
        <v>8.3622795115332398</v>
      </c>
      <c r="X352" s="3">
        <f>PERCENTRANK($W$2:$W$1100,W352)</f>
        <v>0.183</v>
      </c>
      <c r="Y352" t="s">
        <v>1126</v>
      </c>
      <c r="Z352" t="s">
        <v>1123</v>
      </c>
    </row>
    <row r="353" spans="1:26" hidden="1" x14ac:dyDescent="0.3">
      <c r="A353" t="s">
        <v>338</v>
      </c>
      <c r="B353">
        <v>120</v>
      </c>
      <c r="C353">
        <v>0</v>
      </c>
      <c r="D353">
        <v>7</v>
      </c>
      <c r="E353">
        <v>5596</v>
      </c>
      <c r="F353">
        <v>3063</v>
      </c>
      <c r="G353">
        <v>5169</v>
      </c>
      <c r="H353">
        <v>2664</v>
      </c>
      <c r="I353">
        <v>4721</v>
      </c>
      <c r="J353">
        <v>1965</v>
      </c>
      <c r="K353">
        <v>808</v>
      </c>
      <c r="L353">
        <v>608</v>
      </c>
      <c r="M353">
        <v>25</v>
      </c>
      <c r="N353">
        <v>105</v>
      </c>
      <c r="O353">
        <v>58</v>
      </c>
      <c r="P353">
        <v>122</v>
      </c>
      <c r="Q353">
        <v>37</v>
      </c>
      <c r="R353">
        <v>10.012499999999999</v>
      </c>
      <c r="S353">
        <v>938</v>
      </c>
      <c r="T353">
        <v>109.9875</v>
      </c>
      <c r="U353" s="7">
        <v>5.9658848614072397</v>
      </c>
      <c r="V353" s="3">
        <f>PERCENTRANK($U$2:$U$1100,U353)</f>
        <v>0.66700000000000004</v>
      </c>
      <c r="W353" s="7">
        <v>10.985018726591701</v>
      </c>
      <c r="X353" s="3">
        <f>PERCENTRANK($W$2:$W$1100,W353)</f>
        <v>0.23699999999999999</v>
      </c>
      <c r="Y353" t="s">
        <v>1123</v>
      </c>
      <c r="Z353" t="s">
        <v>1123</v>
      </c>
    </row>
    <row r="354" spans="1:26" hidden="1" x14ac:dyDescent="0.3">
      <c r="A354" t="s">
        <v>293</v>
      </c>
      <c r="B354">
        <v>55</v>
      </c>
      <c r="C354">
        <v>0</v>
      </c>
      <c r="D354">
        <v>2</v>
      </c>
      <c r="E354">
        <v>815</v>
      </c>
      <c r="F354">
        <v>451</v>
      </c>
      <c r="G354">
        <v>608</v>
      </c>
      <c r="H354">
        <v>277</v>
      </c>
      <c r="I354">
        <v>779</v>
      </c>
      <c r="J354">
        <v>433</v>
      </c>
      <c r="K354">
        <v>92</v>
      </c>
      <c r="L354">
        <v>66</v>
      </c>
      <c r="M354">
        <v>0</v>
      </c>
      <c r="N354">
        <v>45</v>
      </c>
      <c r="O354">
        <v>17</v>
      </c>
      <c r="P354">
        <v>96</v>
      </c>
      <c r="Q354">
        <v>18</v>
      </c>
      <c r="R354">
        <v>1.5833333333333299</v>
      </c>
      <c r="S354">
        <v>137</v>
      </c>
      <c r="T354">
        <v>53.4166666666666</v>
      </c>
      <c r="U354" s="7">
        <v>5.9489051094890497</v>
      </c>
      <c r="V354" s="3">
        <f>PERCENTRANK($U$2:$U$1100,U354)</f>
        <v>0.66600000000000004</v>
      </c>
      <c r="W354" s="7">
        <v>33.736842105263101</v>
      </c>
      <c r="X354" s="3">
        <f>PERCENTRANK($W$2:$W$1100,W354)</f>
        <v>0.65400000000000003</v>
      </c>
      <c r="Y354" t="s">
        <v>1123</v>
      </c>
      <c r="Z354" t="s">
        <v>1123</v>
      </c>
    </row>
    <row r="355" spans="1:26" hidden="1" x14ac:dyDescent="0.3">
      <c r="A355" t="s">
        <v>778</v>
      </c>
      <c r="B355">
        <v>95</v>
      </c>
      <c r="C355">
        <v>0</v>
      </c>
      <c r="D355">
        <v>4</v>
      </c>
      <c r="E355">
        <v>2962</v>
      </c>
      <c r="F355">
        <v>1442</v>
      </c>
      <c r="G355">
        <v>2737</v>
      </c>
      <c r="H355">
        <v>1223</v>
      </c>
      <c r="I355">
        <v>3214</v>
      </c>
      <c r="J355">
        <v>1400</v>
      </c>
      <c r="K355">
        <v>493</v>
      </c>
      <c r="L355">
        <v>416</v>
      </c>
      <c r="M355">
        <v>0</v>
      </c>
      <c r="N355">
        <v>6</v>
      </c>
      <c r="O355">
        <v>3</v>
      </c>
      <c r="P355">
        <v>26</v>
      </c>
      <c r="Q355">
        <v>8</v>
      </c>
      <c r="R355">
        <v>4.33958333333333</v>
      </c>
      <c r="S355">
        <v>499</v>
      </c>
      <c r="T355">
        <v>90.660416666666606</v>
      </c>
      <c r="U355" s="7">
        <v>5.9358717434869703</v>
      </c>
      <c r="V355" s="3">
        <f>PERCENTRANK($U$2:$U$1100,U355)</f>
        <v>0.66500000000000004</v>
      </c>
      <c r="W355" s="7">
        <v>20.891502640422399</v>
      </c>
      <c r="X355" s="3">
        <f>PERCENTRANK($W$2:$W$1100,W355)</f>
        <v>0.42299999999999999</v>
      </c>
      <c r="Y355" t="s">
        <v>1123</v>
      </c>
      <c r="Z355" t="s">
        <v>1123</v>
      </c>
    </row>
    <row r="356" spans="1:26" hidden="1" x14ac:dyDescent="0.3">
      <c r="A356" t="s">
        <v>384</v>
      </c>
      <c r="B356">
        <v>35</v>
      </c>
      <c r="C356">
        <v>0</v>
      </c>
      <c r="D356">
        <v>0</v>
      </c>
      <c r="E356">
        <v>356</v>
      </c>
      <c r="F356">
        <v>175</v>
      </c>
      <c r="G356">
        <v>306</v>
      </c>
      <c r="H356">
        <v>128</v>
      </c>
      <c r="I356">
        <v>184</v>
      </c>
      <c r="J356">
        <v>72</v>
      </c>
      <c r="K356">
        <v>44</v>
      </c>
      <c r="L356">
        <v>37</v>
      </c>
      <c r="M356">
        <v>0</v>
      </c>
      <c r="N356">
        <v>16</v>
      </c>
      <c r="O356">
        <v>4</v>
      </c>
      <c r="P356">
        <v>6</v>
      </c>
      <c r="Q356">
        <v>4</v>
      </c>
      <c r="R356">
        <v>0.48749999999999999</v>
      </c>
      <c r="S356">
        <v>60</v>
      </c>
      <c r="T356">
        <v>34.512500000000003</v>
      </c>
      <c r="U356" s="7">
        <v>5.93333333333333</v>
      </c>
      <c r="V356" s="3">
        <f>PERCENTRANK($U$2:$U$1100,U356)</f>
        <v>0.66400000000000003</v>
      </c>
      <c r="W356" s="7">
        <v>70.794871794871796</v>
      </c>
      <c r="X356" s="3">
        <f>PERCENTRANK($W$2:$W$1100,W356)</f>
        <v>0.80600000000000005</v>
      </c>
      <c r="Z356" t="s">
        <v>1123</v>
      </c>
    </row>
    <row r="357" spans="1:26" hidden="1" x14ac:dyDescent="0.3">
      <c r="A357" t="s">
        <v>510</v>
      </c>
      <c r="B357">
        <v>45</v>
      </c>
      <c r="C357">
        <v>0</v>
      </c>
      <c r="D357">
        <v>0</v>
      </c>
      <c r="E357">
        <v>574</v>
      </c>
      <c r="F357">
        <v>278</v>
      </c>
      <c r="G357">
        <v>484</v>
      </c>
      <c r="H357">
        <v>197</v>
      </c>
      <c r="I357">
        <v>860</v>
      </c>
      <c r="J357">
        <v>359</v>
      </c>
      <c r="K357">
        <v>86</v>
      </c>
      <c r="L357">
        <v>68</v>
      </c>
      <c r="M357">
        <v>0</v>
      </c>
      <c r="N357">
        <v>11</v>
      </c>
      <c r="O357">
        <v>4</v>
      </c>
      <c r="P357">
        <v>26</v>
      </c>
      <c r="Q357">
        <v>14</v>
      </c>
      <c r="R357">
        <v>1.4375</v>
      </c>
      <c r="S357">
        <v>97</v>
      </c>
      <c r="T357">
        <v>43.5625</v>
      </c>
      <c r="U357" s="7">
        <v>5.9175257731958704</v>
      </c>
      <c r="V357" s="3">
        <f>PERCENTRANK($U$2:$U$1100,U357)</f>
        <v>0.66300000000000003</v>
      </c>
      <c r="W357" s="7">
        <v>30.3043478260869</v>
      </c>
      <c r="X357" s="3">
        <f>PERCENTRANK($W$2:$W$1100,W357)</f>
        <v>0.59</v>
      </c>
      <c r="Z357" t="s">
        <v>1123</v>
      </c>
    </row>
    <row r="358" spans="1:26" hidden="1" x14ac:dyDescent="0.3">
      <c r="A358" t="s">
        <v>238</v>
      </c>
      <c r="B358">
        <v>45</v>
      </c>
      <c r="C358">
        <v>0</v>
      </c>
      <c r="D358">
        <v>1</v>
      </c>
      <c r="E358">
        <v>366</v>
      </c>
      <c r="F358">
        <v>172</v>
      </c>
      <c r="G358">
        <v>293</v>
      </c>
      <c r="H358">
        <v>109</v>
      </c>
      <c r="I358">
        <v>155</v>
      </c>
      <c r="J358">
        <v>59</v>
      </c>
      <c r="K358">
        <v>39</v>
      </c>
      <c r="L358">
        <v>25</v>
      </c>
      <c r="M358">
        <v>3</v>
      </c>
      <c r="N358">
        <v>20</v>
      </c>
      <c r="O358">
        <v>13</v>
      </c>
      <c r="P358">
        <v>2</v>
      </c>
      <c r="Q358">
        <v>1</v>
      </c>
      <c r="R358">
        <v>1.17916666666666</v>
      </c>
      <c r="S358">
        <v>62</v>
      </c>
      <c r="T358">
        <v>43.820833333333297</v>
      </c>
      <c r="U358" s="7">
        <v>5.9032258064516103</v>
      </c>
      <c r="V358" s="3">
        <f>PERCENTRANK($U$2:$U$1100,U358)</f>
        <v>0.66300000000000003</v>
      </c>
      <c r="W358" s="7">
        <v>37.162544169611301</v>
      </c>
      <c r="X358" s="3">
        <f>PERCENTRANK($W$2:$W$1100,W358)</f>
        <v>0.66900000000000004</v>
      </c>
      <c r="Y358" t="s">
        <v>1123</v>
      </c>
      <c r="Z358" t="s">
        <v>1123</v>
      </c>
    </row>
    <row r="359" spans="1:26" hidden="1" x14ac:dyDescent="0.3">
      <c r="A359" t="s">
        <v>123</v>
      </c>
      <c r="B359">
        <v>70</v>
      </c>
      <c r="C359">
        <v>0</v>
      </c>
      <c r="D359">
        <v>1</v>
      </c>
      <c r="E359">
        <v>1982</v>
      </c>
      <c r="F359">
        <v>900</v>
      </c>
      <c r="G359">
        <v>1664</v>
      </c>
      <c r="H359">
        <v>633</v>
      </c>
      <c r="I359">
        <v>1314</v>
      </c>
      <c r="J359">
        <v>535</v>
      </c>
      <c r="K359">
        <v>293</v>
      </c>
      <c r="L359">
        <v>229</v>
      </c>
      <c r="M359">
        <v>0</v>
      </c>
      <c r="N359">
        <v>43</v>
      </c>
      <c r="O359">
        <v>15</v>
      </c>
      <c r="P359">
        <v>29</v>
      </c>
      <c r="Q359">
        <v>11</v>
      </c>
      <c r="R359">
        <v>4.7291666666666599</v>
      </c>
      <c r="S359">
        <v>336</v>
      </c>
      <c r="T359">
        <v>65.2708333333333</v>
      </c>
      <c r="U359" s="7">
        <v>5.8988095238095202</v>
      </c>
      <c r="V359" s="3">
        <f>PERCENTRANK($U$2:$U$1100,U359)</f>
        <v>0.66200000000000003</v>
      </c>
      <c r="W359" s="7">
        <v>13.8017621145374</v>
      </c>
      <c r="X359" s="3">
        <f>PERCENTRANK($W$2:$W$1100,W359)</f>
        <v>0.28799999999999998</v>
      </c>
      <c r="Y359" s="5" t="s">
        <v>1123</v>
      </c>
      <c r="Z359" t="s">
        <v>1123</v>
      </c>
    </row>
    <row r="360" spans="1:26" hidden="1" x14ac:dyDescent="0.3">
      <c r="A360" t="s">
        <v>871</v>
      </c>
      <c r="B360">
        <v>45</v>
      </c>
      <c r="C360">
        <v>0</v>
      </c>
      <c r="D360">
        <v>0</v>
      </c>
      <c r="E360">
        <v>141</v>
      </c>
      <c r="F360">
        <v>64</v>
      </c>
      <c r="G360">
        <v>119</v>
      </c>
      <c r="H360">
        <v>43</v>
      </c>
      <c r="I360">
        <v>553</v>
      </c>
      <c r="J360">
        <v>284</v>
      </c>
      <c r="K360">
        <v>24</v>
      </c>
      <c r="L360">
        <v>20</v>
      </c>
      <c r="M360">
        <v>0</v>
      </c>
      <c r="N360">
        <v>0</v>
      </c>
      <c r="O360">
        <v>0</v>
      </c>
      <c r="P360">
        <v>47</v>
      </c>
      <c r="Q360">
        <v>23</v>
      </c>
      <c r="R360">
        <v>0.625</v>
      </c>
      <c r="S360">
        <v>24</v>
      </c>
      <c r="T360">
        <v>44.375</v>
      </c>
      <c r="U360" s="7">
        <v>5.875</v>
      </c>
      <c r="V360" s="3">
        <f>PERCENTRANK($U$2:$U$1100,U360)</f>
        <v>0.66</v>
      </c>
      <c r="W360" s="7">
        <v>71</v>
      </c>
      <c r="X360" s="3">
        <f>PERCENTRANK($W$2:$W$1100,W360)</f>
        <v>0.80600000000000005</v>
      </c>
      <c r="Z360" t="s">
        <v>1123</v>
      </c>
    </row>
    <row r="361" spans="1:26" hidden="1" x14ac:dyDescent="0.3">
      <c r="A361" t="s">
        <v>530</v>
      </c>
      <c r="B361">
        <v>70</v>
      </c>
      <c r="C361">
        <v>0</v>
      </c>
      <c r="D361">
        <v>1</v>
      </c>
      <c r="E361">
        <v>2234</v>
      </c>
      <c r="F361">
        <v>848</v>
      </c>
      <c r="G361">
        <v>1939</v>
      </c>
      <c r="H361">
        <v>602</v>
      </c>
      <c r="I361">
        <v>191</v>
      </c>
      <c r="J361">
        <v>73</v>
      </c>
      <c r="K361">
        <v>358</v>
      </c>
      <c r="L361">
        <v>241</v>
      </c>
      <c r="M361">
        <v>6</v>
      </c>
      <c r="N361">
        <v>16</v>
      </c>
      <c r="O361">
        <v>13</v>
      </c>
      <c r="P361">
        <v>9</v>
      </c>
      <c r="Q361">
        <v>4</v>
      </c>
      <c r="R361">
        <v>7.08541666666666</v>
      </c>
      <c r="S361">
        <v>380</v>
      </c>
      <c r="T361">
        <v>62.914583333333297</v>
      </c>
      <c r="U361" s="7">
        <v>5.8789473684210503</v>
      </c>
      <c r="V361" s="3">
        <f>PERCENTRANK($U$2:$U$1100,U361)</f>
        <v>0.66100000000000003</v>
      </c>
      <c r="W361" s="7">
        <v>8.8794472214054601</v>
      </c>
      <c r="X361" s="3">
        <f>PERCENTRANK($W$2:$W$1100,W361)</f>
        <v>0.19400000000000001</v>
      </c>
      <c r="Y361" s="5" t="s">
        <v>1123</v>
      </c>
      <c r="Z361" t="s">
        <v>1123</v>
      </c>
    </row>
    <row r="362" spans="1:26" hidden="1" x14ac:dyDescent="0.3">
      <c r="A362" t="s">
        <v>455</v>
      </c>
      <c r="B362">
        <v>45</v>
      </c>
      <c r="C362">
        <v>0</v>
      </c>
      <c r="D362">
        <v>0</v>
      </c>
      <c r="E362">
        <v>469</v>
      </c>
      <c r="F362">
        <v>264</v>
      </c>
      <c r="G362">
        <v>376</v>
      </c>
      <c r="H362">
        <v>172</v>
      </c>
      <c r="I362">
        <v>0</v>
      </c>
      <c r="J362">
        <v>0</v>
      </c>
      <c r="K362">
        <v>76</v>
      </c>
      <c r="L362">
        <v>76</v>
      </c>
      <c r="M362">
        <v>0</v>
      </c>
      <c r="N362">
        <v>4</v>
      </c>
      <c r="O362">
        <v>1</v>
      </c>
      <c r="P362">
        <v>0</v>
      </c>
      <c r="Q362">
        <v>0</v>
      </c>
      <c r="R362">
        <v>0.125</v>
      </c>
      <c r="S362">
        <v>80</v>
      </c>
      <c r="T362">
        <v>44.875</v>
      </c>
      <c r="U362" s="7">
        <v>5.8624999999999998</v>
      </c>
      <c r="V362" s="3">
        <f>PERCENTRANK($U$2:$U$1100,U362)</f>
        <v>0.65900000000000003</v>
      </c>
      <c r="W362" s="7">
        <v>359</v>
      </c>
      <c r="X362" s="3">
        <f>PERCENTRANK($W$2:$W$1100,W362)</f>
        <v>0.93200000000000005</v>
      </c>
      <c r="Z362" t="s">
        <v>1123</v>
      </c>
    </row>
    <row r="363" spans="1:26" hidden="1" x14ac:dyDescent="0.3">
      <c r="A363" t="s">
        <v>566</v>
      </c>
      <c r="B363">
        <v>165</v>
      </c>
      <c r="C363">
        <v>0</v>
      </c>
      <c r="D363">
        <v>3</v>
      </c>
      <c r="E363">
        <v>10216</v>
      </c>
      <c r="F363">
        <v>6139</v>
      </c>
      <c r="G363">
        <v>7920</v>
      </c>
      <c r="H363">
        <v>4079</v>
      </c>
      <c r="I363">
        <v>5294</v>
      </c>
      <c r="J363">
        <v>2346</v>
      </c>
      <c r="K363">
        <v>1579</v>
      </c>
      <c r="L363">
        <v>1200</v>
      </c>
      <c r="M363">
        <v>36</v>
      </c>
      <c r="N363">
        <v>131</v>
      </c>
      <c r="O363">
        <v>64</v>
      </c>
      <c r="P363">
        <v>132</v>
      </c>
      <c r="Q363">
        <v>45</v>
      </c>
      <c r="R363">
        <v>29.995833333333302</v>
      </c>
      <c r="S363">
        <v>1746</v>
      </c>
      <c r="T363">
        <v>135.00416666666601</v>
      </c>
      <c r="U363" s="7">
        <v>5.8510882016036598</v>
      </c>
      <c r="V363" s="3">
        <f>PERCENTRANK($U$2:$U$1100,U363)</f>
        <v>0.65800000000000003</v>
      </c>
      <c r="W363" s="7">
        <v>4.5007639949992999</v>
      </c>
      <c r="X363" s="3">
        <f>PERCENTRANK($W$2:$W$1100,W363)</f>
        <v>6.0999999999999999E-2</v>
      </c>
      <c r="Y363" t="s">
        <v>1123</v>
      </c>
      <c r="Z363" t="s">
        <v>1123</v>
      </c>
    </row>
    <row r="364" spans="1:26" hidden="1" x14ac:dyDescent="0.3">
      <c r="A364" t="s">
        <v>90</v>
      </c>
      <c r="B364">
        <v>55</v>
      </c>
      <c r="C364">
        <v>0</v>
      </c>
      <c r="D364">
        <v>1</v>
      </c>
      <c r="E364">
        <v>712</v>
      </c>
      <c r="F364">
        <v>330</v>
      </c>
      <c r="G364">
        <v>611</v>
      </c>
      <c r="H364">
        <v>244</v>
      </c>
      <c r="I364">
        <v>1241</v>
      </c>
      <c r="J364">
        <v>571</v>
      </c>
      <c r="K364">
        <v>119</v>
      </c>
      <c r="L364">
        <v>102</v>
      </c>
      <c r="M364">
        <v>0</v>
      </c>
      <c r="N364">
        <v>3</v>
      </c>
      <c r="O364">
        <v>0</v>
      </c>
      <c r="P364">
        <v>17</v>
      </c>
      <c r="Q364">
        <v>7</v>
      </c>
      <c r="R364">
        <v>1.375</v>
      </c>
      <c r="S364">
        <v>122</v>
      </c>
      <c r="T364">
        <v>53.625</v>
      </c>
      <c r="U364" s="7">
        <v>5.8360655737704903</v>
      </c>
      <c r="V364" s="3">
        <f>PERCENTRANK($U$2:$U$1100,U364)</f>
        <v>0.65700000000000003</v>
      </c>
      <c r="W364" s="7">
        <v>39</v>
      </c>
      <c r="X364" s="3">
        <f>PERCENTRANK($W$2:$W$1100,W364)</f>
        <v>0.67300000000000004</v>
      </c>
      <c r="Y364" t="s">
        <v>1123</v>
      </c>
      <c r="Z364" t="s">
        <v>1123</v>
      </c>
    </row>
    <row r="365" spans="1:26" hidden="1" x14ac:dyDescent="0.3">
      <c r="A365" t="s">
        <v>25</v>
      </c>
      <c r="B365">
        <v>75</v>
      </c>
      <c r="C365">
        <v>2</v>
      </c>
      <c r="D365">
        <v>1</v>
      </c>
      <c r="E365">
        <v>1206</v>
      </c>
      <c r="F365">
        <v>402</v>
      </c>
      <c r="G365">
        <v>1080</v>
      </c>
      <c r="H365">
        <v>276</v>
      </c>
      <c r="I365">
        <v>1815</v>
      </c>
      <c r="J365">
        <v>827</v>
      </c>
      <c r="K365">
        <v>145</v>
      </c>
      <c r="L365">
        <v>117</v>
      </c>
      <c r="M365">
        <v>3</v>
      </c>
      <c r="N365">
        <v>60</v>
      </c>
      <c r="O365">
        <v>17</v>
      </c>
      <c r="P365">
        <v>32</v>
      </c>
      <c r="Q365">
        <v>12</v>
      </c>
      <c r="R365">
        <v>4.1416666666666604</v>
      </c>
      <c r="S365">
        <v>208</v>
      </c>
      <c r="T365">
        <v>70.858333333333306</v>
      </c>
      <c r="U365" s="7">
        <v>5.7980769230769198</v>
      </c>
      <c r="V365" s="3">
        <f>PERCENTRANK($U$2:$U$1100,U365)</f>
        <v>0.65600000000000003</v>
      </c>
      <c r="W365" s="7">
        <v>17.108651911468801</v>
      </c>
      <c r="X365" s="3">
        <f>PERCENTRANK($W$2:$W$1100,W365)</f>
        <v>0.374</v>
      </c>
      <c r="Y365" t="s">
        <v>1126</v>
      </c>
      <c r="Z365" t="s">
        <v>1123</v>
      </c>
    </row>
    <row r="366" spans="1:26" hidden="1" x14ac:dyDescent="0.3">
      <c r="A366" t="s">
        <v>244</v>
      </c>
      <c r="B366">
        <v>100</v>
      </c>
      <c r="C366">
        <v>0</v>
      </c>
      <c r="D366">
        <v>6</v>
      </c>
      <c r="E366">
        <v>3263</v>
      </c>
      <c r="F366">
        <v>1771</v>
      </c>
      <c r="G366">
        <v>2869</v>
      </c>
      <c r="H366">
        <v>1384</v>
      </c>
      <c r="I366">
        <v>2944</v>
      </c>
      <c r="J366">
        <v>1349</v>
      </c>
      <c r="K366">
        <v>550</v>
      </c>
      <c r="L366">
        <v>432</v>
      </c>
      <c r="M366">
        <v>0</v>
      </c>
      <c r="N366">
        <v>13</v>
      </c>
      <c r="O366">
        <v>8</v>
      </c>
      <c r="P366">
        <v>98</v>
      </c>
      <c r="Q366">
        <v>37</v>
      </c>
      <c r="R366">
        <v>7.1020833333333302</v>
      </c>
      <c r="S366">
        <v>563</v>
      </c>
      <c r="T366">
        <v>92.897916666666603</v>
      </c>
      <c r="U366" s="7">
        <v>5.7957371225577203</v>
      </c>
      <c r="V366" s="3">
        <f>PERCENTRANK($U$2:$U$1100,U366)</f>
        <v>0.65500000000000003</v>
      </c>
      <c r="W366" s="7">
        <v>13.080375476679301</v>
      </c>
      <c r="X366" s="3">
        <f>PERCENTRANK($W$2:$W$1100,W366)</f>
        <v>0.28100000000000003</v>
      </c>
      <c r="Y366" t="s">
        <v>1123</v>
      </c>
      <c r="Z366" t="s">
        <v>1123</v>
      </c>
    </row>
    <row r="367" spans="1:26" hidden="1" x14ac:dyDescent="0.3">
      <c r="A367" t="s">
        <v>820</v>
      </c>
      <c r="B367">
        <v>75</v>
      </c>
      <c r="C367">
        <v>0</v>
      </c>
      <c r="D367">
        <v>0</v>
      </c>
      <c r="E367">
        <v>1518</v>
      </c>
      <c r="F367">
        <v>693</v>
      </c>
      <c r="G367">
        <v>1298</v>
      </c>
      <c r="H367">
        <v>493</v>
      </c>
      <c r="I367">
        <v>529</v>
      </c>
      <c r="J367">
        <v>207</v>
      </c>
      <c r="K367">
        <v>206</v>
      </c>
      <c r="L367">
        <v>170</v>
      </c>
      <c r="M367">
        <v>0</v>
      </c>
      <c r="N367">
        <v>56</v>
      </c>
      <c r="O367">
        <v>14</v>
      </c>
      <c r="P367">
        <v>13</v>
      </c>
      <c r="Q367">
        <v>5</v>
      </c>
      <c r="R367">
        <v>7.55</v>
      </c>
      <c r="S367">
        <v>262</v>
      </c>
      <c r="T367">
        <v>67.45</v>
      </c>
      <c r="U367" s="7">
        <v>5.7938931297709901</v>
      </c>
      <c r="V367" s="3">
        <f>PERCENTRANK($U$2:$U$1100,U367)</f>
        <v>0.65400000000000003</v>
      </c>
      <c r="W367" s="7">
        <v>8.9337748344370809</v>
      </c>
      <c r="X367" s="3">
        <f>PERCENTRANK($W$2:$W$1100,W367)</f>
        <v>0.19600000000000001</v>
      </c>
      <c r="Z367" t="s">
        <v>1123</v>
      </c>
    </row>
    <row r="368" spans="1:26" hidden="1" x14ac:dyDescent="0.3">
      <c r="A368" t="s">
        <v>1054</v>
      </c>
      <c r="B368">
        <v>130</v>
      </c>
      <c r="C368">
        <v>2</v>
      </c>
      <c r="D368">
        <v>1</v>
      </c>
      <c r="E368">
        <v>3644</v>
      </c>
      <c r="F368">
        <v>1756</v>
      </c>
      <c r="G368">
        <v>3005</v>
      </c>
      <c r="H368">
        <v>1237</v>
      </c>
      <c r="I368">
        <v>2644</v>
      </c>
      <c r="J368">
        <v>1097</v>
      </c>
      <c r="K368">
        <v>395</v>
      </c>
      <c r="L368">
        <v>320</v>
      </c>
      <c r="M368">
        <v>42</v>
      </c>
      <c r="N368">
        <v>194</v>
      </c>
      <c r="O368">
        <v>45</v>
      </c>
      <c r="P368">
        <v>130</v>
      </c>
      <c r="Q368">
        <v>48</v>
      </c>
      <c r="R368">
        <v>14.4583333333333</v>
      </c>
      <c r="S368">
        <v>631</v>
      </c>
      <c r="T368">
        <v>115.541666666666</v>
      </c>
      <c r="U368" s="7">
        <v>5.7749603803486496</v>
      </c>
      <c r="V368" s="3">
        <f>PERCENTRANK($U$2:$U$1100,U368)</f>
        <v>0.65300000000000002</v>
      </c>
      <c r="W368" s="7">
        <v>7.9913544668587804</v>
      </c>
      <c r="X368" s="3">
        <f>PERCENTRANK($W$2:$W$1100,W368)</f>
        <v>0.17299999999999999</v>
      </c>
      <c r="Y368" t="s">
        <v>1126</v>
      </c>
      <c r="Z368" t="s">
        <v>1123</v>
      </c>
    </row>
    <row r="369" spans="1:26" hidden="1" x14ac:dyDescent="0.3">
      <c r="A369" t="s">
        <v>515</v>
      </c>
      <c r="B369">
        <v>45</v>
      </c>
      <c r="C369">
        <v>0</v>
      </c>
      <c r="D369">
        <v>0</v>
      </c>
      <c r="E369">
        <v>484</v>
      </c>
      <c r="F369">
        <v>294</v>
      </c>
      <c r="G369">
        <v>446</v>
      </c>
      <c r="H369">
        <v>257</v>
      </c>
      <c r="I369">
        <v>1763</v>
      </c>
      <c r="J369">
        <v>766</v>
      </c>
      <c r="K369">
        <v>72</v>
      </c>
      <c r="L369">
        <v>67</v>
      </c>
      <c r="M369">
        <v>3</v>
      </c>
      <c r="N369">
        <v>9</v>
      </c>
      <c r="O369">
        <v>6</v>
      </c>
      <c r="P369">
        <v>33</v>
      </c>
      <c r="Q369">
        <v>14</v>
      </c>
      <c r="R369">
        <v>3.33958333333333</v>
      </c>
      <c r="S369">
        <v>84</v>
      </c>
      <c r="T369">
        <v>41.660416666666599</v>
      </c>
      <c r="U369" s="7">
        <v>5.7619047619047601</v>
      </c>
      <c r="V369" s="3">
        <f>PERCENTRANK($U$2:$U$1100,U369)</f>
        <v>0.65300000000000002</v>
      </c>
      <c r="W369" s="7">
        <v>12.4747348721147</v>
      </c>
      <c r="X369" s="3">
        <f>PERCENTRANK($W$2:$W$1100,W369)</f>
        <v>0.27</v>
      </c>
      <c r="Z369" t="s">
        <v>1123</v>
      </c>
    </row>
    <row r="370" spans="1:26" hidden="1" x14ac:dyDescent="0.3">
      <c r="A370" t="s">
        <v>848</v>
      </c>
      <c r="B370">
        <v>135</v>
      </c>
      <c r="C370">
        <v>1</v>
      </c>
      <c r="D370">
        <v>4</v>
      </c>
      <c r="E370">
        <v>6203</v>
      </c>
      <c r="F370">
        <v>2914</v>
      </c>
      <c r="G370">
        <v>5605</v>
      </c>
      <c r="H370">
        <v>2362</v>
      </c>
      <c r="I370">
        <v>4141</v>
      </c>
      <c r="J370">
        <v>1842</v>
      </c>
      <c r="K370">
        <v>1007</v>
      </c>
      <c r="L370">
        <v>755</v>
      </c>
      <c r="M370">
        <v>18</v>
      </c>
      <c r="N370">
        <v>52</v>
      </c>
      <c r="O370">
        <v>22</v>
      </c>
      <c r="P370">
        <v>122</v>
      </c>
      <c r="Q370">
        <v>49</v>
      </c>
      <c r="R370">
        <v>18</v>
      </c>
      <c r="S370">
        <v>1077</v>
      </c>
      <c r="T370">
        <v>117</v>
      </c>
      <c r="U370" s="7">
        <v>5.7595171773444704</v>
      </c>
      <c r="V370" s="3">
        <f>PERCENTRANK($U$2:$U$1100,U370)</f>
        <v>0.65200000000000002</v>
      </c>
      <c r="W370" s="7">
        <v>6.5</v>
      </c>
      <c r="X370" s="3">
        <f>PERCENTRANK($W$2:$W$1100,W370)</f>
        <v>0.105</v>
      </c>
      <c r="Y370" t="s">
        <v>1124</v>
      </c>
      <c r="Z370" t="s">
        <v>1123</v>
      </c>
    </row>
    <row r="371" spans="1:26" hidden="1" x14ac:dyDescent="0.3">
      <c r="A371" t="s">
        <v>688</v>
      </c>
      <c r="B371">
        <v>25</v>
      </c>
      <c r="C371">
        <v>0</v>
      </c>
      <c r="D371">
        <v>1</v>
      </c>
      <c r="E371">
        <v>115</v>
      </c>
      <c r="F371">
        <v>64</v>
      </c>
      <c r="G371">
        <v>106</v>
      </c>
      <c r="H371">
        <v>55</v>
      </c>
      <c r="I371">
        <v>464</v>
      </c>
      <c r="J371">
        <v>179</v>
      </c>
      <c r="K371">
        <v>20</v>
      </c>
      <c r="L371">
        <v>16</v>
      </c>
      <c r="M371">
        <v>0</v>
      </c>
      <c r="N371">
        <v>0</v>
      </c>
      <c r="O371">
        <v>0</v>
      </c>
      <c r="P371">
        <v>7</v>
      </c>
      <c r="Q371">
        <v>1</v>
      </c>
      <c r="R371">
        <v>0.125</v>
      </c>
      <c r="S371">
        <v>20</v>
      </c>
      <c r="T371">
        <v>24.875</v>
      </c>
      <c r="U371" s="7">
        <v>5.75</v>
      </c>
      <c r="V371" s="3">
        <f>PERCENTRANK($U$2:$U$1100,U371)</f>
        <v>0.65</v>
      </c>
      <c r="W371" s="7">
        <v>199</v>
      </c>
      <c r="X371" s="3">
        <f>PERCENTRANK($W$2:$W$1100,W371)</f>
        <v>0.90700000000000003</v>
      </c>
      <c r="Y371" t="s">
        <v>1123</v>
      </c>
      <c r="Z371" t="s">
        <v>1123</v>
      </c>
    </row>
    <row r="372" spans="1:26" hidden="1" x14ac:dyDescent="0.3">
      <c r="A372" t="s">
        <v>552</v>
      </c>
      <c r="B372">
        <v>20</v>
      </c>
      <c r="C372">
        <v>0</v>
      </c>
      <c r="D372">
        <v>0</v>
      </c>
      <c r="E372">
        <v>23</v>
      </c>
      <c r="F372">
        <v>15</v>
      </c>
      <c r="G372">
        <v>23</v>
      </c>
      <c r="H372">
        <v>15</v>
      </c>
      <c r="I372">
        <v>61</v>
      </c>
      <c r="J372">
        <v>21</v>
      </c>
      <c r="K372">
        <v>4</v>
      </c>
      <c r="L372">
        <v>4</v>
      </c>
      <c r="M372">
        <v>0</v>
      </c>
      <c r="N372">
        <v>0</v>
      </c>
      <c r="O372">
        <v>0</v>
      </c>
      <c r="P372">
        <v>7</v>
      </c>
      <c r="Q372">
        <v>4</v>
      </c>
      <c r="R372">
        <v>0.625</v>
      </c>
      <c r="S372">
        <v>4</v>
      </c>
      <c r="T372">
        <v>19.375</v>
      </c>
      <c r="U372" s="7">
        <v>5.75</v>
      </c>
      <c r="V372" s="3">
        <f>PERCENTRANK($U$2:$U$1100,U372)</f>
        <v>0.65</v>
      </c>
      <c r="W372" s="7">
        <v>31</v>
      </c>
      <c r="X372" s="3">
        <f>PERCENTRANK($W$2:$W$1100,W372)</f>
        <v>0.59299999999999997</v>
      </c>
      <c r="Z372" t="s">
        <v>1123</v>
      </c>
    </row>
    <row r="373" spans="1:26" hidden="1" x14ac:dyDescent="0.3">
      <c r="A373" t="s">
        <v>1090</v>
      </c>
      <c r="B373">
        <v>45</v>
      </c>
      <c r="C373">
        <v>0</v>
      </c>
      <c r="D373">
        <v>0</v>
      </c>
      <c r="E373">
        <v>653</v>
      </c>
      <c r="F373">
        <v>414</v>
      </c>
      <c r="G373">
        <v>489</v>
      </c>
      <c r="H373">
        <v>276</v>
      </c>
      <c r="I373">
        <v>1777</v>
      </c>
      <c r="J373">
        <v>854</v>
      </c>
      <c r="K373">
        <v>80</v>
      </c>
      <c r="L373">
        <v>71</v>
      </c>
      <c r="M373">
        <v>0</v>
      </c>
      <c r="N373">
        <v>34</v>
      </c>
      <c r="O373">
        <v>11</v>
      </c>
      <c r="P373">
        <v>116</v>
      </c>
      <c r="Q373">
        <v>44</v>
      </c>
      <c r="R373">
        <v>1.7625</v>
      </c>
      <c r="S373">
        <v>114</v>
      </c>
      <c r="T373">
        <v>43.237499999999997</v>
      </c>
      <c r="U373" s="7">
        <v>5.7280701754385897</v>
      </c>
      <c r="V373" s="3">
        <f>PERCENTRANK($U$2:$U$1100,U373)</f>
        <v>0.64900000000000002</v>
      </c>
      <c r="W373" s="7">
        <v>24.531914893617</v>
      </c>
      <c r="X373" s="3">
        <f>PERCENTRANK($W$2:$W$1100,W373)</f>
        <v>0.55600000000000005</v>
      </c>
      <c r="Z373" t="s">
        <v>1123</v>
      </c>
    </row>
    <row r="374" spans="1:26" hidden="1" x14ac:dyDescent="0.3">
      <c r="A374" t="s">
        <v>536</v>
      </c>
      <c r="B374">
        <v>20</v>
      </c>
      <c r="C374">
        <v>0</v>
      </c>
      <c r="D374">
        <v>0</v>
      </c>
      <c r="E374">
        <v>40</v>
      </c>
      <c r="F374">
        <v>24</v>
      </c>
      <c r="G374">
        <v>31</v>
      </c>
      <c r="H374">
        <v>15</v>
      </c>
      <c r="I374">
        <v>272</v>
      </c>
      <c r="J374">
        <v>155</v>
      </c>
      <c r="K374">
        <v>5</v>
      </c>
      <c r="L374">
        <v>4</v>
      </c>
      <c r="M374">
        <v>1</v>
      </c>
      <c r="N374">
        <v>1</v>
      </c>
      <c r="O374">
        <v>1</v>
      </c>
      <c r="P374">
        <v>16</v>
      </c>
      <c r="Q374">
        <v>4</v>
      </c>
      <c r="R374">
        <v>0.179166666666666</v>
      </c>
      <c r="S374">
        <v>7</v>
      </c>
      <c r="T374">
        <v>19.820833333333301</v>
      </c>
      <c r="U374" s="7">
        <v>5.71428571428571</v>
      </c>
      <c r="V374" s="3">
        <f>PERCENTRANK($U$2:$U$1100,U374)</f>
        <v>0.64800000000000002</v>
      </c>
      <c r="W374" s="7">
        <v>110.627906976744</v>
      </c>
      <c r="X374" s="3">
        <f>PERCENTRANK($W$2:$W$1100,W374)</f>
        <v>0.85299999999999998</v>
      </c>
      <c r="Z374" t="s">
        <v>1123</v>
      </c>
    </row>
    <row r="375" spans="1:26" hidden="1" x14ac:dyDescent="0.3">
      <c r="A375" t="s">
        <v>793</v>
      </c>
      <c r="B375">
        <v>40</v>
      </c>
      <c r="C375">
        <v>1</v>
      </c>
      <c r="D375">
        <v>0</v>
      </c>
      <c r="E375">
        <v>388</v>
      </c>
      <c r="F375">
        <v>223</v>
      </c>
      <c r="G375">
        <v>307</v>
      </c>
      <c r="H375">
        <v>155</v>
      </c>
      <c r="I375">
        <v>973</v>
      </c>
      <c r="J375">
        <v>367</v>
      </c>
      <c r="K375">
        <v>57</v>
      </c>
      <c r="L375">
        <v>49</v>
      </c>
      <c r="M375">
        <v>3</v>
      </c>
      <c r="N375">
        <v>8</v>
      </c>
      <c r="O375">
        <v>0</v>
      </c>
      <c r="P375">
        <v>22</v>
      </c>
      <c r="Q375">
        <v>7</v>
      </c>
      <c r="R375">
        <v>0.625</v>
      </c>
      <c r="S375">
        <v>68</v>
      </c>
      <c r="T375">
        <v>39.375</v>
      </c>
      <c r="U375" s="7">
        <v>5.7058823529411704</v>
      </c>
      <c r="V375" s="3">
        <f>PERCENTRANK($U$2:$U$1100,U375)</f>
        <v>0.64700000000000002</v>
      </c>
      <c r="W375" s="7">
        <v>63</v>
      </c>
      <c r="X375" s="3">
        <f>PERCENTRANK($W$2:$W$1100,W375)</f>
        <v>0.79200000000000004</v>
      </c>
      <c r="Y375" t="s">
        <v>1125</v>
      </c>
      <c r="Z375" t="s">
        <v>1123</v>
      </c>
    </row>
    <row r="376" spans="1:26" hidden="1" x14ac:dyDescent="0.3">
      <c r="A376" t="s">
        <v>826</v>
      </c>
      <c r="B376">
        <v>75</v>
      </c>
      <c r="C376">
        <v>1</v>
      </c>
      <c r="D376">
        <v>0</v>
      </c>
      <c r="E376">
        <v>1504</v>
      </c>
      <c r="F376">
        <v>857</v>
      </c>
      <c r="G376">
        <v>1215</v>
      </c>
      <c r="H376">
        <v>607</v>
      </c>
      <c r="I376">
        <v>1810</v>
      </c>
      <c r="J376">
        <v>774</v>
      </c>
      <c r="K376">
        <v>239</v>
      </c>
      <c r="L376">
        <v>194</v>
      </c>
      <c r="M376">
        <v>12</v>
      </c>
      <c r="N376">
        <v>13</v>
      </c>
      <c r="O376">
        <v>5</v>
      </c>
      <c r="P376">
        <v>61</v>
      </c>
      <c r="Q376">
        <v>15</v>
      </c>
      <c r="R376">
        <v>6.45</v>
      </c>
      <c r="S376">
        <v>264</v>
      </c>
      <c r="T376">
        <v>68.55</v>
      </c>
      <c r="U376" s="7">
        <v>5.6969696969696901</v>
      </c>
      <c r="V376" s="3">
        <f>PERCENTRANK($U$2:$U$1100,U376)</f>
        <v>0.64600000000000002</v>
      </c>
      <c r="W376" s="7">
        <v>10.6279069767441</v>
      </c>
      <c r="X376" s="3">
        <f>PERCENTRANK($W$2:$W$1100,W376)</f>
        <v>0.23100000000000001</v>
      </c>
      <c r="Y376" t="s">
        <v>1125</v>
      </c>
      <c r="Z376" t="s">
        <v>1123</v>
      </c>
    </row>
    <row r="377" spans="1:26" hidden="1" x14ac:dyDescent="0.3">
      <c r="A377" t="s">
        <v>930</v>
      </c>
      <c r="B377">
        <v>35</v>
      </c>
      <c r="C377">
        <v>1</v>
      </c>
      <c r="D377">
        <v>3</v>
      </c>
      <c r="E377">
        <v>347</v>
      </c>
      <c r="F377">
        <v>220</v>
      </c>
      <c r="G377">
        <v>308</v>
      </c>
      <c r="H377">
        <v>181</v>
      </c>
      <c r="I377">
        <v>1111</v>
      </c>
      <c r="J377">
        <v>526</v>
      </c>
      <c r="K377">
        <v>53</v>
      </c>
      <c r="L377">
        <v>53</v>
      </c>
      <c r="M377">
        <v>3</v>
      </c>
      <c r="N377">
        <v>5</v>
      </c>
      <c r="O377">
        <v>4</v>
      </c>
      <c r="P377">
        <v>15</v>
      </c>
      <c r="Q377">
        <v>9</v>
      </c>
      <c r="R377">
        <v>0.15416666666666601</v>
      </c>
      <c r="S377">
        <v>61</v>
      </c>
      <c r="T377">
        <v>34.845833333333303</v>
      </c>
      <c r="U377" s="7">
        <v>5.6885245901639303</v>
      </c>
      <c r="V377" s="3">
        <f>PERCENTRANK($U$2:$U$1100,U377)</f>
        <v>0.64500000000000002</v>
      </c>
      <c r="W377" s="7">
        <v>226.027027027027</v>
      </c>
      <c r="X377" s="3">
        <f>PERCENTRANK($W$2:$W$1100,W377)</f>
        <v>0.91100000000000003</v>
      </c>
      <c r="Y377" t="s">
        <v>1126</v>
      </c>
      <c r="Z377" t="s">
        <v>1123</v>
      </c>
    </row>
    <row r="378" spans="1:26" hidden="1" x14ac:dyDescent="0.3">
      <c r="A378" t="s">
        <v>313</v>
      </c>
      <c r="B378">
        <v>35</v>
      </c>
      <c r="C378">
        <v>0</v>
      </c>
      <c r="D378">
        <v>1</v>
      </c>
      <c r="E378">
        <v>341</v>
      </c>
      <c r="F378">
        <v>185</v>
      </c>
      <c r="G378">
        <v>239</v>
      </c>
      <c r="H378">
        <v>87</v>
      </c>
      <c r="I378">
        <v>69</v>
      </c>
      <c r="J378">
        <v>24</v>
      </c>
      <c r="K378">
        <v>55</v>
      </c>
      <c r="L378">
        <v>50</v>
      </c>
      <c r="M378">
        <v>2</v>
      </c>
      <c r="N378">
        <v>3</v>
      </c>
      <c r="O378">
        <v>0</v>
      </c>
      <c r="P378">
        <v>0</v>
      </c>
      <c r="Q378">
        <v>0</v>
      </c>
      <c r="R378">
        <v>0.36666666666666597</v>
      </c>
      <c r="S378">
        <v>60</v>
      </c>
      <c r="T378">
        <v>34.633333333333297</v>
      </c>
      <c r="U378" s="7">
        <v>5.68333333333333</v>
      </c>
      <c r="V378" s="3">
        <f>PERCENTRANK($U$2:$U$1100,U378)</f>
        <v>0.64400000000000002</v>
      </c>
      <c r="W378" s="7">
        <v>94.454545454545396</v>
      </c>
      <c r="X378" s="3">
        <f>PERCENTRANK($W$2:$W$1100,W378)</f>
        <v>0.83599999999999997</v>
      </c>
      <c r="Y378" t="s">
        <v>1123</v>
      </c>
      <c r="Z378" t="s">
        <v>1123</v>
      </c>
    </row>
    <row r="379" spans="1:26" hidden="1" x14ac:dyDescent="0.3">
      <c r="A379" t="s">
        <v>945</v>
      </c>
      <c r="B379">
        <v>60</v>
      </c>
      <c r="C379">
        <v>0</v>
      </c>
      <c r="D379">
        <v>2</v>
      </c>
      <c r="E379">
        <v>629</v>
      </c>
      <c r="F379">
        <v>234</v>
      </c>
      <c r="G379">
        <v>587</v>
      </c>
      <c r="H379">
        <v>200</v>
      </c>
      <c r="I379">
        <v>735</v>
      </c>
      <c r="J379">
        <v>251</v>
      </c>
      <c r="K379">
        <v>101</v>
      </c>
      <c r="L379">
        <v>58</v>
      </c>
      <c r="M379">
        <v>0</v>
      </c>
      <c r="N379">
        <v>10</v>
      </c>
      <c r="O379">
        <v>4</v>
      </c>
      <c r="P379">
        <v>18</v>
      </c>
      <c r="Q379">
        <v>6</v>
      </c>
      <c r="R379">
        <v>0.69166666666666599</v>
      </c>
      <c r="S379">
        <v>111</v>
      </c>
      <c r="T379">
        <v>59.308333333333302</v>
      </c>
      <c r="U379" s="7">
        <v>5.6666666666666599</v>
      </c>
      <c r="V379" s="3">
        <f>PERCENTRANK($U$2:$U$1100,U379)</f>
        <v>0.64300000000000002</v>
      </c>
      <c r="W379" s="7">
        <v>85.746987951807199</v>
      </c>
      <c r="X379" s="3">
        <f>PERCENTRANK($W$2:$W$1100,W379)</f>
        <v>0.82699999999999996</v>
      </c>
      <c r="Y379" t="s">
        <v>1123</v>
      </c>
      <c r="Z379" t="s">
        <v>1123</v>
      </c>
    </row>
    <row r="380" spans="1:26" hidden="1" x14ac:dyDescent="0.3">
      <c r="A380" t="s">
        <v>150</v>
      </c>
      <c r="B380">
        <v>25</v>
      </c>
      <c r="C380">
        <v>0</v>
      </c>
      <c r="D380">
        <v>0</v>
      </c>
      <c r="E380">
        <v>345</v>
      </c>
      <c r="F380">
        <v>164</v>
      </c>
      <c r="G380">
        <v>275</v>
      </c>
      <c r="H380">
        <v>103</v>
      </c>
      <c r="I380">
        <v>869</v>
      </c>
      <c r="J380">
        <v>349</v>
      </c>
      <c r="K380">
        <v>44</v>
      </c>
      <c r="L380">
        <v>36</v>
      </c>
      <c r="M380">
        <v>4</v>
      </c>
      <c r="N380">
        <v>13</v>
      </c>
      <c r="O380">
        <v>4</v>
      </c>
      <c r="P380">
        <v>20</v>
      </c>
      <c r="Q380">
        <v>6</v>
      </c>
      <c r="R380">
        <v>1.24166666666666</v>
      </c>
      <c r="S380">
        <v>61</v>
      </c>
      <c r="T380">
        <v>23.758333333333301</v>
      </c>
      <c r="U380" s="7">
        <v>5.65573770491803</v>
      </c>
      <c r="V380" s="3">
        <f>PERCENTRANK($U$2:$U$1100,U380)</f>
        <v>0.64200000000000002</v>
      </c>
      <c r="W380" s="7">
        <v>19.134228187919401</v>
      </c>
      <c r="X380" s="3">
        <f>PERCENTRANK($W$2:$W$1100,W380)</f>
        <v>0.39900000000000002</v>
      </c>
      <c r="Z380" t="s">
        <v>1123</v>
      </c>
    </row>
    <row r="381" spans="1:26" hidden="1" x14ac:dyDescent="0.3">
      <c r="A381" t="s">
        <v>846</v>
      </c>
      <c r="B381">
        <v>40</v>
      </c>
      <c r="C381">
        <v>1</v>
      </c>
      <c r="D381">
        <v>0</v>
      </c>
      <c r="E381">
        <v>214</v>
      </c>
      <c r="F381">
        <v>109</v>
      </c>
      <c r="G381">
        <v>204</v>
      </c>
      <c r="H381">
        <v>101</v>
      </c>
      <c r="I381">
        <v>379</v>
      </c>
      <c r="J381">
        <v>181</v>
      </c>
      <c r="K381">
        <v>14</v>
      </c>
      <c r="L381">
        <v>12</v>
      </c>
      <c r="M381">
        <v>2</v>
      </c>
      <c r="N381">
        <v>22</v>
      </c>
      <c r="O381">
        <v>8</v>
      </c>
      <c r="P381">
        <v>5</v>
      </c>
      <c r="Q381">
        <v>2</v>
      </c>
      <c r="R381">
        <v>0.63124999999999998</v>
      </c>
      <c r="S381">
        <v>38</v>
      </c>
      <c r="T381">
        <v>39.368749999999999</v>
      </c>
      <c r="U381" s="7">
        <v>5.6315789473684204</v>
      </c>
      <c r="V381" s="3">
        <f>PERCENTRANK($U$2:$U$1100,U381)</f>
        <v>0.64200000000000002</v>
      </c>
      <c r="W381" s="7">
        <v>62.366336633663302</v>
      </c>
      <c r="X381" s="3">
        <f>PERCENTRANK($W$2:$W$1100,W381)</f>
        <v>0.78900000000000003</v>
      </c>
      <c r="Y381" t="s">
        <v>1125</v>
      </c>
      <c r="Z381" t="s">
        <v>1123</v>
      </c>
    </row>
    <row r="382" spans="1:26" hidden="1" x14ac:dyDescent="0.3">
      <c r="A382" t="s">
        <v>299</v>
      </c>
      <c r="B382">
        <v>30</v>
      </c>
      <c r="C382">
        <v>0</v>
      </c>
      <c r="D382">
        <v>1</v>
      </c>
      <c r="E382">
        <v>444</v>
      </c>
      <c r="F382">
        <v>237</v>
      </c>
      <c r="G382">
        <v>300</v>
      </c>
      <c r="H382">
        <v>103</v>
      </c>
      <c r="I382">
        <v>1412</v>
      </c>
      <c r="J382">
        <v>710</v>
      </c>
      <c r="K382">
        <v>63</v>
      </c>
      <c r="L382">
        <v>59</v>
      </c>
      <c r="M382">
        <v>0</v>
      </c>
      <c r="N382">
        <v>16</v>
      </c>
      <c r="O382">
        <v>5</v>
      </c>
      <c r="P382">
        <v>23</v>
      </c>
      <c r="Q382">
        <v>9</v>
      </c>
      <c r="R382">
        <v>1.0874999999999999</v>
      </c>
      <c r="S382">
        <v>79</v>
      </c>
      <c r="T382">
        <v>28.912500000000001</v>
      </c>
      <c r="U382" s="7">
        <v>5.62025316455696</v>
      </c>
      <c r="V382" s="3">
        <f>PERCENTRANK($U$2:$U$1100,U382)</f>
        <v>0.64100000000000001</v>
      </c>
      <c r="W382" s="7">
        <v>26.586206896551701</v>
      </c>
      <c r="X382" s="3">
        <f>PERCENTRANK($W$2:$W$1100,W382)</f>
        <v>0.56399999999999995</v>
      </c>
      <c r="Y382" t="s">
        <v>1123</v>
      </c>
      <c r="Z382" t="s">
        <v>1123</v>
      </c>
    </row>
    <row r="383" spans="1:26" hidden="1" x14ac:dyDescent="0.3">
      <c r="A383" t="s">
        <v>213</v>
      </c>
      <c r="B383">
        <v>115</v>
      </c>
      <c r="C383">
        <v>0</v>
      </c>
      <c r="D383">
        <v>1</v>
      </c>
      <c r="E383">
        <v>3421</v>
      </c>
      <c r="F383">
        <v>2100</v>
      </c>
      <c r="G383">
        <v>2754</v>
      </c>
      <c r="H383">
        <v>1527</v>
      </c>
      <c r="I383">
        <v>2268</v>
      </c>
      <c r="J383">
        <v>1028</v>
      </c>
      <c r="K383">
        <v>555</v>
      </c>
      <c r="L383">
        <v>464</v>
      </c>
      <c r="M383">
        <v>18</v>
      </c>
      <c r="N383">
        <v>38</v>
      </c>
      <c r="O383">
        <v>18</v>
      </c>
      <c r="P383">
        <v>88</v>
      </c>
      <c r="Q383">
        <v>29</v>
      </c>
      <c r="R383">
        <v>7.7125000000000004</v>
      </c>
      <c r="S383">
        <v>611</v>
      </c>
      <c r="T383">
        <v>107.28749999999999</v>
      </c>
      <c r="U383" s="7">
        <v>5.5990180032733203</v>
      </c>
      <c r="V383" s="3">
        <f>PERCENTRANK($U$2:$U$1100,U383)</f>
        <v>0.64</v>
      </c>
      <c r="W383" s="7">
        <v>13.9108589951377</v>
      </c>
      <c r="X383" s="3">
        <f>PERCENTRANK($W$2:$W$1100,W383)</f>
        <v>0.28899999999999998</v>
      </c>
      <c r="Y383" s="5" t="s">
        <v>1123</v>
      </c>
      <c r="Z383" t="s">
        <v>1123</v>
      </c>
    </row>
    <row r="384" spans="1:26" hidden="1" x14ac:dyDescent="0.3">
      <c r="A384" t="s">
        <v>1082</v>
      </c>
      <c r="B384">
        <v>60</v>
      </c>
      <c r="C384">
        <v>0</v>
      </c>
      <c r="D384">
        <v>0</v>
      </c>
      <c r="E384">
        <v>934</v>
      </c>
      <c r="F384">
        <v>397</v>
      </c>
      <c r="G384">
        <v>730</v>
      </c>
      <c r="H384">
        <v>248</v>
      </c>
      <c r="I384">
        <v>1359</v>
      </c>
      <c r="J384">
        <v>579</v>
      </c>
      <c r="K384">
        <v>163</v>
      </c>
      <c r="L384">
        <v>117</v>
      </c>
      <c r="M384">
        <v>1</v>
      </c>
      <c r="N384">
        <v>3</v>
      </c>
      <c r="O384">
        <v>3</v>
      </c>
      <c r="P384">
        <v>23</v>
      </c>
      <c r="Q384">
        <v>10</v>
      </c>
      <c r="R384">
        <v>0.94166666666666599</v>
      </c>
      <c r="S384">
        <v>167</v>
      </c>
      <c r="T384">
        <v>59.058333333333302</v>
      </c>
      <c r="U384" s="7">
        <v>5.5928143712574796</v>
      </c>
      <c r="V384" s="3">
        <f>PERCENTRANK($U$2:$U$1100,U384)</f>
        <v>0.63900000000000001</v>
      </c>
      <c r="W384" s="7">
        <v>62.716814159291999</v>
      </c>
      <c r="X384" s="3">
        <f>PERCENTRANK($W$2:$W$1100,W384)</f>
        <v>0.79</v>
      </c>
      <c r="Z384" t="s">
        <v>1123</v>
      </c>
    </row>
    <row r="385" spans="1:26" hidden="1" x14ac:dyDescent="0.3">
      <c r="A385" t="s">
        <v>718</v>
      </c>
      <c r="B385">
        <v>120</v>
      </c>
      <c r="C385">
        <v>2</v>
      </c>
      <c r="D385">
        <v>2</v>
      </c>
      <c r="E385">
        <v>4945</v>
      </c>
      <c r="F385">
        <v>2238</v>
      </c>
      <c r="G385">
        <v>4263</v>
      </c>
      <c r="H385">
        <v>1697</v>
      </c>
      <c r="I385">
        <v>1695</v>
      </c>
      <c r="J385">
        <v>738</v>
      </c>
      <c r="K385">
        <v>851</v>
      </c>
      <c r="L385">
        <v>635</v>
      </c>
      <c r="M385">
        <v>27</v>
      </c>
      <c r="N385">
        <v>9</v>
      </c>
      <c r="O385">
        <v>9</v>
      </c>
      <c r="P385">
        <v>61</v>
      </c>
      <c r="Q385">
        <v>30</v>
      </c>
      <c r="R385">
        <v>5.6916666666666602</v>
      </c>
      <c r="S385">
        <v>887</v>
      </c>
      <c r="T385">
        <v>114.308333333333</v>
      </c>
      <c r="U385" s="7">
        <v>5.5749718151070997</v>
      </c>
      <c r="V385" s="3">
        <f>PERCENTRANK($U$2:$U$1100,U385)</f>
        <v>0.63800000000000001</v>
      </c>
      <c r="W385" s="7">
        <v>20.083455344070199</v>
      </c>
      <c r="X385" s="3">
        <f>PERCENTRANK($W$2:$W$1100,W385)</f>
        <v>0.41</v>
      </c>
      <c r="Z385" t="s">
        <v>1124</v>
      </c>
    </row>
    <row r="386" spans="1:26" hidden="1" x14ac:dyDescent="0.3">
      <c r="A386" t="s">
        <v>664</v>
      </c>
      <c r="B386">
        <v>115</v>
      </c>
      <c r="C386">
        <v>0</v>
      </c>
      <c r="D386">
        <v>4</v>
      </c>
      <c r="E386">
        <v>5339</v>
      </c>
      <c r="F386">
        <v>2453</v>
      </c>
      <c r="G386">
        <v>4860</v>
      </c>
      <c r="H386">
        <v>2019</v>
      </c>
      <c r="I386">
        <v>1488</v>
      </c>
      <c r="J386">
        <v>654</v>
      </c>
      <c r="K386">
        <v>810</v>
      </c>
      <c r="L386">
        <v>600</v>
      </c>
      <c r="M386">
        <v>0</v>
      </c>
      <c r="N386">
        <v>155</v>
      </c>
      <c r="O386">
        <v>51</v>
      </c>
      <c r="P386">
        <v>60</v>
      </c>
      <c r="Q386">
        <v>28</v>
      </c>
      <c r="R386">
        <v>0.61458333333333304</v>
      </c>
      <c r="S386">
        <v>965</v>
      </c>
      <c r="T386">
        <v>114.385416666666</v>
      </c>
      <c r="U386" s="7">
        <v>5.5326424870466298</v>
      </c>
      <c r="V386" s="3">
        <f>PERCENTRANK($U$2:$U$1100,U386)</f>
        <v>0.63700000000000001</v>
      </c>
      <c r="W386" s="7">
        <v>186.118644067796</v>
      </c>
      <c r="X386" s="3">
        <f>PERCENTRANK($W$2:$W$1100,W386)</f>
        <v>0.90300000000000002</v>
      </c>
      <c r="Y386" t="s">
        <v>1123</v>
      </c>
      <c r="Z386" t="s">
        <v>1124</v>
      </c>
    </row>
    <row r="387" spans="1:26" hidden="1" x14ac:dyDescent="0.3">
      <c r="A387" t="s">
        <v>1066</v>
      </c>
      <c r="B387">
        <v>125</v>
      </c>
      <c r="C387">
        <v>2</v>
      </c>
      <c r="D387">
        <v>0</v>
      </c>
      <c r="E387">
        <v>2261</v>
      </c>
      <c r="F387">
        <v>965</v>
      </c>
      <c r="G387">
        <v>2056</v>
      </c>
      <c r="H387">
        <v>778</v>
      </c>
      <c r="I387">
        <v>2205</v>
      </c>
      <c r="J387">
        <v>879</v>
      </c>
      <c r="K387">
        <v>230</v>
      </c>
      <c r="L387">
        <v>195</v>
      </c>
      <c r="M387">
        <v>11</v>
      </c>
      <c r="N387">
        <v>168</v>
      </c>
      <c r="O387">
        <v>38</v>
      </c>
      <c r="P387">
        <v>86</v>
      </c>
      <c r="Q387">
        <v>36</v>
      </c>
      <c r="R387">
        <v>7.7395833333333304</v>
      </c>
      <c r="S387">
        <v>409</v>
      </c>
      <c r="T387">
        <v>117.260416666666</v>
      </c>
      <c r="U387" s="7">
        <v>5.5281173594131996</v>
      </c>
      <c r="V387" s="3">
        <f>PERCENTRANK($U$2:$U$1100,U387)</f>
        <v>0.63600000000000001</v>
      </c>
      <c r="W387" s="7">
        <v>15.150740242261101</v>
      </c>
      <c r="X387" s="3">
        <f>PERCENTRANK($W$2:$W$1100,W387)</f>
        <v>0.34799999999999998</v>
      </c>
      <c r="Y387" t="s">
        <v>1125</v>
      </c>
      <c r="Z387" t="s">
        <v>1124</v>
      </c>
    </row>
    <row r="388" spans="1:26" hidden="1" x14ac:dyDescent="0.3">
      <c r="A388" t="s">
        <v>106</v>
      </c>
      <c r="B388">
        <v>70</v>
      </c>
      <c r="C388">
        <v>0</v>
      </c>
      <c r="D388">
        <v>5</v>
      </c>
      <c r="E388">
        <v>1754</v>
      </c>
      <c r="F388">
        <v>911</v>
      </c>
      <c r="G388">
        <v>1642</v>
      </c>
      <c r="H388">
        <v>811</v>
      </c>
      <c r="I388">
        <v>1969</v>
      </c>
      <c r="J388">
        <v>901</v>
      </c>
      <c r="K388">
        <v>290</v>
      </c>
      <c r="L388">
        <v>248</v>
      </c>
      <c r="M388">
        <v>0</v>
      </c>
      <c r="N388">
        <v>28</v>
      </c>
      <c r="O388">
        <v>10</v>
      </c>
      <c r="P388">
        <v>106</v>
      </c>
      <c r="Q388">
        <v>39</v>
      </c>
      <c r="R388">
        <v>3.7</v>
      </c>
      <c r="S388">
        <v>318</v>
      </c>
      <c r="T388">
        <v>66.3</v>
      </c>
      <c r="U388" s="7">
        <v>5.5157232704402501</v>
      </c>
      <c r="V388" s="3">
        <f>PERCENTRANK($U$2:$U$1100,U388)</f>
        <v>0.63500000000000001</v>
      </c>
      <c r="W388" s="7">
        <v>17.918918918918902</v>
      </c>
      <c r="X388" s="3">
        <f>PERCENTRANK($W$2:$W$1100,W388)</f>
        <v>0.38900000000000001</v>
      </c>
      <c r="Y388" t="s">
        <v>1123</v>
      </c>
      <c r="Z388" t="s">
        <v>1124</v>
      </c>
    </row>
    <row r="389" spans="1:26" hidden="1" x14ac:dyDescent="0.3">
      <c r="A389" t="s">
        <v>409</v>
      </c>
      <c r="B389">
        <v>95</v>
      </c>
      <c r="C389">
        <v>3</v>
      </c>
      <c r="D389">
        <v>2</v>
      </c>
      <c r="E389">
        <v>3042</v>
      </c>
      <c r="F389">
        <v>1490</v>
      </c>
      <c r="G389">
        <v>2593</v>
      </c>
      <c r="H389">
        <v>1092</v>
      </c>
      <c r="I389">
        <v>1764</v>
      </c>
      <c r="J389">
        <v>777</v>
      </c>
      <c r="K389">
        <v>383</v>
      </c>
      <c r="L389">
        <v>316</v>
      </c>
      <c r="M389">
        <v>30</v>
      </c>
      <c r="N389">
        <v>142</v>
      </c>
      <c r="O389">
        <v>58</v>
      </c>
      <c r="P389">
        <v>81</v>
      </c>
      <c r="Q389">
        <v>27</v>
      </c>
      <c r="R389">
        <v>15.033333333333299</v>
      </c>
      <c r="S389">
        <v>555</v>
      </c>
      <c r="T389">
        <v>79.966666666666598</v>
      </c>
      <c r="U389" s="7">
        <v>5.4810810810810802</v>
      </c>
      <c r="V389" s="3">
        <f>PERCENTRANK($U$2:$U$1100,U389)</f>
        <v>0.63100000000000001</v>
      </c>
      <c r="W389" s="7">
        <v>5.3192904656319202</v>
      </c>
      <c r="X389" s="3">
        <f>PERCENTRANK($W$2:$W$1100,W389)</f>
        <v>8.1000000000000003E-2</v>
      </c>
      <c r="Z389" t="s">
        <v>1124</v>
      </c>
    </row>
    <row r="390" spans="1:26" hidden="1" x14ac:dyDescent="0.3">
      <c r="A390" t="s">
        <v>168</v>
      </c>
      <c r="B390">
        <v>55</v>
      </c>
      <c r="C390">
        <v>1</v>
      </c>
      <c r="D390">
        <v>1</v>
      </c>
      <c r="E390">
        <v>770</v>
      </c>
      <c r="F390">
        <v>435</v>
      </c>
      <c r="G390">
        <v>605</v>
      </c>
      <c r="H390">
        <v>292</v>
      </c>
      <c r="I390">
        <v>3513</v>
      </c>
      <c r="J390">
        <v>1362</v>
      </c>
      <c r="K390">
        <v>120</v>
      </c>
      <c r="L390">
        <v>98</v>
      </c>
      <c r="M390">
        <v>6</v>
      </c>
      <c r="N390">
        <v>15</v>
      </c>
      <c r="O390">
        <v>6</v>
      </c>
      <c r="P390">
        <v>74</v>
      </c>
      <c r="Q390">
        <v>32</v>
      </c>
      <c r="R390">
        <v>1.875</v>
      </c>
      <c r="S390">
        <v>141</v>
      </c>
      <c r="T390">
        <v>53.125</v>
      </c>
      <c r="U390" s="7">
        <v>5.4609929078014101</v>
      </c>
      <c r="V390" s="3">
        <f>PERCENTRANK($U$2:$U$1100,U390)</f>
        <v>0.63</v>
      </c>
      <c r="W390" s="7">
        <v>28.3333333333333</v>
      </c>
      <c r="X390" s="3">
        <f>PERCENTRANK($W$2:$W$1100,W390)</f>
        <v>0.57699999999999996</v>
      </c>
      <c r="Y390" t="s">
        <v>1126</v>
      </c>
      <c r="Z390" t="s">
        <v>1124</v>
      </c>
    </row>
    <row r="391" spans="1:26" hidden="1" x14ac:dyDescent="0.3">
      <c r="A391" t="s">
        <v>371</v>
      </c>
      <c r="B391">
        <v>60</v>
      </c>
      <c r="C391">
        <v>0</v>
      </c>
      <c r="D391">
        <v>1</v>
      </c>
      <c r="E391">
        <v>1348</v>
      </c>
      <c r="F391">
        <v>848</v>
      </c>
      <c r="G391">
        <v>1118</v>
      </c>
      <c r="H391">
        <v>657</v>
      </c>
      <c r="I391">
        <v>819</v>
      </c>
      <c r="J391">
        <v>371</v>
      </c>
      <c r="K391">
        <v>246</v>
      </c>
      <c r="L391">
        <v>192</v>
      </c>
      <c r="M391">
        <v>0</v>
      </c>
      <c r="N391">
        <v>1</v>
      </c>
      <c r="O391">
        <v>1</v>
      </c>
      <c r="P391">
        <v>32</v>
      </c>
      <c r="Q391">
        <v>15</v>
      </c>
      <c r="R391">
        <v>1.0249999999999999</v>
      </c>
      <c r="S391">
        <v>247</v>
      </c>
      <c r="T391">
        <v>58.975000000000001</v>
      </c>
      <c r="U391" s="7">
        <v>5.4574898785425097</v>
      </c>
      <c r="V391" s="3">
        <f>PERCENTRANK($U$2:$U$1100,U391)</f>
        <v>0.629</v>
      </c>
      <c r="W391" s="7">
        <v>57.536585365853597</v>
      </c>
      <c r="X391" s="3">
        <f>PERCENTRANK($W$2:$W$1100,W391)</f>
        <v>0.78100000000000003</v>
      </c>
      <c r="Y391" t="s">
        <v>1123</v>
      </c>
      <c r="Z391" t="s">
        <v>1124</v>
      </c>
    </row>
    <row r="392" spans="1:26" hidden="1" x14ac:dyDescent="0.3">
      <c r="A392" t="s">
        <v>986</v>
      </c>
      <c r="B392">
        <v>30</v>
      </c>
      <c r="C392">
        <v>0</v>
      </c>
      <c r="D392">
        <v>0</v>
      </c>
      <c r="E392">
        <v>38</v>
      </c>
      <c r="F392">
        <v>23</v>
      </c>
      <c r="G392">
        <v>31</v>
      </c>
      <c r="H392">
        <v>18</v>
      </c>
      <c r="I392">
        <v>65</v>
      </c>
      <c r="J392">
        <v>45</v>
      </c>
      <c r="K392">
        <v>7</v>
      </c>
      <c r="L392">
        <v>5</v>
      </c>
      <c r="M392">
        <v>0</v>
      </c>
      <c r="N392">
        <v>0</v>
      </c>
      <c r="O392">
        <v>0</v>
      </c>
      <c r="P392">
        <v>3</v>
      </c>
      <c r="Q392">
        <v>1</v>
      </c>
      <c r="R392">
        <v>3.7499999999999999E-2</v>
      </c>
      <c r="S392">
        <v>7</v>
      </c>
      <c r="T392">
        <v>29.962499999999999</v>
      </c>
      <c r="U392" s="7">
        <v>5.4285714285714199</v>
      </c>
      <c r="V392" s="3">
        <f>PERCENTRANK($U$2:$U$1100,U392)</f>
        <v>0.628</v>
      </c>
      <c r="W392" s="7">
        <v>799</v>
      </c>
      <c r="X392" s="3">
        <f>PERCENTRANK($W$2:$W$1100,W392)</f>
        <v>0.96299999999999997</v>
      </c>
      <c r="Z392" t="s">
        <v>1124</v>
      </c>
    </row>
    <row r="393" spans="1:26" hidden="1" x14ac:dyDescent="0.3">
      <c r="A393" t="s">
        <v>194</v>
      </c>
      <c r="B393">
        <v>10</v>
      </c>
      <c r="C393">
        <v>0</v>
      </c>
      <c r="D393">
        <v>0</v>
      </c>
      <c r="E393">
        <v>54</v>
      </c>
      <c r="F393">
        <v>23</v>
      </c>
      <c r="G393">
        <v>46</v>
      </c>
      <c r="H393">
        <v>16</v>
      </c>
      <c r="I393">
        <v>25</v>
      </c>
      <c r="J393">
        <v>15</v>
      </c>
      <c r="K393">
        <v>6</v>
      </c>
      <c r="L393">
        <v>3</v>
      </c>
      <c r="M393">
        <v>0</v>
      </c>
      <c r="N393">
        <v>4</v>
      </c>
      <c r="O393">
        <v>3</v>
      </c>
      <c r="P393">
        <v>3</v>
      </c>
      <c r="Q393">
        <v>1</v>
      </c>
      <c r="R393">
        <v>0.625</v>
      </c>
      <c r="S393">
        <v>10</v>
      </c>
      <c r="T393">
        <v>9.375</v>
      </c>
      <c r="U393" s="7">
        <v>5.4</v>
      </c>
      <c r="V393" s="3">
        <f>PERCENTRANK($U$2:$U$1100,U393)</f>
        <v>0.627</v>
      </c>
      <c r="W393" s="7">
        <v>15</v>
      </c>
      <c r="X393" s="3">
        <f>PERCENTRANK($W$2:$W$1100,W393)</f>
        <v>0.30399999999999999</v>
      </c>
      <c r="Z393" t="s">
        <v>1124</v>
      </c>
    </row>
    <row r="394" spans="1:26" hidden="1" x14ac:dyDescent="0.3">
      <c r="A394" t="s">
        <v>183</v>
      </c>
      <c r="B394">
        <v>30</v>
      </c>
      <c r="C394">
        <v>0</v>
      </c>
      <c r="D394">
        <v>2</v>
      </c>
      <c r="E394">
        <v>124</v>
      </c>
      <c r="F394">
        <v>79</v>
      </c>
      <c r="G394">
        <v>114</v>
      </c>
      <c r="H394">
        <v>69</v>
      </c>
      <c r="I394">
        <v>579</v>
      </c>
      <c r="J394">
        <v>255</v>
      </c>
      <c r="K394">
        <v>23</v>
      </c>
      <c r="L394">
        <v>23</v>
      </c>
      <c r="M394">
        <v>0</v>
      </c>
      <c r="N394">
        <v>0</v>
      </c>
      <c r="O394">
        <v>0</v>
      </c>
      <c r="P394">
        <v>29</v>
      </c>
      <c r="Q394">
        <v>7</v>
      </c>
      <c r="R394">
        <v>1.2500000000000001E-2</v>
      </c>
      <c r="S394">
        <v>23</v>
      </c>
      <c r="T394">
        <v>29.987500000000001</v>
      </c>
      <c r="U394" s="7">
        <v>5.3913043478260798</v>
      </c>
      <c r="V394" s="3">
        <f>PERCENTRANK($U$2:$U$1100,U394)</f>
        <v>0.626</v>
      </c>
      <c r="W394" s="7">
        <v>2399</v>
      </c>
      <c r="X394" s="3">
        <f>PERCENTRANK($W$2:$W$1100,W394)</f>
        <v>0.99299999999999999</v>
      </c>
      <c r="Y394" t="s">
        <v>1123</v>
      </c>
      <c r="Z394" t="s">
        <v>1124</v>
      </c>
    </row>
    <row r="395" spans="1:26" hidden="1" x14ac:dyDescent="0.3">
      <c r="A395" t="s">
        <v>361</v>
      </c>
      <c r="B395">
        <v>35</v>
      </c>
      <c r="C395">
        <v>0</v>
      </c>
      <c r="D395">
        <v>0</v>
      </c>
      <c r="E395">
        <v>339</v>
      </c>
      <c r="F395">
        <v>178</v>
      </c>
      <c r="G395">
        <v>273</v>
      </c>
      <c r="H395">
        <v>119</v>
      </c>
      <c r="I395">
        <v>162</v>
      </c>
      <c r="J395">
        <v>71</v>
      </c>
      <c r="K395">
        <v>49</v>
      </c>
      <c r="L395">
        <v>41</v>
      </c>
      <c r="M395">
        <v>0</v>
      </c>
      <c r="N395">
        <v>14</v>
      </c>
      <c r="O395">
        <v>6</v>
      </c>
      <c r="P395">
        <v>5</v>
      </c>
      <c r="Q395">
        <v>1</v>
      </c>
      <c r="R395">
        <v>1.2562500000000001</v>
      </c>
      <c r="S395">
        <v>63</v>
      </c>
      <c r="T395">
        <v>33.743749999999999</v>
      </c>
      <c r="U395" s="7">
        <v>5.3809523809523796</v>
      </c>
      <c r="V395" s="3">
        <f>PERCENTRANK($U$2:$U$1100,U395)</f>
        <v>0.625</v>
      </c>
      <c r="W395" s="7">
        <v>26.860696517412901</v>
      </c>
      <c r="X395" s="3">
        <f>PERCENTRANK($W$2:$W$1100,W395)</f>
        <v>0.56599999999999995</v>
      </c>
      <c r="Z395" t="s">
        <v>1124</v>
      </c>
    </row>
    <row r="396" spans="1:26" hidden="1" x14ac:dyDescent="0.3">
      <c r="A396" t="s">
        <v>908</v>
      </c>
      <c r="B396">
        <v>40</v>
      </c>
      <c r="C396">
        <v>1</v>
      </c>
      <c r="D396">
        <v>0</v>
      </c>
      <c r="E396">
        <v>118</v>
      </c>
      <c r="F396">
        <v>49</v>
      </c>
      <c r="G396">
        <v>105</v>
      </c>
      <c r="H396">
        <v>36</v>
      </c>
      <c r="I396">
        <v>916</v>
      </c>
      <c r="J396">
        <v>429</v>
      </c>
      <c r="K396">
        <v>13</v>
      </c>
      <c r="L396">
        <v>13</v>
      </c>
      <c r="M396">
        <v>3</v>
      </c>
      <c r="N396">
        <v>6</v>
      </c>
      <c r="O396">
        <v>2</v>
      </c>
      <c r="P396">
        <v>50</v>
      </c>
      <c r="Q396">
        <v>17</v>
      </c>
      <c r="R396">
        <v>0.78958333333333297</v>
      </c>
      <c r="S396">
        <v>22</v>
      </c>
      <c r="T396">
        <v>39.210416666666603</v>
      </c>
      <c r="U396" s="7">
        <v>5.3636363636363598</v>
      </c>
      <c r="V396" s="3">
        <f>PERCENTRANK($U$2:$U$1100,U396)</f>
        <v>0.624</v>
      </c>
      <c r="W396" s="7">
        <v>49.659630606860098</v>
      </c>
      <c r="X396" s="3">
        <f>PERCENTRANK($W$2:$W$1100,W396)</f>
        <v>0.751</v>
      </c>
      <c r="Y396" t="s">
        <v>1125</v>
      </c>
      <c r="Z396" t="s">
        <v>1124</v>
      </c>
    </row>
    <row r="397" spans="1:26" hidden="1" x14ac:dyDescent="0.3">
      <c r="A397" t="s">
        <v>422</v>
      </c>
      <c r="B397">
        <v>45</v>
      </c>
      <c r="C397">
        <v>0</v>
      </c>
      <c r="D397">
        <v>0</v>
      </c>
      <c r="E397">
        <v>398</v>
      </c>
      <c r="F397">
        <v>224</v>
      </c>
      <c r="G397">
        <v>360</v>
      </c>
      <c r="H397">
        <v>188</v>
      </c>
      <c r="I397">
        <v>565</v>
      </c>
      <c r="J397">
        <v>227</v>
      </c>
      <c r="K397">
        <v>53</v>
      </c>
      <c r="L397">
        <v>37</v>
      </c>
      <c r="M397">
        <v>0</v>
      </c>
      <c r="N397">
        <v>22</v>
      </c>
      <c r="O397">
        <v>12</v>
      </c>
      <c r="P397">
        <v>7</v>
      </c>
      <c r="Q397">
        <v>6</v>
      </c>
      <c r="R397">
        <v>1.4312499999999999</v>
      </c>
      <c r="S397">
        <v>75</v>
      </c>
      <c r="T397">
        <v>43.568750000000001</v>
      </c>
      <c r="U397" s="7">
        <v>5.3066666666666604</v>
      </c>
      <c r="V397" s="3">
        <f>PERCENTRANK($U$2:$U$1100,U397)</f>
        <v>0.623</v>
      </c>
      <c r="W397" s="7">
        <v>30.4410480349345</v>
      </c>
      <c r="X397" s="3">
        <f>PERCENTRANK($W$2:$W$1100,W397)</f>
        <v>0.59099999999999997</v>
      </c>
      <c r="Z397" t="s">
        <v>1124</v>
      </c>
    </row>
    <row r="398" spans="1:26" hidden="1" x14ac:dyDescent="0.3">
      <c r="A398" t="s">
        <v>67</v>
      </c>
      <c r="B398">
        <v>75</v>
      </c>
      <c r="C398">
        <v>0</v>
      </c>
      <c r="D398">
        <v>1</v>
      </c>
      <c r="E398">
        <v>987</v>
      </c>
      <c r="F398">
        <v>479</v>
      </c>
      <c r="G398">
        <v>910</v>
      </c>
      <c r="H398">
        <v>417</v>
      </c>
      <c r="I398">
        <v>1502</v>
      </c>
      <c r="J398">
        <v>558</v>
      </c>
      <c r="K398">
        <v>122</v>
      </c>
      <c r="L398">
        <v>93</v>
      </c>
      <c r="M398">
        <v>0</v>
      </c>
      <c r="N398">
        <v>65</v>
      </c>
      <c r="O398">
        <v>15</v>
      </c>
      <c r="P398">
        <v>92</v>
      </c>
      <c r="Q398">
        <v>30</v>
      </c>
      <c r="R398">
        <v>4.12083333333333</v>
      </c>
      <c r="S398">
        <v>187</v>
      </c>
      <c r="T398">
        <v>70.879166666666606</v>
      </c>
      <c r="U398" s="7">
        <v>5.2780748663101598</v>
      </c>
      <c r="V398" s="3">
        <f>PERCENTRANK($U$2:$U$1100,U398)</f>
        <v>0.622</v>
      </c>
      <c r="W398" s="7">
        <v>17.200202224469098</v>
      </c>
      <c r="X398" s="3">
        <f>PERCENTRANK($W$2:$W$1100,W398)</f>
        <v>0.377</v>
      </c>
      <c r="Y398" s="5" t="s">
        <v>1123</v>
      </c>
      <c r="Z398" t="s">
        <v>1124</v>
      </c>
    </row>
    <row r="399" spans="1:26" hidden="1" x14ac:dyDescent="0.3">
      <c r="A399" t="s">
        <v>173</v>
      </c>
      <c r="B399">
        <v>95</v>
      </c>
      <c r="C399">
        <v>1</v>
      </c>
      <c r="D399">
        <v>3</v>
      </c>
      <c r="E399">
        <v>4809</v>
      </c>
      <c r="F399">
        <v>2798</v>
      </c>
      <c r="G399">
        <v>3740</v>
      </c>
      <c r="H399">
        <v>1838</v>
      </c>
      <c r="I399">
        <v>2016</v>
      </c>
      <c r="J399">
        <v>866</v>
      </c>
      <c r="K399">
        <v>881</v>
      </c>
      <c r="L399">
        <v>733</v>
      </c>
      <c r="M399">
        <v>6</v>
      </c>
      <c r="N399">
        <v>27</v>
      </c>
      <c r="O399">
        <v>11</v>
      </c>
      <c r="P399">
        <v>114</v>
      </c>
      <c r="Q399">
        <v>48</v>
      </c>
      <c r="R399">
        <v>8.15</v>
      </c>
      <c r="S399">
        <v>914</v>
      </c>
      <c r="T399">
        <v>86.85</v>
      </c>
      <c r="U399" s="7">
        <v>5.2614879649890502</v>
      </c>
      <c r="V399" s="3">
        <f>PERCENTRANK($U$2:$U$1100,U399)</f>
        <v>0.622</v>
      </c>
      <c r="W399" s="7">
        <v>10.656441717791401</v>
      </c>
      <c r="X399" s="3">
        <f>PERCENTRANK($W$2:$W$1100,W399)</f>
        <v>0.23200000000000001</v>
      </c>
      <c r="Z399" t="s">
        <v>1124</v>
      </c>
    </row>
    <row r="400" spans="1:26" hidden="1" x14ac:dyDescent="0.3">
      <c r="A400" t="s">
        <v>875</v>
      </c>
      <c r="B400">
        <v>45</v>
      </c>
      <c r="C400">
        <v>0</v>
      </c>
      <c r="D400">
        <v>0</v>
      </c>
      <c r="E400">
        <v>268</v>
      </c>
      <c r="F400">
        <v>156</v>
      </c>
      <c r="G400">
        <v>226</v>
      </c>
      <c r="H400">
        <v>115</v>
      </c>
      <c r="I400">
        <v>1031</v>
      </c>
      <c r="J400">
        <v>480</v>
      </c>
      <c r="K400">
        <v>27</v>
      </c>
      <c r="L400">
        <v>20</v>
      </c>
      <c r="M400">
        <v>0</v>
      </c>
      <c r="N400">
        <v>24</v>
      </c>
      <c r="O400">
        <v>5</v>
      </c>
      <c r="P400">
        <v>22</v>
      </c>
      <c r="Q400">
        <v>4</v>
      </c>
      <c r="R400">
        <v>1.11666666666666</v>
      </c>
      <c r="S400">
        <v>51</v>
      </c>
      <c r="T400">
        <v>43.883333333333297</v>
      </c>
      <c r="U400" s="7">
        <v>5.2549019607843102</v>
      </c>
      <c r="V400" s="3">
        <f>PERCENTRANK($U$2:$U$1100,U400)</f>
        <v>0.621</v>
      </c>
      <c r="W400" s="7">
        <v>39.298507462686501</v>
      </c>
      <c r="X400" s="3">
        <f>PERCENTRANK($W$2:$W$1100,W400)</f>
        <v>0.69299999999999995</v>
      </c>
      <c r="Z400" t="s">
        <v>1124</v>
      </c>
    </row>
    <row r="401" spans="1:26" hidden="1" x14ac:dyDescent="0.3">
      <c r="A401" t="s">
        <v>335</v>
      </c>
      <c r="B401">
        <v>100</v>
      </c>
      <c r="C401">
        <v>1</v>
      </c>
      <c r="D401">
        <v>2</v>
      </c>
      <c r="E401">
        <v>3692</v>
      </c>
      <c r="F401">
        <v>1818</v>
      </c>
      <c r="G401">
        <v>2958</v>
      </c>
      <c r="H401">
        <v>1142</v>
      </c>
      <c r="I401">
        <v>2442</v>
      </c>
      <c r="J401">
        <v>1131</v>
      </c>
      <c r="K401">
        <v>579</v>
      </c>
      <c r="L401">
        <v>504</v>
      </c>
      <c r="M401">
        <v>8</v>
      </c>
      <c r="N401">
        <v>118</v>
      </c>
      <c r="O401">
        <v>25</v>
      </c>
      <c r="P401">
        <v>106</v>
      </c>
      <c r="Q401">
        <v>39</v>
      </c>
      <c r="R401">
        <v>10.254166666666601</v>
      </c>
      <c r="S401">
        <v>705</v>
      </c>
      <c r="T401">
        <v>89.745833333333294</v>
      </c>
      <c r="U401" s="7">
        <v>5.2368794326241099</v>
      </c>
      <c r="V401" s="3">
        <f>PERCENTRANK($U$2:$U$1100,U401)</f>
        <v>0.62</v>
      </c>
      <c r="W401" s="7">
        <v>8.7521332791548101</v>
      </c>
      <c r="X401" s="3">
        <f>PERCENTRANK($W$2:$W$1100,W401)</f>
        <v>0.191</v>
      </c>
      <c r="Z401" t="s">
        <v>1124</v>
      </c>
    </row>
    <row r="402" spans="1:26" hidden="1" x14ac:dyDescent="0.3">
      <c r="A402" t="s">
        <v>136</v>
      </c>
      <c r="B402">
        <v>55</v>
      </c>
      <c r="C402">
        <v>2</v>
      </c>
      <c r="D402">
        <v>1</v>
      </c>
      <c r="E402">
        <v>1020</v>
      </c>
      <c r="F402">
        <v>471</v>
      </c>
      <c r="G402">
        <v>913</v>
      </c>
      <c r="H402">
        <v>404</v>
      </c>
      <c r="I402">
        <v>1859</v>
      </c>
      <c r="J402">
        <v>772</v>
      </c>
      <c r="K402">
        <v>175</v>
      </c>
      <c r="L402">
        <v>116</v>
      </c>
      <c r="M402">
        <v>12</v>
      </c>
      <c r="N402">
        <v>8</v>
      </c>
      <c r="O402">
        <v>1</v>
      </c>
      <c r="P402">
        <v>93</v>
      </c>
      <c r="Q402">
        <v>50</v>
      </c>
      <c r="R402">
        <v>4.2979166666666604</v>
      </c>
      <c r="S402">
        <v>195</v>
      </c>
      <c r="T402">
        <v>50.702083333333299</v>
      </c>
      <c r="U402" s="7">
        <v>5.2307692307692299</v>
      </c>
      <c r="V402" s="3">
        <f>PERCENTRANK($U$2:$U$1100,U402)</f>
        <v>0.61899999999999999</v>
      </c>
      <c r="W402" s="7">
        <v>11.796897721764401</v>
      </c>
      <c r="X402" s="3">
        <f>PERCENTRANK($W$2:$W$1100,W402)</f>
        <v>0.25800000000000001</v>
      </c>
      <c r="Y402" t="s">
        <v>1126</v>
      </c>
      <c r="Z402" t="s">
        <v>1124</v>
      </c>
    </row>
    <row r="403" spans="1:26" hidden="1" x14ac:dyDescent="0.3">
      <c r="A403" t="s">
        <v>43</v>
      </c>
      <c r="B403">
        <v>85</v>
      </c>
      <c r="C403">
        <v>0</v>
      </c>
      <c r="D403">
        <v>3</v>
      </c>
      <c r="E403">
        <v>2237</v>
      </c>
      <c r="F403">
        <v>987</v>
      </c>
      <c r="G403">
        <v>2039</v>
      </c>
      <c r="H403">
        <v>860</v>
      </c>
      <c r="I403">
        <v>1453</v>
      </c>
      <c r="J403">
        <v>698</v>
      </c>
      <c r="K403">
        <v>410</v>
      </c>
      <c r="L403">
        <v>221</v>
      </c>
      <c r="M403">
        <v>0</v>
      </c>
      <c r="N403">
        <v>18</v>
      </c>
      <c r="O403">
        <v>7</v>
      </c>
      <c r="P403">
        <v>30</v>
      </c>
      <c r="Q403">
        <v>11</v>
      </c>
      <c r="R403">
        <v>3.9458333333333302</v>
      </c>
      <c r="S403">
        <v>428</v>
      </c>
      <c r="T403">
        <v>81.054166666666603</v>
      </c>
      <c r="U403" s="7">
        <v>5.2266355140186898</v>
      </c>
      <c r="V403" s="3">
        <f>PERCENTRANK($U$2:$U$1100,U403)</f>
        <v>0.61799999999999999</v>
      </c>
      <c r="W403" s="7">
        <v>20.541710665258702</v>
      </c>
      <c r="X403" s="3">
        <f>PERCENTRANK($W$2:$W$1100,W403)</f>
        <v>0.41799999999999998</v>
      </c>
      <c r="Y403" t="s">
        <v>1123</v>
      </c>
      <c r="Z403" t="s">
        <v>1124</v>
      </c>
    </row>
    <row r="404" spans="1:26" hidden="1" x14ac:dyDescent="0.3">
      <c r="A404" t="s">
        <v>316</v>
      </c>
      <c r="B404">
        <v>50</v>
      </c>
      <c r="C404">
        <v>0</v>
      </c>
      <c r="D404">
        <v>2</v>
      </c>
      <c r="E404">
        <v>974</v>
      </c>
      <c r="F404">
        <v>409</v>
      </c>
      <c r="G404">
        <v>849</v>
      </c>
      <c r="H404">
        <v>303</v>
      </c>
      <c r="I404">
        <v>963</v>
      </c>
      <c r="J404">
        <v>475</v>
      </c>
      <c r="K404">
        <v>157</v>
      </c>
      <c r="L404">
        <v>139</v>
      </c>
      <c r="M404">
        <v>13</v>
      </c>
      <c r="N404">
        <v>17</v>
      </c>
      <c r="O404">
        <v>5</v>
      </c>
      <c r="P404">
        <v>65</v>
      </c>
      <c r="Q404">
        <v>27</v>
      </c>
      <c r="R404">
        <v>1</v>
      </c>
      <c r="S404">
        <v>187</v>
      </c>
      <c r="T404">
        <v>49</v>
      </c>
      <c r="U404" s="7">
        <v>5.2085561497326198</v>
      </c>
      <c r="V404" s="3">
        <f>PERCENTRANK($U$2:$U$1100,U404)</f>
        <v>0.61699999999999999</v>
      </c>
      <c r="W404" s="7">
        <v>49</v>
      </c>
      <c r="X404" s="3">
        <f>PERCENTRANK($W$2:$W$1100,W404)</f>
        <v>0.748</v>
      </c>
      <c r="Y404" t="s">
        <v>1123</v>
      </c>
      <c r="Z404" t="s">
        <v>1124</v>
      </c>
    </row>
    <row r="405" spans="1:26" hidden="1" x14ac:dyDescent="0.3">
      <c r="A405" t="s">
        <v>1062</v>
      </c>
      <c r="B405">
        <v>135</v>
      </c>
      <c r="C405">
        <v>1</v>
      </c>
      <c r="D405">
        <v>3</v>
      </c>
      <c r="E405">
        <v>2779</v>
      </c>
      <c r="F405">
        <v>1354</v>
      </c>
      <c r="G405">
        <v>2279</v>
      </c>
      <c r="H405">
        <v>887</v>
      </c>
      <c r="I405">
        <v>3992</v>
      </c>
      <c r="J405">
        <v>1808</v>
      </c>
      <c r="K405">
        <v>486</v>
      </c>
      <c r="L405">
        <v>446</v>
      </c>
      <c r="M405">
        <v>6</v>
      </c>
      <c r="N405">
        <v>45</v>
      </c>
      <c r="O405">
        <v>29</v>
      </c>
      <c r="P405">
        <v>98</v>
      </c>
      <c r="Q405">
        <v>31</v>
      </c>
      <c r="R405">
        <v>6.7604166666666599</v>
      </c>
      <c r="S405">
        <v>537</v>
      </c>
      <c r="T405">
        <v>128.239583333333</v>
      </c>
      <c r="U405" s="7">
        <v>5.1750465549348199</v>
      </c>
      <c r="V405" s="3">
        <f>PERCENTRANK($U$2:$U$1100,U405)</f>
        <v>0.61499999999999999</v>
      </c>
      <c r="W405" s="7">
        <v>18.969183359013801</v>
      </c>
      <c r="X405" s="3">
        <f>PERCENTRANK($W$2:$W$1100,W405)</f>
        <v>0.39800000000000002</v>
      </c>
      <c r="Y405" t="s">
        <v>1124</v>
      </c>
      <c r="Z405" t="s">
        <v>1124</v>
      </c>
    </row>
    <row r="406" spans="1:26" hidden="1" x14ac:dyDescent="0.3">
      <c r="A406" t="s">
        <v>604</v>
      </c>
      <c r="B406">
        <v>60</v>
      </c>
      <c r="C406">
        <v>0</v>
      </c>
      <c r="D406">
        <v>0</v>
      </c>
      <c r="E406">
        <v>783</v>
      </c>
      <c r="F406">
        <v>441</v>
      </c>
      <c r="G406">
        <v>691</v>
      </c>
      <c r="H406">
        <v>358</v>
      </c>
      <c r="I406">
        <v>542</v>
      </c>
      <c r="J406">
        <v>192</v>
      </c>
      <c r="K406">
        <v>115</v>
      </c>
      <c r="L406">
        <v>104</v>
      </c>
      <c r="M406">
        <v>2</v>
      </c>
      <c r="N406">
        <v>34</v>
      </c>
      <c r="O406">
        <v>11</v>
      </c>
      <c r="P406">
        <v>12</v>
      </c>
      <c r="Q406">
        <v>4</v>
      </c>
      <c r="R406">
        <v>3.1145833333333299</v>
      </c>
      <c r="S406">
        <v>151</v>
      </c>
      <c r="T406">
        <v>56.8854166666666</v>
      </c>
      <c r="U406" s="7">
        <v>5.1854304635761501</v>
      </c>
      <c r="V406" s="3">
        <f>PERCENTRANK($U$2:$U$1100,U406)</f>
        <v>0.61599999999999999</v>
      </c>
      <c r="W406" s="7">
        <v>18.264214046822701</v>
      </c>
      <c r="X406" s="3">
        <f>PERCENTRANK($W$2:$W$1100,W406)</f>
        <v>0.39200000000000002</v>
      </c>
      <c r="Z406" t="s">
        <v>1124</v>
      </c>
    </row>
    <row r="407" spans="1:26" hidden="1" x14ac:dyDescent="0.3">
      <c r="A407" t="s">
        <v>193</v>
      </c>
      <c r="B407">
        <v>75</v>
      </c>
      <c r="C407">
        <v>1</v>
      </c>
      <c r="D407">
        <v>0</v>
      </c>
      <c r="E407">
        <v>1274</v>
      </c>
      <c r="F407">
        <v>641</v>
      </c>
      <c r="G407">
        <v>1117</v>
      </c>
      <c r="H407">
        <v>501</v>
      </c>
      <c r="I407">
        <v>685</v>
      </c>
      <c r="J407">
        <v>322</v>
      </c>
      <c r="K407">
        <v>90</v>
      </c>
      <c r="L407">
        <v>71</v>
      </c>
      <c r="M407">
        <v>6</v>
      </c>
      <c r="N407">
        <v>153</v>
      </c>
      <c r="O407">
        <v>39</v>
      </c>
      <c r="P407">
        <v>25</v>
      </c>
      <c r="Q407">
        <v>7</v>
      </c>
      <c r="R407">
        <v>3.6770833333333299</v>
      </c>
      <c r="S407">
        <v>249</v>
      </c>
      <c r="T407">
        <v>71.3229166666666</v>
      </c>
      <c r="U407" s="7">
        <v>5.1164658634538096</v>
      </c>
      <c r="V407" s="3">
        <f>PERCENTRANK($U$2:$U$1100,U407)</f>
        <v>0.61399999999999999</v>
      </c>
      <c r="W407" s="7">
        <v>19.3966005665722</v>
      </c>
      <c r="X407" s="3">
        <f>PERCENTRANK($W$2:$W$1100,W407)</f>
        <v>0.40300000000000002</v>
      </c>
      <c r="Y407" t="s">
        <v>1125</v>
      </c>
      <c r="Z407" t="s">
        <v>1124</v>
      </c>
    </row>
    <row r="408" spans="1:26" hidden="1" x14ac:dyDescent="0.3">
      <c r="A408" t="s">
        <v>991</v>
      </c>
      <c r="B408">
        <v>30</v>
      </c>
      <c r="C408">
        <v>0</v>
      </c>
      <c r="D408">
        <v>0</v>
      </c>
      <c r="E408">
        <v>179</v>
      </c>
      <c r="F408">
        <v>85</v>
      </c>
      <c r="G408">
        <v>146</v>
      </c>
      <c r="H408">
        <v>52</v>
      </c>
      <c r="I408">
        <v>353</v>
      </c>
      <c r="J408">
        <v>124</v>
      </c>
      <c r="K408">
        <v>25</v>
      </c>
      <c r="L408">
        <v>25</v>
      </c>
      <c r="M408">
        <v>0</v>
      </c>
      <c r="N408">
        <v>10</v>
      </c>
      <c r="O408">
        <v>5</v>
      </c>
      <c r="P408">
        <v>20</v>
      </c>
      <c r="Q408">
        <v>8</v>
      </c>
      <c r="R408">
        <v>0.98333333333333295</v>
      </c>
      <c r="S408">
        <v>35</v>
      </c>
      <c r="T408">
        <v>29.016666666666602</v>
      </c>
      <c r="U408" s="7">
        <v>5.1142857142857103</v>
      </c>
      <c r="V408" s="3">
        <f>PERCENTRANK($U$2:$U$1100,U408)</f>
        <v>0.61299999999999999</v>
      </c>
      <c r="W408" s="7">
        <v>29.508474576271102</v>
      </c>
      <c r="X408" s="3">
        <f>PERCENTRANK($W$2:$W$1100,W408)</f>
        <v>0.58599999999999997</v>
      </c>
      <c r="Z408" t="s">
        <v>1124</v>
      </c>
    </row>
    <row r="409" spans="1:26" hidden="1" x14ac:dyDescent="0.3">
      <c r="A409" t="s">
        <v>153</v>
      </c>
      <c r="B409">
        <v>90</v>
      </c>
      <c r="C409">
        <v>0</v>
      </c>
      <c r="D409">
        <v>1</v>
      </c>
      <c r="E409">
        <v>2187</v>
      </c>
      <c r="F409">
        <v>1181</v>
      </c>
      <c r="G409">
        <v>1452</v>
      </c>
      <c r="H409">
        <v>499</v>
      </c>
      <c r="I409">
        <v>1319</v>
      </c>
      <c r="J409">
        <v>582</v>
      </c>
      <c r="K409">
        <v>375</v>
      </c>
      <c r="L409">
        <v>346</v>
      </c>
      <c r="M409">
        <v>8</v>
      </c>
      <c r="N409">
        <v>47</v>
      </c>
      <c r="O409">
        <v>11</v>
      </c>
      <c r="P409">
        <v>75</v>
      </c>
      <c r="Q409">
        <v>25</v>
      </c>
      <c r="R409">
        <v>0.63124999999999998</v>
      </c>
      <c r="S409">
        <v>430</v>
      </c>
      <c r="T409">
        <v>89.368750000000006</v>
      </c>
      <c r="U409" s="7">
        <v>5.0860465116278997</v>
      </c>
      <c r="V409" s="3">
        <f>PERCENTRANK($U$2:$U$1100,U409)</f>
        <v>0.61199999999999999</v>
      </c>
      <c r="W409" s="7">
        <v>141.57425742574199</v>
      </c>
      <c r="X409" s="3">
        <f>PERCENTRANK($W$2:$W$1100,W409)</f>
        <v>0.879</v>
      </c>
      <c r="Y409" t="s">
        <v>1123</v>
      </c>
      <c r="Z409" t="s">
        <v>1124</v>
      </c>
    </row>
    <row r="410" spans="1:26" hidden="1" x14ac:dyDescent="0.3">
      <c r="A410" t="s">
        <v>851</v>
      </c>
      <c r="B410">
        <v>30</v>
      </c>
      <c r="C410">
        <v>0</v>
      </c>
      <c r="D410">
        <v>3</v>
      </c>
      <c r="E410">
        <v>365</v>
      </c>
      <c r="F410">
        <v>218</v>
      </c>
      <c r="G410">
        <v>346</v>
      </c>
      <c r="H410">
        <v>201</v>
      </c>
      <c r="I410">
        <v>1601</v>
      </c>
      <c r="J410">
        <v>721</v>
      </c>
      <c r="K410">
        <v>70</v>
      </c>
      <c r="L410">
        <v>53</v>
      </c>
      <c r="M410">
        <v>0</v>
      </c>
      <c r="N410">
        <v>2</v>
      </c>
      <c r="O410">
        <v>0</v>
      </c>
      <c r="P410">
        <v>57</v>
      </c>
      <c r="Q410">
        <v>26</v>
      </c>
      <c r="R410">
        <v>3.7499999999999999E-2</v>
      </c>
      <c r="S410">
        <v>72</v>
      </c>
      <c r="T410">
        <v>29.962499999999999</v>
      </c>
      <c r="U410" s="7">
        <v>5.0694444444444402</v>
      </c>
      <c r="V410" s="3">
        <f>PERCENTRANK($U$2:$U$1100,U410)</f>
        <v>0.61199999999999999</v>
      </c>
      <c r="W410" s="7">
        <v>799</v>
      </c>
      <c r="X410" s="3">
        <f>PERCENTRANK($W$2:$W$1100,W410)</f>
        <v>0.96299999999999997</v>
      </c>
      <c r="Y410" t="s">
        <v>1123</v>
      </c>
      <c r="Z410" t="s">
        <v>1124</v>
      </c>
    </row>
    <row r="411" spans="1:26" hidden="1" x14ac:dyDescent="0.3">
      <c r="A411" t="s">
        <v>1040</v>
      </c>
      <c r="B411">
        <v>85</v>
      </c>
      <c r="C411">
        <v>0</v>
      </c>
      <c r="D411">
        <v>1</v>
      </c>
      <c r="E411">
        <v>2472</v>
      </c>
      <c r="F411">
        <v>1375</v>
      </c>
      <c r="G411">
        <v>1675</v>
      </c>
      <c r="H411">
        <v>694</v>
      </c>
      <c r="I411">
        <v>521</v>
      </c>
      <c r="J411">
        <v>331</v>
      </c>
      <c r="K411">
        <v>422</v>
      </c>
      <c r="L411">
        <v>313</v>
      </c>
      <c r="M411">
        <v>0</v>
      </c>
      <c r="N411">
        <v>66</v>
      </c>
      <c r="O411">
        <v>26</v>
      </c>
      <c r="P411">
        <v>23</v>
      </c>
      <c r="Q411">
        <v>9</v>
      </c>
      <c r="R411">
        <v>2.35</v>
      </c>
      <c r="S411">
        <v>488</v>
      </c>
      <c r="T411">
        <v>82.65</v>
      </c>
      <c r="U411" s="7">
        <v>5.0655737704917998</v>
      </c>
      <c r="V411" s="3">
        <f>PERCENTRANK($U$2:$U$1100,U411)</f>
        <v>0.61099999999999999</v>
      </c>
      <c r="W411" s="7">
        <v>35.170212765957402</v>
      </c>
      <c r="X411" s="3">
        <f>PERCENTRANK($W$2:$W$1100,W411)</f>
        <v>0.66</v>
      </c>
      <c r="Y411" t="s">
        <v>1123</v>
      </c>
      <c r="Z411" t="s">
        <v>1124</v>
      </c>
    </row>
    <row r="412" spans="1:26" hidden="1" x14ac:dyDescent="0.3">
      <c r="A412" t="s">
        <v>252</v>
      </c>
      <c r="B412">
        <v>60</v>
      </c>
      <c r="C412">
        <v>0</v>
      </c>
      <c r="D412">
        <v>4</v>
      </c>
      <c r="E412">
        <v>1133</v>
      </c>
      <c r="F412">
        <v>701</v>
      </c>
      <c r="G412">
        <v>1050</v>
      </c>
      <c r="H412">
        <v>622</v>
      </c>
      <c r="I412">
        <v>1610</v>
      </c>
      <c r="J412">
        <v>567</v>
      </c>
      <c r="K412">
        <v>216</v>
      </c>
      <c r="L412">
        <v>151</v>
      </c>
      <c r="M412">
        <v>0</v>
      </c>
      <c r="N412">
        <v>8</v>
      </c>
      <c r="O412">
        <v>6</v>
      </c>
      <c r="P412">
        <v>16</v>
      </c>
      <c r="Q412">
        <v>2</v>
      </c>
      <c r="R412">
        <v>1.3958333333333299</v>
      </c>
      <c r="S412">
        <v>224</v>
      </c>
      <c r="T412">
        <v>58.6041666666666</v>
      </c>
      <c r="U412" s="7">
        <v>5.05803571428571</v>
      </c>
      <c r="V412" s="3">
        <f>PERCENTRANK($U$2:$U$1100,U412)</f>
        <v>0.61</v>
      </c>
      <c r="W412" s="7">
        <v>41.985074626865597</v>
      </c>
      <c r="X412" s="3">
        <f>PERCENTRANK($W$2:$W$1100,W412)</f>
        <v>0.69899999999999995</v>
      </c>
      <c r="Y412" t="s">
        <v>1123</v>
      </c>
      <c r="Z412" t="s">
        <v>1124</v>
      </c>
    </row>
    <row r="413" spans="1:26" hidden="1" x14ac:dyDescent="0.3">
      <c r="A413" t="s">
        <v>520</v>
      </c>
      <c r="B413">
        <v>160</v>
      </c>
      <c r="C413">
        <v>2</v>
      </c>
      <c r="D413">
        <v>1</v>
      </c>
      <c r="E413">
        <v>7096</v>
      </c>
      <c r="F413">
        <v>3576</v>
      </c>
      <c r="G413">
        <v>6132</v>
      </c>
      <c r="H413">
        <v>2741</v>
      </c>
      <c r="I413">
        <v>5583</v>
      </c>
      <c r="J413">
        <v>2412</v>
      </c>
      <c r="K413">
        <v>1118</v>
      </c>
      <c r="L413">
        <v>895</v>
      </c>
      <c r="M413">
        <v>72</v>
      </c>
      <c r="N413">
        <v>221</v>
      </c>
      <c r="O413">
        <v>82</v>
      </c>
      <c r="P413">
        <v>113</v>
      </c>
      <c r="Q413">
        <v>41</v>
      </c>
      <c r="R413">
        <v>26.4</v>
      </c>
      <c r="S413">
        <v>1411</v>
      </c>
      <c r="T413">
        <v>133.6</v>
      </c>
      <c r="U413" s="7">
        <v>5.0290574060949602</v>
      </c>
      <c r="V413" s="3">
        <f>PERCENTRANK($U$2:$U$1100,U413)</f>
        <v>0.60899999999999999</v>
      </c>
      <c r="W413" s="7">
        <v>5.0606060606060597</v>
      </c>
      <c r="X413" s="3">
        <f>PERCENTRANK($W$2:$W$1100,W413)</f>
        <v>7.3999999999999996E-2</v>
      </c>
      <c r="Y413" t="s">
        <v>1126</v>
      </c>
      <c r="Z413" t="s">
        <v>1124</v>
      </c>
    </row>
    <row r="414" spans="1:26" hidden="1" x14ac:dyDescent="0.3">
      <c r="A414" t="s">
        <v>1065</v>
      </c>
      <c r="B414">
        <v>95</v>
      </c>
      <c r="C414">
        <v>0</v>
      </c>
      <c r="D414">
        <v>4</v>
      </c>
      <c r="E414">
        <v>2781</v>
      </c>
      <c r="F414">
        <v>1495</v>
      </c>
      <c r="G414">
        <v>2570</v>
      </c>
      <c r="H414">
        <v>1284</v>
      </c>
      <c r="I414">
        <v>2545</v>
      </c>
      <c r="J414">
        <v>1191</v>
      </c>
      <c r="K414">
        <v>499</v>
      </c>
      <c r="L414">
        <v>386</v>
      </c>
      <c r="M414">
        <v>14</v>
      </c>
      <c r="N414">
        <v>40</v>
      </c>
      <c r="O414">
        <v>22</v>
      </c>
      <c r="P414">
        <v>87</v>
      </c>
      <c r="Q414">
        <v>39</v>
      </c>
      <c r="R414">
        <v>4.1854166666666597</v>
      </c>
      <c r="S414">
        <v>553</v>
      </c>
      <c r="T414">
        <v>90.814583333333303</v>
      </c>
      <c r="U414" s="7">
        <v>5.0289330922242304</v>
      </c>
      <c r="V414" s="3">
        <f>PERCENTRANK($U$2:$U$1100,U414)</f>
        <v>0.60799999999999998</v>
      </c>
      <c r="W414" s="7">
        <v>21.697859631657501</v>
      </c>
      <c r="X414" s="3">
        <f>PERCENTRANK($W$2:$W$1100,W414)</f>
        <v>0.42599999999999999</v>
      </c>
      <c r="Y414" t="s">
        <v>1123</v>
      </c>
      <c r="Z414" t="s">
        <v>1124</v>
      </c>
    </row>
    <row r="415" spans="1:26" hidden="1" x14ac:dyDescent="0.3">
      <c r="A415" t="s">
        <v>366</v>
      </c>
      <c r="B415">
        <v>35</v>
      </c>
      <c r="C415">
        <v>0</v>
      </c>
      <c r="D415">
        <v>0</v>
      </c>
      <c r="E415">
        <v>412</v>
      </c>
      <c r="F415">
        <v>249</v>
      </c>
      <c r="G415">
        <v>263</v>
      </c>
      <c r="H415">
        <v>110</v>
      </c>
      <c r="I415">
        <v>228</v>
      </c>
      <c r="J415">
        <v>116</v>
      </c>
      <c r="K415">
        <v>74</v>
      </c>
      <c r="L415">
        <v>70</v>
      </c>
      <c r="M415">
        <v>0</v>
      </c>
      <c r="N415">
        <v>8</v>
      </c>
      <c r="O415">
        <v>4</v>
      </c>
      <c r="P415">
        <v>10</v>
      </c>
      <c r="Q415">
        <v>7</v>
      </c>
      <c r="R415">
        <v>0.94583333333333297</v>
      </c>
      <c r="S415">
        <v>82</v>
      </c>
      <c r="T415">
        <v>34.054166666666603</v>
      </c>
      <c r="U415" s="7">
        <v>5.0243902439024302</v>
      </c>
      <c r="V415" s="3">
        <f>PERCENTRANK($U$2:$U$1100,U415)</f>
        <v>0.60699999999999998</v>
      </c>
      <c r="W415" s="7">
        <v>36.004405286343598</v>
      </c>
      <c r="X415" s="3">
        <f>PERCENTRANK($W$2:$W$1100,W415)</f>
        <v>0.66400000000000003</v>
      </c>
      <c r="Z415" t="s">
        <v>1124</v>
      </c>
    </row>
    <row r="416" spans="1:26" hidden="1" x14ac:dyDescent="0.3">
      <c r="A416" t="s">
        <v>547</v>
      </c>
      <c r="B416">
        <v>60</v>
      </c>
      <c r="C416">
        <v>0</v>
      </c>
      <c r="D416">
        <v>0</v>
      </c>
      <c r="E416">
        <v>901</v>
      </c>
      <c r="F416">
        <v>681</v>
      </c>
      <c r="G416">
        <v>528</v>
      </c>
      <c r="H416">
        <v>334</v>
      </c>
      <c r="I416">
        <v>1035</v>
      </c>
      <c r="J416">
        <v>452</v>
      </c>
      <c r="K416">
        <v>159</v>
      </c>
      <c r="L416">
        <v>150</v>
      </c>
      <c r="M416">
        <v>0</v>
      </c>
      <c r="N416">
        <v>21</v>
      </c>
      <c r="O416">
        <v>10</v>
      </c>
      <c r="P416">
        <v>62</v>
      </c>
      <c r="Q416">
        <v>19</v>
      </c>
      <c r="R416">
        <v>2.4166666666666599</v>
      </c>
      <c r="S416">
        <v>180</v>
      </c>
      <c r="T416">
        <v>57.5833333333333</v>
      </c>
      <c r="U416" s="7">
        <v>5.0055555555555502</v>
      </c>
      <c r="V416" s="3">
        <f>PERCENTRANK($U$2:$U$1100,U416)</f>
        <v>0.60599999999999998</v>
      </c>
      <c r="W416" s="7">
        <v>23.827586206896498</v>
      </c>
      <c r="X416" s="3">
        <f>PERCENTRANK($W$2:$W$1100,W416)</f>
        <v>0.55100000000000005</v>
      </c>
      <c r="Z416" t="s">
        <v>1124</v>
      </c>
    </row>
    <row r="417" spans="1:26" hidden="1" x14ac:dyDescent="0.3">
      <c r="A417" t="s">
        <v>45</v>
      </c>
      <c r="B417">
        <v>15</v>
      </c>
      <c r="C417">
        <v>0</v>
      </c>
      <c r="D417">
        <v>0</v>
      </c>
      <c r="E417">
        <v>40</v>
      </c>
      <c r="F417">
        <v>28</v>
      </c>
      <c r="G417">
        <v>27</v>
      </c>
      <c r="H417">
        <v>15</v>
      </c>
      <c r="I417">
        <v>287</v>
      </c>
      <c r="J417">
        <v>104</v>
      </c>
      <c r="K417">
        <v>6</v>
      </c>
      <c r="L417">
        <v>5</v>
      </c>
      <c r="M417">
        <v>0</v>
      </c>
      <c r="N417">
        <v>2</v>
      </c>
      <c r="O417">
        <v>1</v>
      </c>
      <c r="P417">
        <v>4</v>
      </c>
      <c r="Q417">
        <v>2</v>
      </c>
      <c r="R417">
        <v>0.108333333333333</v>
      </c>
      <c r="S417">
        <v>8</v>
      </c>
      <c r="T417">
        <v>14.8916666666666</v>
      </c>
      <c r="U417" s="7">
        <v>5</v>
      </c>
      <c r="V417" s="3">
        <f>PERCENTRANK($U$2:$U$1100,U417)</f>
        <v>0.60299999999999998</v>
      </c>
      <c r="W417" s="7">
        <v>137.461538461538</v>
      </c>
      <c r="X417" s="3">
        <f>PERCENTRANK($W$2:$W$1100,W417)</f>
        <v>0.874</v>
      </c>
      <c r="Z417" t="s">
        <v>1124</v>
      </c>
    </row>
    <row r="418" spans="1:26" hidden="1" x14ac:dyDescent="0.3">
      <c r="A418" t="s">
        <v>897</v>
      </c>
      <c r="B418">
        <v>20</v>
      </c>
      <c r="C418">
        <v>0</v>
      </c>
      <c r="D418">
        <v>0</v>
      </c>
      <c r="E418">
        <v>5</v>
      </c>
      <c r="F418">
        <v>4</v>
      </c>
      <c r="G418">
        <v>4</v>
      </c>
      <c r="H418">
        <v>3</v>
      </c>
      <c r="I418">
        <v>152</v>
      </c>
      <c r="J418">
        <v>72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9</v>
      </c>
      <c r="Q418">
        <v>5</v>
      </c>
      <c r="R418">
        <v>0.625</v>
      </c>
      <c r="S418">
        <v>1</v>
      </c>
      <c r="T418">
        <v>19.375</v>
      </c>
      <c r="U418" s="7">
        <v>5</v>
      </c>
      <c r="V418" s="3">
        <f>PERCENTRANK($U$2:$U$1100,U418)</f>
        <v>0.60299999999999998</v>
      </c>
      <c r="W418" s="7">
        <v>31</v>
      </c>
      <c r="X418" s="3">
        <f>PERCENTRANK($W$2:$W$1100,W418)</f>
        <v>0.59299999999999997</v>
      </c>
      <c r="Z418" t="s">
        <v>1124</v>
      </c>
    </row>
    <row r="419" spans="1:26" hidden="1" x14ac:dyDescent="0.3">
      <c r="A419" t="s">
        <v>395</v>
      </c>
      <c r="B419">
        <v>10</v>
      </c>
      <c r="C419">
        <v>0</v>
      </c>
      <c r="D419">
        <v>1</v>
      </c>
      <c r="E419">
        <v>25</v>
      </c>
      <c r="F419">
        <v>10</v>
      </c>
      <c r="G419">
        <v>25</v>
      </c>
      <c r="H419">
        <v>10</v>
      </c>
      <c r="I419">
        <v>888</v>
      </c>
      <c r="J419">
        <v>371</v>
      </c>
      <c r="K419">
        <v>4</v>
      </c>
      <c r="L419">
        <v>2</v>
      </c>
      <c r="M419">
        <v>0</v>
      </c>
      <c r="N419">
        <v>1</v>
      </c>
      <c r="O419">
        <v>1</v>
      </c>
      <c r="P419">
        <v>9</v>
      </c>
      <c r="Q419">
        <v>5</v>
      </c>
      <c r="R419">
        <v>0.625</v>
      </c>
      <c r="S419">
        <v>5</v>
      </c>
      <c r="T419">
        <v>9.375</v>
      </c>
      <c r="U419" s="7">
        <v>5</v>
      </c>
      <c r="V419" s="3">
        <f>PERCENTRANK($U$2:$U$1100,U419)</f>
        <v>0.60299999999999998</v>
      </c>
      <c r="W419" s="7">
        <v>15</v>
      </c>
      <c r="X419" s="3">
        <f>PERCENTRANK($W$2:$W$1100,W419)</f>
        <v>0.30399999999999999</v>
      </c>
      <c r="Y419" s="5" t="s">
        <v>1123</v>
      </c>
      <c r="Z419" t="s">
        <v>1124</v>
      </c>
    </row>
    <row r="420" spans="1:26" hidden="1" x14ac:dyDescent="0.3">
      <c r="A420" t="s">
        <v>294</v>
      </c>
      <c r="B420">
        <v>95</v>
      </c>
      <c r="C420">
        <v>0</v>
      </c>
      <c r="D420">
        <v>2</v>
      </c>
      <c r="E420">
        <v>1483</v>
      </c>
      <c r="F420">
        <v>771</v>
      </c>
      <c r="G420">
        <v>1459</v>
      </c>
      <c r="H420">
        <v>752</v>
      </c>
      <c r="I420">
        <v>3642</v>
      </c>
      <c r="J420">
        <v>1556</v>
      </c>
      <c r="K420">
        <v>256</v>
      </c>
      <c r="L420">
        <v>198</v>
      </c>
      <c r="M420">
        <v>0</v>
      </c>
      <c r="N420">
        <v>42</v>
      </c>
      <c r="O420">
        <v>11</v>
      </c>
      <c r="P420">
        <v>72</v>
      </c>
      <c r="Q420">
        <v>23</v>
      </c>
      <c r="R420">
        <v>6.0416666666666599</v>
      </c>
      <c r="S420">
        <v>298</v>
      </c>
      <c r="T420">
        <v>88.9583333333333</v>
      </c>
      <c r="U420" s="7">
        <v>4.9765100671140896</v>
      </c>
      <c r="V420" s="3">
        <f>PERCENTRANK($U$2:$U$1100,U420)</f>
        <v>0.60199999999999998</v>
      </c>
      <c r="W420" s="7">
        <v>14.7241379310344</v>
      </c>
      <c r="X420" s="3">
        <f>PERCENTRANK($W$2:$W$1100,W420)</f>
        <v>0.29899999999999999</v>
      </c>
      <c r="Y420" t="s">
        <v>1123</v>
      </c>
      <c r="Z420" t="s">
        <v>1124</v>
      </c>
    </row>
    <row r="421" spans="1:26" hidden="1" x14ac:dyDescent="0.3">
      <c r="A421" t="s">
        <v>847</v>
      </c>
      <c r="B421">
        <v>35</v>
      </c>
      <c r="C421">
        <v>2</v>
      </c>
      <c r="D421">
        <v>0</v>
      </c>
      <c r="E421">
        <v>348</v>
      </c>
      <c r="F421">
        <v>246</v>
      </c>
      <c r="G421">
        <v>224</v>
      </c>
      <c r="H421">
        <v>134</v>
      </c>
      <c r="I421">
        <v>256</v>
      </c>
      <c r="J421">
        <v>149</v>
      </c>
      <c r="K421">
        <v>48</v>
      </c>
      <c r="L421">
        <v>45</v>
      </c>
      <c r="M421">
        <v>9</v>
      </c>
      <c r="N421">
        <v>13</v>
      </c>
      <c r="O421">
        <v>3</v>
      </c>
      <c r="P421">
        <v>2</v>
      </c>
      <c r="Q421">
        <v>2</v>
      </c>
      <c r="R421">
        <v>1.075</v>
      </c>
      <c r="S421">
        <v>70</v>
      </c>
      <c r="T421">
        <v>33.924999999999997</v>
      </c>
      <c r="U421" s="7">
        <v>4.9714285714285698</v>
      </c>
      <c r="V421" s="3">
        <f>PERCENTRANK($U$2:$U$1100,U421)</f>
        <v>0.60199999999999998</v>
      </c>
      <c r="W421" s="7">
        <v>31.558139534883701</v>
      </c>
      <c r="X421" s="3">
        <f>PERCENTRANK($W$2:$W$1100,W421)</f>
        <v>0.64100000000000001</v>
      </c>
      <c r="Y421" t="s">
        <v>1125</v>
      </c>
      <c r="Z421" t="s">
        <v>1124</v>
      </c>
    </row>
    <row r="422" spans="1:26" hidden="1" x14ac:dyDescent="0.3">
      <c r="A422" t="s">
        <v>606</v>
      </c>
      <c r="B422">
        <v>90</v>
      </c>
      <c r="C422">
        <v>1</v>
      </c>
      <c r="D422">
        <v>0</v>
      </c>
      <c r="E422">
        <v>2618</v>
      </c>
      <c r="F422">
        <v>1467</v>
      </c>
      <c r="G422">
        <v>1916</v>
      </c>
      <c r="H422">
        <v>852</v>
      </c>
      <c r="I422">
        <v>229</v>
      </c>
      <c r="J422">
        <v>131</v>
      </c>
      <c r="K422">
        <v>462</v>
      </c>
      <c r="L422">
        <v>390</v>
      </c>
      <c r="M422">
        <v>10</v>
      </c>
      <c r="N422">
        <v>57</v>
      </c>
      <c r="O422">
        <v>45</v>
      </c>
      <c r="P422">
        <v>19</v>
      </c>
      <c r="Q422">
        <v>4</v>
      </c>
      <c r="R422">
        <v>5.5604166666666597</v>
      </c>
      <c r="S422">
        <v>529</v>
      </c>
      <c r="T422">
        <v>84.439583333333303</v>
      </c>
      <c r="U422" s="7">
        <v>4.9489603024574604</v>
      </c>
      <c r="V422" s="3">
        <f>PERCENTRANK($U$2:$U$1100,U422)</f>
        <v>0.60099999999999998</v>
      </c>
      <c r="W422" s="7">
        <v>15.1858373922817</v>
      </c>
      <c r="X422" s="3">
        <f>PERCENTRANK($W$2:$W$1100,W422)</f>
        <v>0.35099999999999998</v>
      </c>
      <c r="Y422" t="s">
        <v>1125</v>
      </c>
      <c r="Z422" t="s">
        <v>1124</v>
      </c>
    </row>
    <row r="423" spans="1:26" hidden="1" x14ac:dyDescent="0.3">
      <c r="A423" t="s">
        <v>806</v>
      </c>
      <c r="B423">
        <v>30</v>
      </c>
      <c r="C423">
        <v>0</v>
      </c>
      <c r="D423">
        <v>0</v>
      </c>
      <c r="E423">
        <v>94</v>
      </c>
      <c r="F423">
        <v>43</v>
      </c>
      <c r="G423">
        <v>75</v>
      </c>
      <c r="H423">
        <v>27</v>
      </c>
      <c r="I423">
        <v>529</v>
      </c>
      <c r="J423">
        <v>205</v>
      </c>
      <c r="K423">
        <v>18</v>
      </c>
      <c r="L423">
        <v>14</v>
      </c>
      <c r="M423">
        <v>0</v>
      </c>
      <c r="N423">
        <v>1</v>
      </c>
      <c r="O423">
        <v>1</v>
      </c>
      <c r="P423">
        <v>36</v>
      </c>
      <c r="Q423">
        <v>18</v>
      </c>
      <c r="R423">
        <v>0.23749999999999999</v>
      </c>
      <c r="S423">
        <v>19</v>
      </c>
      <c r="T423">
        <v>29.762499999999999</v>
      </c>
      <c r="U423" s="7">
        <v>4.9473684210526301</v>
      </c>
      <c r="V423" s="3">
        <f>PERCENTRANK($U$2:$U$1100,U423)</f>
        <v>0.59899999999999998</v>
      </c>
      <c r="W423" s="7">
        <v>125.31578947368401</v>
      </c>
      <c r="X423" s="3">
        <f>PERCENTRANK($W$2:$W$1100,W423)</f>
        <v>0.86499999999999999</v>
      </c>
      <c r="Z423" t="s">
        <v>1124</v>
      </c>
    </row>
    <row r="424" spans="1:26" hidden="1" x14ac:dyDescent="0.3">
      <c r="A424" t="s">
        <v>283</v>
      </c>
      <c r="B424">
        <v>65</v>
      </c>
      <c r="C424">
        <v>0</v>
      </c>
      <c r="D424">
        <v>1</v>
      </c>
      <c r="E424">
        <v>658</v>
      </c>
      <c r="F424">
        <v>255</v>
      </c>
      <c r="G424">
        <v>606</v>
      </c>
      <c r="H424">
        <v>210</v>
      </c>
      <c r="I424">
        <v>439</v>
      </c>
      <c r="J424">
        <v>233</v>
      </c>
      <c r="K424">
        <v>84</v>
      </c>
      <c r="L424">
        <v>52</v>
      </c>
      <c r="M424">
        <v>7</v>
      </c>
      <c r="N424">
        <v>42</v>
      </c>
      <c r="O424">
        <v>6</v>
      </c>
      <c r="P424">
        <v>37</v>
      </c>
      <c r="Q424">
        <v>10</v>
      </c>
      <c r="R424">
        <v>6.4208333333333298</v>
      </c>
      <c r="S424">
        <v>133</v>
      </c>
      <c r="T424">
        <v>58.579166666666602</v>
      </c>
      <c r="U424" s="7">
        <v>4.9473684210526301</v>
      </c>
      <c r="V424" s="3">
        <f>PERCENTRANK($U$2:$U$1100,U424)</f>
        <v>0.59899999999999998</v>
      </c>
      <c r="W424" s="7">
        <v>9.1232965606748806</v>
      </c>
      <c r="X424" s="3">
        <f>PERCENTRANK($W$2:$W$1100,W424)</f>
        <v>0.20399999999999999</v>
      </c>
      <c r="Y424" s="5" t="s">
        <v>1123</v>
      </c>
      <c r="Z424" t="s">
        <v>1124</v>
      </c>
    </row>
    <row r="425" spans="1:26" hidden="1" x14ac:dyDescent="0.3">
      <c r="A425" t="s">
        <v>246</v>
      </c>
      <c r="B425">
        <v>115</v>
      </c>
      <c r="C425">
        <v>1</v>
      </c>
      <c r="D425">
        <v>1</v>
      </c>
      <c r="E425">
        <v>5329</v>
      </c>
      <c r="F425">
        <v>2687</v>
      </c>
      <c r="G425">
        <v>4389</v>
      </c>
      <c r="H425">
        <v>1836</v>
      </c>
      <c r="I425">
        <v>3427</v>
      </c>
      <c r="J425">
        <v>1547</v>
      </c>
      <c r="K425">
        <v>1060</v>
      </c>
      <c r="L425">
        <v>883</v>
      </c>
      <c r="M425">
        <v>8</v>
      </c>
      <c r="N425">
        <v>17</v>
      </c>
      <c r="O425">
        <v>12</v>
      </c>
      <c r="P425">
        <v>98</v>
      </c>
      <c r="Q425">
        <v>43</v>
      </c>
      <c r="R425">
        <v>5.37083333333333</v>
      </c>
      <c r="S425">
        <v>1085</v>
      </c>
      <c r="T425">
        <v>109.62916666666599</v>
      </c>
      <c r="U425" s="7">
        <v>4.9115207373271801</v>
      </c>
      <c r="V425" s="3">
        <f>PERCENTRANK($U$2:$U$1100,U425)</f>
        <v>0.59799999999999998</v>
      </c>
      <c r="W425" s="7">
        <v>20.411947245926999</v>
      </c>
      <c r="X425" s="3">
        <f>PERCENTRANK($W$2:$W$1100,W425)</f>
        <v>0.41499999999999998</v>
      </c>
      <c r="Y425" t="s">
        <v>1126</v>
      </c>
      <c r="Z425" t="s">
        <v>1124</v>
      </c>
    </row>
    <row r="426" spans="1:26" hidden="1" x14ac:dyDescent="0.3">
      <c r="A426" t="s">
        <v>713</v>
      </c>
      <c r="B426">
        <v>30</v>
      </c>
      <c r="C426">
        <v>0</v>
      </c>
      <c r="D426">
        <v>0</v>
      </c>
      <c r="E426">
        <v>181</v>
      </c>
      <c r="F426">
        <v>104</v>
      </c>
      <c r="G426">
        <v>122</v>
      </c>
      <c r="H426">
        <v>52</v>
      </c>
      <c r="I426">
        <v>276</v>
      </c>
      <c r="J426">
        <v>115</v>
      </c>
      <c r="K426">
        <v>31</v>
      </c>
      <c r="L426">
        <v>24</v>
      </c>
      <c r="M426">
        <v>0</v>
      </c>
      <c r="N426">
        <v>6</v>
      </c>
      <c r="O426">
        <v>1</v>
      </c>
      <c r="P426">
        <v>8</v>
      </c>
      <c r="Q426">
        <v>4</v>
      </c>
      <c r="R426">
        <v>0.170833333333333</v>
      </c>
      <c r="S426">
        <v>37</v>
      </c>
      <c r="T426">
        <v>29.829166666666602</v>
      </c>
      <c r="U426" s="7">
        <v>4.8918918918918903</v>
      </c>
      <c r="V426" s="3">
        <f>PERCENTRANK($U$2:$U$1100,U426)</f>
        <v>0.59699999999999998</v>
      </c>
      <c r="W426" s="7">
        <v>174.60975609755999</v>
      </c>
      <c r="X426" s="3">
        <f>PERCENTRANK($W$2:$W$1100,W426)</f>
        <v>0.89600000000000002</v>
      </c>
      <c r="Z426" t="s">
        <v>1124</v>
      </c>
    </row>
    <row r="427" spans="1:26" hidden="1" x14ac:dyDescent="0.3">
      <c r="A427" t="s">
        <v>471</v>
      </c>
      <c r="B427">
        <v>30</v>
      </c>
      <c r="C427">
        <v>0</v>
      </c>
      <c r="D427">
        <v>0</v>
      </c>
      <c r="E427">
        <v>399</v>
      </c>
      <c r="F427">
        <v>316</v>
      </c>
      <c r="G427">
        <v>202</v>
      </c>
      <c r="H427">
        <v>122</v>
      </c>
      <c r="I427">
        <v>116</v>
      </c>
      <c r="J427">
        <v>45</v>
      </c>
      <c r="K427">
        <v>77</v>
      </c>
      <c r="L427">
        <v>73</v>
      </c>
      <c r="M427">
        <v>0</v>
      </c>
      <c r="N427">
        <v>5</v>
      </c>
      <c r="O427">
        <v>1</v>
      </c>
      <c r="P427">
        <v>9</v>
      </c>
      <c r="Q427">
        <v>2</v>
      </c>
      <c r="R427">
        <v>0.625</v>
      </c>
      <c r="S427">
        <v>82</v>
      </c>
      <c r="T427">
        <v>29.375</v>
      </c>
      <c r="U427" s="7">
        <v>4.8658536585365804</v>
      </c>
      <c r="V427" s="3">
        <f>PERCENTRANK($U$2:$U$1100,U427)</f>
        <v>0.59499999999999997</v>
      </c>
      <c r="W427" s="7">
        <v>47</v>
      </c>
      <c r="X427" s="3">
        <f>PERCENTRANK($W$2:$W$1100,W427)</f>
        <v>0.71599999999999997</v>
      </c>
      <c r="Z427" t="s">
        <v>1124</v>
      </c>
    </row>
    <row r="428" spans="1:26" hidden="1" x14ac:dyDescent="0.3">
      <c r="A428" t="s">
        <v>1106</v>
      </c>
      <c r="B428">
        <v>50</v>
      </c>
      <c r="C428">
        <v>0</v>
      </c>
      <c r="D428">
        <v>1</v>
      </c>
      <c r="E428">
        <v>435</v>
      </c>
      <c r="F428">
        <v>161</v>
      </c>
      <c r="G428">
        <v>385</v>
      </c>
      <c r="H428">
        <v>121</v>
      </c>
      <c r="I428">
        <v>206</v>
      </c>
      <c r="J428">
        <v>83</v>
      </c>
      <c r="K428">
        <v>85</v>
      </c>
      <c r="L428">
        <v>58</v>
      </c>
      <c r="M428">
        <v>0</v>
      </c>
      <c r="N428">
        <v>4</v>
      </c>
      <c r="O428">
        <v>0</v>
      </c>
      <c r="P428">
        <v>8</v>
      </c>
      <c r="Q428">
        <v>0</v>
      </c>
      <c r="R428">
        <v>1.8583333333333301</v>
      </c>
      <c r="S428">
        <v>89</v>
      </c>
      <c r="T428">
        <v>48.141666666666602</v>
      </c>
      <c r="U428" s="7">
        <v>4.8876404494381998</v>
      </c>
      <c r="V428" s="3">
        <f>PERCENTRANK($U$2:$U$1100,U428)</f>
        <v>0.59599999999999997</v>
      </c>
      <c r="W428" s="7">
        <v>25.905829596412499</v>
      </c>
      <c r="X428" s="3">
        <f>PERCENTRANK($W$2:$W$1100,W428)</f>
        <v>0.56100000000000005</v>
      </c>
      <c r="Y428" t="s">
        <v>1123</v>
      </c>
      <c r="Z428" t="s">
        <v>1124</v>
      </c>
    </row>
    <row r="429" spans="1:26" hidden="1" x14ac:dyDescent="0.3">
      <c r="A429" t="s">
        <v>373</v>
      </c>
      <c r="B429">
        <v>135</v>
      </c>
      <c r="C429">
        <v>2</v>
      </c>
      <c r="D429">
        <v>1</v>
      </c>
      <c r="E429">
        <v>5362</v>
      </c>
      <c r="F429">
        <v>3373</v>
      </c>
      <c r="G429">
        <v>4480</v>
      </c>
      <c r="H429">
        <v>2559</v>
      </c>
      <c r="I429">
        <v>2603</v>
      </c>
      <c r="J429">
        <v>1359</v>
      </c>
      <c r="K429">
        <v>964</v>
      </c>
      <c r="L429">
        <v>870</v>
      </c>
      <c r="M429">
        <v>11</v>
      </c>
      <c r="N429">
        <v>128</v>
      </c>
      <c r="O429">
        <v>28</v>
      </c>
      <c r="P429">
        <v>53</v>
      </c>
      <c r="Q429">
        <v>20</v>
      </c>
      <c r="R429">
        <v>11.262499999999999</v>
      </c>
      <c r="S429">
        <v>1103</v>
      </c>
      <c r="T429">
        <v>123.7375</v>
      </c>
      <c r="U429" s="7">
        <v>4.8612873980054401</v>
      </c>
      <c r="V429" s="3">
        <f>PERCENTRANK($U$2:$U$1100,U429)</f>
        <v>0.59399999999999997</v>
      </c>
      <c r="W429" s="7">
        <v>10.986681465038799</v>
      </c>
      <c r="X429" s="3">
        <f>PERCENTRANK($W$2:$W$1100,W429)</f>
        <v>0.23799999999999999</v>
      </c>
      <c r="Y429" t="s">
        <v>1126</v>
      </c>
      <c r="Z429" t="s">
        <v>1124</v>
      </c>
    </row>
    <row r="430" spans="1:26" hidden="1" x14ac:dyDescent="0.3">
      <c r="A430" t="s">
        <v>758</v>
      </c>
      <c r="B430">
        <v>45</v>
      </c>
      <c r="C430">
        <v>0</v>
      </c>
      <c r="D430">
        <v>0</v>
      </c>
      <c r="E430">
        <v>593</v>
      </c>
      <c r="F430">
        <v>290</v>
      </c>
      <c r="G430">
        <v>446</v>
      </c>
      <c r="H430">
        <v>155</v>
      </c>
      <c r="I430">
        <v>1448</v>
      </c>
      <c r="J430">
        <v>556</v>
      </c>
      <c r="K430">
        <v>54</v>
      </c>
      <c r="L430">
        <v>49</v>
      </c>
      <c r="M430">
        <v>0</v>
      </c>
      <c r="N430">
        <v>68</v>
      </c>
      <c r="O430">
        <v>28</v>
      </c>
      <c r="P430">
        <v>49</v>
      </c>
      <c r="Q430">
        <v>21</v>
      </c>
      <c r="R430">
        <v>1.3875</v>
      </c>
      <c r="S430">
        <v>122</v>
      </c>
      <c r="T430">
        <v>43.612499999999997</v>
      </c>
      <c r="U430" s="7">
        <v>4.86065573770491</v>
      </c>
      <c r="V430" s="3">
        <f>PERCENTRANK($U$2:$U$1100,U430)</f>
        <v>0.59299999999999997</v>
      </c>
      <c r="W430" s="7">
        <v>31.4324324324324</v>
      </c>
      <c r="X430" s="3">
        <f>PERCENTRANK($W$2:$W$1100,W430)</f>
        <v>0.64</v>
      </c>
      <c r="Z430" t="s">
        <v>1124</v>
      </c>
    </row>
    <row r="431" spans="1:26" hidden="1" x14ac:dyDescent="0.3">
      <c r="A431" t="s">
        <v>1057</v>
      </c>
      <c r="B431">
        <v>30</v>
      </c>
      <c r="C431">
        <v>0</v>
      </c>
      <c r="D431">
        <v>0</v>
      </c>
      <c r="E431">
        <v>63</v>
      </c>
      <c r="F431">
        <v>42</v>
      </c>
      <c r="G431">
        <v>45</v>
      </c>
      <c r="H431">
        <v>26</v>
      </c>
      <c r="I431">
        <v>157</v>
      </c>
      <c r="J431">
        <v>75</v>
      </c>
      <c r="K431">
        <v>8</v>
      </c>
      <c r="L431">
        <v>8</v>
      </c>
      <c r="M431">
        <v>0</v>
      </c>
      <c r="N431">
        <v>5</v>
      </c>
      <c r="O431">
        <v>1</v>
      </c>
      <c r="P431">
        <v>10</v>
      </c>
      <c r="Q431">
        <v>1</v>
      </c>
      <c r="R431">
        <v>0.63333333333333297</v>
      </c>
      <c r="S431">
        <v>13</v>
      </c>
      <c r="T431">
        <v>29.3666666666666</v>
      </c>
      <c r="U431" s="7">
        <v>4.8461538461538396</v>
      </c>
      <c r="V431" s="3">
        <f>PERCENTRANK($U$2:$U$1100,U431)</f>
        <v>0.59199999999999997</v>
      </c>
      <c r="W431" s="7">
        <v>46.368421052631497</v>
      </c>
      <c r="X431" s="3">
        <f>PERCENTRANK($W$2:$W$1100,W431)</f>
        <v>0.71199999999999997</v>
      </c>
      <c r="Z431" t="s">
        <v>1124</v>
      </c>
    </row>
    <row r="432" spans="1:26" hidden="1" x14ac:dyDescent="0.3">
      <c r="A432" t="s">
        <v>784</v>
      </c>
      <c r="B432">
        <v>35</v>
      </c>
      <c r="C432">
        <v>0</v>
      </c>
      <c r="D432">
        <v>1</v>
      </c>
      <c r="E432">
        <v>470</v>
      </c>
      <c r="F432">
        <v>245</v>
      </c>
      <c r="G432">
        <v>380</v>
      </c>
      <c r="H432">
        <v>167</v>
      </c>
      <c r="I432">
        <v>264</v>
      </c>
      <c r="J432">
        <v>99</v>
      </c>
      <c r="K432">
        <v>71</v>
      </c>
      <c r="L432">
        <v>55</v>
      </c>
      <c r="M432">
        <v>2</v>
      </c>
      <c r="N432">
        <v>24</v>
      </c>
      <c r="O432">
        <v>9</v>
      </c>
      <c r="P432">
        <v>19</v>
      </c>
      <c r="Q432">
        <v>5</v>
      </c>
      <c r="R432">
        <v>1.0166666666666599</v>
      </c>
      <c r="S432">
        <v>97</v>
      </c>
      <c r="T432">
        <v>33.983333333333299</v>
      </c>
      <c r="U432" s="7">
        <v>4.8453608247422597</v>
      </c>
      <c r="V432" s="3">
        <f>PERCENTRANK($U$2:$U$1100,U432)</f>
        <v>0.59099999999999997</v>
      </c>
      <c r="W432" s="7">
        <v>33.426229508196698</v>
      </c>
      <c r="X432" s="3">
        <f>PERCENTRANK($W$2:$W$1100,W432)</f>
        <v>0.65100000000000002</v>
      </c>
      <c r="Y432" t="s">
        <v>1123</v>
      </c>
      <c r="Z432" t="s">
        <v>1124</v>
      </c>
    </row>
    <row r="433" spans="1:26" hidden="1" x14ac:dyDescent="0.3">
      <c r="A433" t="s">
        <v>838</v>
      </c>
      <c r="B433">
        <v>185</v>
      </c>
      <c r="C433">
        <v>5</v>
      </c>
      <c r="D433">
        <v>3</v>
      </c>
      <c r="E433">
        <v>7734</v>
      </c>
      <c r="F433">
        <v>3629</v>
      </c>
      <c r="G433">
        <v>6783</v>
      </c>
      <c r="H433">
        <v>2774</v>
      </c>
      <c r="I433">
        <v>3089</v>
      </c>
      <c r="J433">
        <v>1589</v>
      </c>
      <c r="K433">
        <v>1356</v>
      </c>
      <c r="L433">
        <v>1104</v>
      </c>
      <c r="M433">
        <v>39</v>
      </c>
      <c r="N433">
        <v>212</v>
      </c>
      <c r="O433">
        <v>97</v>
      </c>
      <c r="P433">
        <v>160</v>
      </c>
      <c r="Q433">
        <v>72</v>
      </c>
      <c r="R433">
        <v>26.175000000000001</v>
      </c>
      <c r="S433">
        <v>1607</v>
      </c>
      <c r="T433">
        <v>158.82499999999999</v>
      </c>
      <c r="U433" s="7">
        <v>4.8126944617299303</v>
      </c>
      <c r="V433" s="3">
        <f>PERCENTRANK($U$2:$U$1100,U433)</f>
        <v>0.59099999999999997</v>
      </c>
      <c r="W433" s="7">
        <v>6.0678127984718202</v>
      </c>
      <c r="X433" s="3">
        <f>PERCENTRANK($W$2:$W$1100,W433)</f>
        <v>9.7000000000000003E-2</v>
      </c>
      <c r="Y433" t="s">
        <v>1124</v>
      </c>
      <c r="Z433" t="s">
        <v>1124</v>
      </c>
    </row>
    <row r="434" spans="1:26" hidden="1" x14ac:dyDescent="0.3">
      <c r="A434" t="s">
        <v>984</v>
      </c>
      <c r="B434">
        <v>30</v>
      </c>
      <c r="C434">
        <v>0</v>
      </c>
      <c r="D434">
        <v>1</v>
      </c>
      <c r="E434">
        <v>144</v>
      </c>
      <c r="F434">
        <v>74</v>
      </c>
      <c r="G434">
        <v>107</v>
      </c>
      <c r="H434">
        <v>43</v>
      </c>
      <c r="I434">
        <v>102</v>
      </c>
      <c r="J434">
        <v>33</v>
      </c>
      <c r="K434">
        <v>11</v>
      </c>
      <c r="L434">
        <v>9</v>
      </c>
      <c r="M434">
        <v>0</v>
      </c>
      <c r="N434">
        <v>19</v>
      </c>
      <c r="O434">
        <v>7</v>
      </c>
      <c r="P434">
        <v>2</v>
      </c>
      <c r="Q434">
        <v>2</v>
      </c>
      <c r="R434">
        <v>0.30833333333333302</v>
      </c>
      <c r="S434">
        <v>30</v>
      </c>
      <c r="T434">
        <v>29.691666666666599</v>
      </c>
      <c r="U434" s="7">
        <v>4.8</v>
      </c>
      <c r="V434" s="3">
        <f>PERCENTRANK($U$2:$U$1100,U434)</f>
        <v>0.59</v>
      </c>
      <c r="W434" s="7">
        <v>96.297297297297206</v>
      </c>
      <c r="X434" s="3">
        <f>PERCENTRANK($W$2:$W$1100,W434)</f>
        <v>0.84</v>
      </c>
      <c r="Y434" t="s">
        <v>1123</v>
      </c>
      <c r="Z434" t="s">
        <v>1124</v>
      </c>
    </row>
    <row r="435" spans="1:26" hidden="1" x14ac:dyDescent="0.3">
      <c r="A435" t="s">
        <v>1087</v>
      </c>
      <c r="B435">
        <v>110</v>
      </c>
      <c r="C435">
        <v>3</v>
      </c>
      <c r="D435">
        <v>1</v>
      </c>
      <c r="E435">
        <v>2691</v>
      </c>
      <c r="F435">
        <v>1427</v>
      </c>
      <c r="G435">
        <v>2305</v>
      </c>
      <c r="H435">
        <v>1089</v>
      </c>
      <c r="I435">
        <v>1798</v>
      </c>
      <c r="J435">
        <v>910</v>
      </c>
      <c r="K435">
        <v>456</v>
      </c>
      <c r="L435">
        <v>331</v>
      </c>
      <c r="M435">
        <v>33</v>
      </c>
      <c r="N435">
        <v>72</v>
      </c>
      <c r="O435">
        <v>39</v>
      </c>
      <c r="P435">
        <v>116</v>
      </c>
      <c r="Q435">
        <v>48</v>
      </c>
      <c r="R435">
        <v>17.654166666666601</v>
      </c>
      <c r="S435">
        <v>561</v>
      </c>
      <c r="T435">
        <v>92.345833333333303</v>
      </c>
      <c r="U435" s="7">
        <v>4.7967914438502604</v>
      </c>
      <c r="V435" s="3">
        <f>PERCENTRANK($U$2:$U$1100,U435)</f>
        <v>0.58899999999999997</v>
      </c>
      <c r="W435" s="7">
        <v>5.2308236960113197</v>
      </c>
      <c r="X435" s="3">
        <f>PERCENTRANK($W$2:$W$1100,W435)</f>
        <v>7.5999999999999998E-2</v>
      </c>
      <c r="Y435" t="s">
        <v>1126</v>
      </c>
      <c r="Z435" t="s">
        <v>1124</v>
      </c>
    </row>
    <row r="436" spans="1:26" hidden="1" x14ac:dyDescent="0.3">
      <c r="A436" t="s">
        <v>825</v>
      </c>
      <c r="B436">
        <v>55</v>
      </c>
      <c r="C436">
        <v>2</v>
      </c>
      <c r="D436">
        <v>2</v>
      </c>
      <c r="E436">
        <v>1361</v>
      </c>
      <c r="F436">
        <v>451</v>
      </c>
      <c r="G436">
        <v>1187</v>
      </c>
      <c r="H436">
        <v>326</v>
      </c>
      <c r="I436">
        <v>2673</v>
      </c>
      <c r="J436">
        <v>1244</v>
      </c>
      <c r="K436">
        <v>222</v>
      </c>
      <c r="L436">
        <v>157</v>
      </c>
      <c r="M436">
        <v>18</v>
      </c>
      <c r="N436">
        <v>44</v>
      </c>
      <c r="O436">
        <v>11</v>
      </c>
      <c r="P436">
        <v>62</v>
      </c>
      <c r="Q436">
        <v>22</v>
      </c>
      <c r="R436">
        <v>5.375</v>
      </c>
      <c r="S436">
        <v>284</v>
      </c>
      <c r="T436">
        <v>49.625</v>
      </c>
      <c r="U436" s="7">
        <v>4.7922535211267601</v>
      </c>
      <c r="V436" s="3">
        <f>PERCENTRANK($U$2:$U$1100,U436)</f>
        <v>0.58799999999999997</v>
      </c>
      <c r="W436" s="7">
        <v>9.2325581395348806</v>
      </c>
      <c r="X436" s="3">
        <f>PERCENTRANK($W$2:$W$1100,W436)</f>
        <v>0.20499999999999999</v>
      </c>
      <c r="Z436" t="s">
        <v>1124</v>
      </c>
    </row>
    <row r="437" spans="1:26" hidden="1" x14ac:dyDescent="0.3">
      <c r="A437" t="s">
        <v>289</v>
      </c>
      <c r="B437">
        <v>85</v>
      </c>
      <c r="C437">
        <v>0</v>
      </c>
      <c r="D437">
        <v>2</v>
      </c>
      <c r="E437">
        <v>2242</v>
      </c>
      <c r="F437">
        <v>955</v>
      </c>
      <c r="G437">
        <v>2107</v>
      </c>
      <c r="H437">
        <v>838</v>
      </c>
      <c r="I437">
        <v>1264</v>
      </c>
      <c r="J437">
        <v>553</v>
      </c>
      <c r="K437">
        <v>367</v>
      </c>
      <c r="L437">
        <v>284</v>
      </c>
      <c r="M437">
        <v>12</v>
      </c>
      <c r="N437">
        <v>89</v>
      </c>
      <c r="O437">
        <v>47</v>
      </c>
      <c r="P437">
        <v>28</v>
      </c>
      <c r="Q437">
        <v>7</v>
      </c>
      <c r="R437">
        <v>4.8416666666666597</v>
      </c>
      <c r="S437">
        <v>468</v>
      </c>
      <c r="T437">
        <v>80.158333333333303</v>
      </c>
      <c r="U437" s="7">
        <v>4.7905982905982896</v>
      </c>
      <c r="V437" s="3">
        <f>PERCENTRANK($U$2:$U$1100,U437)</f>
        <v>0.58699999999999997</v>
      </c>
      <c r="W437" s="7">
        <v>16.555938037865701</v>
      </c>
      <c r="X437" s="3">
        <f>PERCENTRANK($W$2:$W$1100,W437)</f>
        <v>0.36899999999999999</v>
      </c>
      <c r="Y437" t="s">
        <v>1123</v>
      </c>
      <c r="Z437" t="s">
        <v>1124</v>
      </c>
    </row>
    <row r="438" spans="1:26" hidden="1" x14ac:dyDescent="0.3">
      <c r="A438" t="s">
        <v>486</v>
      </c>
      <c r="B438">
        <v>20</v>
      </c>
      <c r="C438">
        <v>0</v>
      </c>
      <c r="D438">
        <v>0</v>
      </c>
      <c r="E438">
        <v>277</v>
      </c>
      <c r="F438">
        <v>111</v>
      </c>
      <c r="G438">
        <v>222</v>
      </c>
      <c r="H438">
        <v>79</v>
      </c>
      <c r="I438">
        <v>127</v>
      </c>
      <c r="J438">
        <v>49</v>
      </c>
      <c r="K438">
        <v>55</v>
      </c>
      <c r="L438">
        <v>30</v>
      </c>
      <c r="M438">
        <v>2</v>
      </c>
      <c r="N438">
        <v>1</v>
      </c>
      <c r="O438">
        <v>1</v>
      </c>
      <c r="P438">
        <v>4</v>
      </c>
      <c r="Q438">
        <v>0</v>
      </c>
      <c r="R438">
        <v>0.81666666666666599</v>
      </c>
      <c r="S438">
        <v>58</v>
      </c>
      <c r="T438">
        <v>19.183333333333302</v>
      </c>
      <c r="U438" s="7">
        <v>4.7758620689655098</v>
      </c>
      <c r="V438" s="3">
        <f>PERCENTRANK($U$2:$U$1100,U438)</f>
        <v>0.58499999999999996</v>
      </c>
      <c r="W438" s="7">
        <v>23.4897959183673</v>
      </c>
      <c r="X438" s="3">
        <f>PERCENTRANK($W$2:$W$1100,W438)</f>
        <v>0.54800000000000004</v>
      </c>
      <c r="Z438" t="s">
        <v>1124</v>
      </c>
    </row>
    <row r="439" spans="1:26" hidden="1" x14ac:dyDescent="0.3">
      <c r="A439" t="s">
        <v>637</v>
      </c>
      <c r="B439">
        <v>115</v>
      </c>
      <c r="C439">
        <v>0</v>
      </c>
      <c r="D439">
        <v>1</v>
      </c>
      <c r="E439">
        <v>3712</v>
      </c>
      <c r="F439">
        <v>2092</v>
      </c>
      <c r="G439">
        <v>2355</v>
      </c>
      <c r="H439">
        <v>1060</v>
      </c>
      <c r="I439">
        <v>1807</v>
      </c>
      <c r="J439">
        <v>864</v>
      </c>
      <c r="K439">
        <v>708</v>
      </c>
      <c r="L439">
        <v>575</v>
      </c>
      <c r="M439">
        <v>1</v>
      </c>
      <c r="N439">
        <v>68</v>
      </c>
      <c r="O439">
        <v>23</v>
      </c>
      <c r="P439">
        <v>66</v>
      </c>
      <c r="Q439">
        <v>18</v>
      </c>
      <c r="R439">
        <v>10.252083333333299</v>
      </c>
      <c r="S439">
        <v>777</v>
      </c>
      <c r="T439">
        <v>104.747916666666</v>
      </c>
      <c r="U439" s="7">
        <v>4.7773487773487702</v>
      </c>
      <c r="V439" s="3">
        <f>PERCENTRANK($U$2:$U$1100,U439)</f>
        <v>0.58599999999999997</v>
      </c>
      <c r="W439" s="7">
        <v>10.2172322698638</v>
      </c>
      <c r="X439" s="3">
        <f>PERCENTRANK($W$2:$W$1100,W439)</f>
        <v>0.224</v>
      </c>
      <c r="Y439" s="5" t="s">
        <v>1123</v>
      </c>
      <c r="Z439" t="s">
        <v>1124</v>
      </c>
    </row>
    <row r="440" spans="1:26" hidden="1" x14ac:dyDescent="0.3">
      <c r="A440" t="s">
        <v>267</v>
      </c>
      <c r="B440">
        <v>30</v>
      </c>
      <c r="C440">
        <v>0</v>
      </c>
      <c r="D440">
        <v>0</v>
      </c>
      <c r="E440">
        <v>124</v>
      </c>
      <c r="F440">
        <v>57</v>
      </c>
      <c r="G440">
        <v>111</v>
      </c>
      <c r="H440">
        <v>45</v>
      </c>
      <c r="I440">
        <v>230</v>
      </c>
      <c r="J440">
        <v>109</v>
      </c>
      <c r="K440">
        <v>12</v>
      </c>
      <c r="L440">
        <v>11</v>
      </c>
      <c r="M440">
        <v>0</v>
      </c>
      <c r="N440">
        <v>14</v>
      </c>
      <c r="O440">
        <v>3</v>
      </c>
      <c r="P440">
        <v>27</v>
      </c>
      <c r="Q440">
        <v>11</v>
      </c>
      <c r="R440">
        <v>0.48749999999999999</v>
      </c>
      <c r="S440">
        <v>26</v>
      </c>
      <c r="T440">
        <v>29.512499999999999</v>
      </c>
      <c r="U440" s="7">
        <v>4.7692307692307603</v>
      </c>
      <c r="V440" s="3">
        <f>PERCENTRANK($U$2:$U$1100,U440)</f>
        <v>0.58399999999999996</v>
      </c>
      <c r="W440" s="7">
        <v>60.538461538461497</v>
      </c>
      <c r="X440" s="3">
        <f>PERCENTRANK($W$2:$W$1100,W440)</f>
        <v>0.78700000000000003</v>
      </c>
      <c r="Z440" t="s">
        <v>1124</v>
      </c>
    </row>
    <row r="441" spans="1:26" hidden="1" x14ac:dyDescent="0.3">
      <c r="A441" t="s">
        <v>392</v>
      </c>
      <c r="B441">
        <v>70</v>
      </c>
      <c r="C441">
        <v>2</v>
      </c>
      <c r="D441">
        <v>1</v>
      </c>
      <c r="E441">
        <v>1790</v>
      </c>
      <c r="F441">
        <v>931</v>
      </c>
      <c r="G441">
        <v>1551</v>
      </c>
      <c r="H441">
        <v>708</v>
      </c>
      <c r="I441">
        <v>2035</v>
      </c>
      <c r="J441">
        <v>794</v>
      </c>
      <c r="K441">
        <v>356</v>
      </c>
      <c r="L441">
        <v>271</v>
      </c>
      <c r="M441">
        <v>8</v>
      </c>
      <c r="N441">
        <v>12</v>
      </c>
      <c r="O441">
        <v>12</v>
      </c>
      <c r="P441">
        <v>103</v>
      </c>
      <c r="Q441">
        <v>42</v>
      </c>
      <c r="R441">
        <v>10.3020833333333</v>
      </c>
      <c r="S441">
        <v>376</v>
      </c>
      <c r="T441">
        <v>59.6979166666666</v>
      </c>
      <c r="U441" s="7">
        <v>4.7606382978723403</v>
      </c>
      <c r="V441" s="3">
        <f>PERCENTRANK($U$2:$U$1100,U441)</f>
        <v>0.58299999999999996</v>
      </c>
      <c r="W441" s="7">
        <v>5.7947421638018097</v>
      </c>
      <c r="X441" s="3">
        <f>PERCENTRANK($W$2:$W$1100,W441)</f>
        <v>0.09</v>
      </c>
      <c r="Y441" t="s">
        <v>1126</v>
      </c>
      <c r="Z441" t="s">
        <v>1124</v>
      </c>
    </row>
    <row r="442" spans="1:26" hidden="1" x14ac:dyDescent="0.3">
      <c r="A442" t="s">
        <v>35</v>
      </c>
      <c r="B442">
        <v>45</v>
      </c>
      <c r="C442">
        <v>1</v>
      </c>
      <c r="D442">
        <v>0</v>
      </c>
      <c r="E442">
        <v>398</v>
      </c>
      <c r="F442">
        <v>196</v>
      </c>
      <c r="G442">
        <v>345</v>
      </c>
      <c r="H442">
        <v>148</v>
      </c>
      <c r="I442">
        <v>491</v>
      </c>
      <c r="J442">
        <v>221</v>
      </c>
      <c r="K442">
        <v>74</v>
      </c>
      <c r="L442">
        <v>66</v>
      </c>
      <c r="M442">
        <v>2</v>
      </c>
      <c r="N442">
        <v>8</v>
      </c>
      <c r="O442">
        <v>8</v>
      </c>
      <c r="P442">
        <v>22</v>
      </c>
      <c r="Q442">
        <v>8</v>
      </c>
      <c r="R442">
        <v>0.358333333333333</v>
      </c>
      <c r="S442">
        <v>84</v>
      </c>
      <c r="T442">
        <v>44.641666666666602</v>
      </c>
      <c r="U442" s="7">
        <v>4.7380952380952301</v>
      </c>
      <c r="V442" s="3">
        <f>PERCENTRANK($U$2:$U$1100,U442)</f>
        <v>0.58199999999999996</v>
      </c>
      <c r="W442" s="7">
        <v>124.58139534883701</v>
      </c>
      <c r="X442" s="3">
        <f>PERCENTRANK($W$2:$W$1100,W442)</f>
        <v>0.86399999999999999</v>
      </c>
      <c r="Y442" t="s">
        <v>1125</v>
      </c>
      <c r="Z442" t="s">
        <v>1124</v>
      </c>
    </row>
    <row r="443" spans="1:26" hidden="1" x14ac:dyDescent="0.3">
      <c r="A443" t="s">
        <v>601</v>
      </c>
      <c r="B443">
        <v>20</v>
      </c>
      <c r="C443">
        <v>0</v>
      </c>
      <c r="D443">
        <v>1</v>
      </c>
      <c r="E443">
        <v>142</v>
      </c>
      <c r="F443">
        <v>79</v>
      </c>
      <c r="G443">
        <v>138</v>
      </c>
      <c r="H443">
        <v>75</v>
      </c>
      <c r="I443">
        <v>248</v>
      </c>
      <c r="J443">
        <v>106</v>
      </c>
      <c r="K443">
        <v>14</v>
      </c>
      <c r="L443">
        <v>14</v>
      </c>
      <c r="M443">
        <v>0</v>
      </c>
      <c r="N443">
        <v>16</v>
      </c>
      <c r="O443">
        <v>0</v>
      </c>
      <c r="P443">
        <v>19</v>
      </c>
      <c r="Q443">
        <v>8</v>
      </c>
      <c r="R443">
        <v>1.6666666666666601E-2</v>
      </c>
      <c r="S443">
        <v>30</v>
      </c>
      <c r="T443">
        <v>19.983333333333299</v>
      </c>
      <c r="U443" s="7">
        <v>4.7333333333333298</v>
      </c>
      <c r="V443" s="3">
        <f>PERCENTRANK($U$2:$U$1100,U443)</f>
        <v>0.58099999999999996</v>
      </c>
      <c r="W443" s="7">
        <v>1199</v>
      </c>
      <c r="X443" s="3">
        <f>PERCENTRANK($W$2:$W$1100,W443)</f>
        <v>0.97299999999999998</v>
      </c>
      <c r="Y443" t="s">
        <v>1123</v>
      </c>
      <c r="Z443" t="s">
        <v>1124</v>
      </c>
    </row>
    <row r="444" spans="1:26" hidden="1" x14ac:dyDescent="0.3">
      <c r="A444" t="s">
        <v>841</v>
      </c>
      <c r="B444">
        <v>30</v>
      </c>
      <c r="C444">
        <v>0</v>
      </c>
      <c r="D444">
        <v>0</v>
      </c>
      <c r="E444">
        <v>155</v>
      </c>
      <c r="F444">
        <v>84</v>
      </c>
      <c r="G444">
        <v>100</v>
      </c>
      <c r="H444">
        <v>32</v>
      </c>
      <c r="I444">
        <v>0</v>
      </c>
      <c r="J444">
        <v>0</v>
      </c>
      <c r="K444">
        <v>19</v>
      </c>
      <c r="L444">
        <v>18</v>
      </c>
      <c r="M444">
        <v>0</v>
      </c>
      <c r="N444">
        <v>14</v>
      </c>
      <c r="O444">
        <v>2</v>
      </c>
      <c r="P444">
        <v>0</v>
      </c>
      <c r="Q444">
        <v>0</v>
      </c>
      <c r="R444">
        <v>3.3333333333333298E-2</v>
      </c>
      <c r="S444">
        <v>33</v>
      </c>
      <c r="T444">
        <v>29.966666666666601</v>
      </c>
      <c r="U444" s="7">
        <v>4.6969696969696901</v>
      </c>
      <c r="V444" s="3">
        <f>PERCENTRANK($U$2:$U$1100,U444)</f>
        <v>0.58099999999999996</v>
      </c>
      <c r="W444" s="7">
        <v>899</v>
      </c>
      <c r="X444" s="3">
        <f>PERCENTRANK($W$2:$W$1100,W444)</f>
        <v>0.96699999999999997</v>
      </c>
      <c r="Z444" t="s">
        <v>1124</v>
      </c>
    </row>
    <row r="445" spans="1:26" hidden="1" x14ac:dyDescent="0.3">
      <c r="A445" t="s">
        <v>800</v>
      </c>
      <c r="B445">
        <v>65</v>
      </c>
      <c r="C445">
        <v>0</v>
      </c>
      <c r="D445">
        <v>2</v>
      </c>
      <c r="E445">
        <v>1386</v>
      </c>
      <c r="F445">
        <v>601</v>
      </c>
      <c r="G445">
        <v>1273</v>
      </c>
      <c r="H445">
        <v>514</v>
      </c>
      <c r="I445">
        <v>1924</v>
      </c>
      <c r="J445">
        <v>951</v>
      </c>
      <c r="K445">
        <v>240</v>
      </c>
      <c r="L445">
        <v>171</v>
      </c>
      <c r="M445">
        <v>0</v>
      </c>
      <c r="N445">
        <v>56</v>
      </c>
      <c r="O445">
        <v>26</v>
      </c>
      <c r="P445">
        <v>71</v>
      </c>
      <c r="Q445">
        <v>20</v>
      </c>
      <c r="R445">
        <v>3.4583333333333299</v>
      </c>
      <c r="S445">
        <v>296</v>
      </c>
      <c r="T445">
        <v>61.5416666666666</v>
      </c>
      <c r="U445" s="7">
        <v>4.6824324324324298</v>
      </c>
      <c r="V445" s="3">
        <f>PERCENTRANK($U$2:$U$1100,U445)</f>
        <v>0.57999999999999996</v>
      </c>
      <c r="W445" s="7">
        <v>17.795180722891502</v>
      </c>
      <c r="X445" s="3">
        <f>PERCENTRANK($W$2:$W$1100,W445)</f>
        <v>0.38800000000000001</v>
      </c>
      <c r="Y445" t="s">
        <v>1123</v>
      </c>
      <c r="Z445" t="s">
        <v>1124</v>
      </c>
    </row>
    <row r="446" spans="1:26" hidden="1" x14ac:dyDescent="0.3">
      <c r="A446" t="s">
        <v>765</v>
      </c>
      <c r="B446">
        <v>15</v>
      </c>
      <c r="C446">
        <v>1</v>
      </c>
      <c r="D446">
        <v>0</v>
      </c>
      <c r="E446">
        <v>14</v>
      </c>
      <c r="F446">
        <v>6</v>
      </c>
      <c r="G446">
        <v>13</v>
      </c>
      <c r="H446">
        <v>5</v>
      </c>
      <c r="I446">
        <v>858</v>
      </c>
      <c r="J446">
        <v>362</v>
      </c>
      <c r="K446">
        <v>1</v>
      </c>
      <c r="L446">
        <v>1</v>
      </c>
      <c r="M446">
        <v>2</v>
      </c>
      <c r="N446">
        <v>0</v>
      </c>
      <c r="O446">
        <v>0</v>
      </c>
      <c r="P446">
        <v>10</v>
      </c>
      <c r="Q446">
        <v>5</v>
      </c>
      <c r="R446">
        <v>4.1666666666666602E-2</v>
      </c>
      <c r="S446">
        <v>3</v>
      </c>
      <c r="T446">
        <v>14.9583333333333</v>
      </c>
      <c r="U446" s="7">
        <v>4.6666666666666599</v>
      </c>
      <c r="V446" s="3">
        <f>PERCENTRANK($U$2:$U$1100,U446)</f>
        <v>0.57799999999999996</v>
      </c>
      <c r="W446" s="7">
        <v>359</v>
      </c>
      <c r="X446" s="3">
        <f>PERCENTRANK($W$2:$W$1100,W446)</f>
        <v>0.93200000000000005</v>
      </c>
      <c r="Y446" t="s">
        <v>1125</v>
      </c>
      <c r="Z446" t="s">
        <v>1124</v>
      </c>
    </row>
    <row r="447" spans="1:26" hidden="1" x14ac:dyDescent="0.3">
      <c r="A447" t="s">
        <v>64</v>
      </c>
      <c r="B447">
        <v>20</v>
      </c>
      <c r="C447">
        <v>0</v>
      </c>
      <c r="D447">
        <v>1</v>
      </c>
      <c r="E447">
        <v>14</v>
      </c>
      <c r="F447">
        <v>9</v>
      </c>
      <c r="G447">
        <v>13</v>
      </c>
      <c r="H447">
        <v>8</v>
      </c>
      <c r="I447">
        <v>1526</v>
      </c>
      <c r="J447">
        <v>751</v>
      </c>
      <c r="K447">
        <v>3</v>
      </c>
      <c r="L447">
        <v>3</v>
      </c>
      <c r="M447">
        <v>0</v>
      </c>
      <c r="N447">
        <v>0</v>
      </c>
      <c r="O447">
        <v>0</v>
      </c>
      <c r="P447">
        <v>94</v>
      </c>
      <c r="Q447">
        <v>30</v>
      </c>
      <c r="R447">
        <v>0.625</v>
      </c>
      <c r="S447">
        <v>3</v>
      </c>
      <c r="T447">
        <v>19.375</v>
      </c>
      <c r="U447" s="7">
        <v>4.6666666666666599</v>
      </c>
      <c r="V447" s="3">
        <f>PERCENTRANK($U$2:$U$1100,U447)</f>
        <v>0.57799999999999996</v>
      </c>
      <c r="W447" s="7">
        <v>31</v>
      </c>
      <c r="X447" s="3">
        <f>PERCENTRANK($W$2:$W$1100,W447)</f>
        <v>0.59299999999999997</v>
      </c>
      <c r="Y447" t="s">
        <v>1123</v>
      </c>
      <c r="Z447" t="s">
        <v>1124</v>
      </c>
    </row>
    <row r="448" spans="1:26" hidden="1" x14ac:dyDescent="0.3">
      <c r="A448" t="s">
        <v>254</v>
      </c>
      <c r="B448">
        <v>20</v>
      </c>
      <c r="C448">
        <v>0</v>
      </c>
      <c r="D448">
        <v>0</v>
      </c>
      <c r="E448">
        <v>88</v>
      </c>
      <c r="F448">
        <v>50</v>
      </c>
      <c r="G448">
        <v>76</v>
      </c>
      <c r="H448">
        <v>39</v>
      </c>
      <c r="I448">
        <v>512</v>
      </c>
      <c r="J448">
        <v>202</v>
      </c>
      <c r="K448">
        <v>16</v>
      </c>
      <c r="L448">
        <v>14</v>
      </c>
      <c r="M448">
        <v>2</v>
      </c>
      <c r="N448">
        <v>1</v>
      </c>
      <c r="O448">
        <v>1</v>
      </c>
      <c r="P448">
        <v>0</v>
      </c>
      <c r="Q448">
        <v>0</v>
      </c>
      <c r="R448">
        <v>0.67500000000000004</v>
      </c>
      <c r="S448">
        <v>19</v>
      </c>
      <c r="T448">
        <v>19.324999999999999</v>
      </c>
      <c r="U448" s="7">
        <v>4.6315789473684204</v>
      </c>
      <c r="V448" s="3">
        <f>PERCENTRANK($U$2:$U$1100,U448)</f>
        <v>0.57699999999999996</v>
      </c>
      <c r="W448" s="7">
        <v>28.629629629629601</v>
      </c>
      <c r="X448" s="3">
        <f>PERCENTRANK($W$2:$W$1100,W448)</f>
        <v>0.58099999999999996</v>
      </c>
      <c r="Z448" t="s">
        <v>1124</v>
      </c>
    </row>
    <row r="449" spans="1:26" hidden="1" x14ac:dyDescent="0.3">
      <c r="A449" t="s">
        <v>1053</v>
      </c>
      <c r="B449">
        <v>120</v>
      </c>
      <c r="C449">
        <v>5</v>
      </c>
      <c r="D449">
        <v>2</v>
      </c>
      <c r="E449">
        <v>5082</v>
      </c>
      <c r="F449">
        <v>2741</v>
      </c>
      <c r="G449">
        <v>4327</v>
      </c>
      <c r="H449">
        <v>2041</v>
      </c>
      <c r="I449">
        <v>3423</v>
      </c>
      <c r="J449">
        <v>1504</v>
      </c>
      <c r="K449">
        <v>996</v>
      </c>
      <c r="L449">
        <v>888</v>
      </c>
      <c r="M449">
        <v>61</v>
      </c>
      <c r="N449">
        <v>48</v>
      </c>
      <c r="O449">
        <v>22</v>
      </c>
      <c r="P449">
        <v>136</v>
      </c>
      <c r="Q449">
        <v>58</v>
      </c>
      <c r="R449">
        <v>10.8354166666666</v>
      </c>
      <c r="S449">
        <v>1105</v>
      </c>
      <c r="T449">
        <v>109.164583333333</v>
      </c>
      <c r="U449" s="7">
        <v>4.5990950226244296</v>
      </c>
      <c r="V449" s="3">
        <f>PERCENTRANK($U$2:$U$1100,U449)</f>
        <v>0.57599999999999996</v>
      </c>
      <c r="W449" s="7">
        <v>10.074793308979</v>
      </c>
      <c r="X449" s="3">
        <f>PERCENTRANK($W$2:$W$1100,W449)</f>
        <v>0.219</v>
      </c>
      <c r="Y449" t="s">
        <v>1124</v>
      </c>
      <c r="Z449" t="s">
        <v>1124</v>
      </c>
    </row>
    <row r="450" spans="1:26" hidden="1" x14ac:dyDescent="0.3">
      <c r="A450" t="s">
        <v>332</v>
      </c>
      <c r="B450">
        <v>40</v>
      </c>
      <c r="C450">
        <v>0</v>
      </c>
      <c r="D450">
        <v>3</v>
      </c>
      <c r="E450">
        <v>330</v>
      </c>
      <c r="F450">
        <v>193</v>
      </c>
      <c r="G450">
        <v>312</v>
      </c>
      <c r="H450">
        <v>179</v>
      </c>
      <c r="I450">
        <v>2543</v>
      </c>
      <c r="J450">
        <v>1025</v>
      </c>
      <c r="K450">
        <v>67</v>
      </c>
      <c r="L450">
        <v>52</v>
      </c>
      <c r="M450">
        <v>0</v>
      </c>
      <c r="N450">
        <v>5</v>
      </c>
      <c r="O450">
        <v>1</v>
      </c>
      <c r="P450">
        <v>53</v>
      </c>
      <c r="Q450">
        <v>17</v>
      </c>
      <c r="R450">
        <v>2.0833333333333301E-2</v>
      </c>
      <c r="S450">
        <v>72</v>
      </c>
      <c r="T450">
        <v>39.9791666666666</v>
      </c>
      <c r="U450" s="7">
        <v>4.5833333333333304</v>
      </c>
      <c r="V450" s="3">
        <f>PERCENTRANK($U$2:$U$1100,U450)</f>
        <v>0.57399999999999995</v>
      </c>
      <c r="W450" s="7">
        <v>1919</v>
      </c>
      <c r="X450" s="3">
        <f>PERCENTRANK($W$2:$W$1100,W450)</f>
        <v>0.98899999999999999</v>
      </c>
      <c r="Y450" t="s">
        <v>1123</v>
      </c>
      <c r="Z450" t="s">
        <v>1124</v>
      </c>
    </row>
    <row r="451" spans="1:26" hidden="1" x14ac:dyDescent="0.3">
      <c r="A451" t="s">
        <v>1048</v>
      </c>
      <c r="B451">
        <v>40</v>
      </c>
      <c r="C451">
        <v>0</v>
      </c>
      <c r="D451">
        <v>1</v>
      </c>
      <c r="E451">
        <v>243</v>
      </c>
      <c r="F451">
        <v>148</v>
      </c>
      <c r="G451">
        <v>196</v>
      </c>
      <c r="H451">
        <v>105</v>
      </c>
      <c r="I451">
        <v>645</v>
      </c>
      <c r="J451">
        <v>264</v>
      </c>
      <c r="K451">
        <v>52</v>
      </c>
      <c r="L451">
        <v>45</v>
      </c>
      <c r="M451">
        <v>0</v>
      </c>
      <c r="N451">
        <v>1</v>
      </c>
      <c r="O451">
        <v>1</v>
      </c>
      <c r="P451">
        <v>21</v>
      </c>
      <c r="Q451">
        <v>10</v>
      </c>
      <c r="R451">
        <v>13.8083333333333</v>
      </c>
      <c r="S451">
        <v>53</v>
      </c>
      <c r="T451">
        <v>26.191666666666599</v>
      </c>
      <c r="U451" s="7">
        <v>4.5849056603773501</v>
      </c>
      <c r="V451" s="3">
        <f>PERCENTRANK($U$2:$U$1100,U451)</f>
        <v>0.57499999999999996</v>
      </c>
      <c r="W451" s="7">
        <v>1.8968014484007201</v>
      </c>
      <c r="X451" s="3">
        <f>PERCENTRANK($W$2:$W$1100,W451)</f>
        <v>1.0999999999999999E-2</v>
      </c>
      <c r="Y451" s="5" t="s">
        <v>1123</v>
      </c>
      <c r="Z451" t="s">
        <v>1124</v>
      </c>
    </row>
    <row r="452" spans="1:26" hidden="1" x14ac:dyDescent="0.3">
      <c r="A452" t="s">
        <v>142</v>
      </c>
      <c r="B452">
        <v>110</v>
      </c>
      <c r="C452">
        <v>2</v>
      </c>
      <c r="D452">
        <v>0</v>
      </c>
      <c r="E452">
        <v>1846</v>
      </c>
      <c r="F452">
        <v>1035</v>
      </c>
      <c r="G452">
        <v>1304</v>
      </c>
      <c r="H452">
        <v>653</v>
      </c>
      <c r="I452">
        <v>1045</v>
      </c>
      <c r="J452">
        <v>529</v>
      </c>
      <c r="K452">
        <v>350</v>
      </c>
      <c r="L452">
        <v>229</v>
      </c>
      <c r="M452">
        <v>14</v>
      </c>
      <c r="N452">
        <v>42</v>
      </c>
      <c r="O452">
        <v>27</v>
      </c>
      <c r="P452">
        <v>19</v>
      </c>
      <c r="Q452">
        <v>9</v>
      </c>
      <c r="R452">
        <v>3.8020833333333299</v>
      </c>
      <c r="S452">
        <v>406</v>
      </c>
      <c r="T452">
        <v>106.197916666666</v>
      </c>
      <c r="U452" s="7">
        <v>4.5467980295566504</v>
      </c>
      <c r="V452" s="3">
        <f>PERCENTRANK($U$2:$U$1100,U452)</f>
        <v>0.57299999999999995</v>
      </c>
      <c r="W452" s="7">
        <v>27.931506849314999</v>
      </c>
      <c r="X452" s="3">
        <f>PERCENTRANK($W$2:$W$1100,W452)</f>
        <v>0.57599999999999996</v>
      </c>
      <c r="Y452" t="s">
        <v>1126</v>
      </c>
      <c r="Z452" t="s">
        <v>1124</v>
      </c>
    </row>
    <row r="453" spans="1:26" hidden="1" x14ac:dyDescent="0.3">
      <c r="A453" t="s">
        <v>269</v>
      </c>
      <c r="B453">
        <v>100</v>
      </c>
      <c r="C453">
        <v>2</v>
      </c>
      <c r="D453">
        <v>5</v>
      </c>
      <c r="E453">
        <v>5179</v>
      </c>
      <c r="F453">
        <v>2689</v>
      </c>
      <c r="G453">
        <v>3933</v>
      </c>
      <c r="H453">
        <v>1637</v>
      </c>
      <c r="I453">
        <v>3897</v>
      </c>
      <c r="J453">
        <v>1667</v>
      </c>
      <c r="K453">
        <v>1108</v>
      </c>
      <c r="L453">
        <v>863</v>
      </c>
      <c r="M453">
        <v>8</v>
      </c>
      <c r="N453">
        <v>27</v>
      </c>
      <c r="O453">
        <v>10</v>
      </c>
      <c r="P453">
        <v>138</v>
      </c>
      <c r="Q453">
        <v>59</v>
      </c>
      <c r="R453">
        <v>7.2916666666666599</v>
      </c>
      <c r="S453">
        <v>1143</v>
      </c>
      <c r="T453">
        <v>92.7083333333333</v>
      </c>
      <c r="U453" s="7">
        <v>4.5310586176727901</v>
      </c>
      <c r="V453" s="3">
        <f>PERCENTRANK($U$2:$U$1100,U453)</f>
        <v>0.57199999999999995</v>
      </c>
      <c r="W453" s="7">
        <v>12.714285714285699</v>
      </c>
      <c r="X453" s="3">
        <f>PERCENTRANK($W$2:$W$1100,W453)</f>
        <v>0.27300000000000002</v>
      </c>
      <c r="Y453" t="s">
        <v>1124</v>
      </c>
      <c r="Z453" t="s">
        <v>1124</v>
      </c>
    </row>
    <row r="454" spans="1:26" hidden="1" x14ac:dyDescent="0.3">
      <c r="A454" t="s">
        <v>484</v>
      </c>
      <c r="B454">
        <v>45</v>
      </c>
      <c r="C454">
        <v>0</v>
      </c>
      <c r="D454">
        <v>0</v>
      </c>
      <c r="E454">
        <v>511</v>
      </c>
      <c r="F454">
        <v>313</v>
      </c>
      <c r="G454">
        <v>398</v>
      </c>
      <c r="H454">
        <v>226</v>
      </c>
      <c r="I454">
        <v>417</v>
      </c>
      <c r="J454">
        <v>169</v>
      </c>
      <c r="K454">
        <v>93</v>
      </c>
      <c r="L454">
        <v>68</v>
      </c>
      <c r="M454">
        <v>0</v>
      </c>
      <c r="N454">
        <v>21</v>
      </c>
      <c r="O454">
        <v>6</v>
      </c>
      <c r="P454">
        <v>11</v>
      </c>
      <c r="Q454">
        <v>9</v>
      </c>
      <c r="R454">
        <v>1.3916666666666599</v>
      </c>
      <c r="S454">
        <v>114</v>
      </c>
      <c r="T454">
        <v>43.608333333333299</v>
      </c>
      <c r="U454" s="7">
        <v>4.4824561403508696</v>
      </c>
      <c r="V454" s="3">
        <f>PERCENTRANK($U$2:$U$1100,U454)</f>
        <v>0.57099999999999995</v>
      </c>
      <c r="W454" s="7">
        <v>31.335329341317301</v>
      </c>
      <c r="X454" s="3">
        <f>PERCENTRANK($W$2:$W$1100,W454)</f>
        <v>0.63900000000000001</v>
      </c>
      <c r="Z454" t="s">
        <v>1124</v>
      </c>
    </row>
    <row r="455" spans="1:26" hidden="1" x14ac:dyDescent="0.3">
      <c r="A455" t="s">
        <v>660</v>
      </c>
      <c r="B455">
        <v>60</v>
      </c>
      <c r="C455">
        <v>1</v>
      </c>
      <c r="D455">
        <v>1</v>
      </c>
      <c r="E455">
        <v>922</v>
      </c>
      <c r="F455">
        <v>462</v>
      </c>
      <c r="G455">
        <v>712</v>
      </c>
      <c r="H455">
        <v>268</v>
      </c>
      <c r="I455">
        <v>813</v>
      </c>
      <c r="J455">
        <v>323</v>
      </c>
      <c r="K455">
        <v>167</v>
      </c>
      <c r="L455">
        <v>148</v>
      </c>
      <c r="M455">
        <v>2</v>
      </c>
      <c r="N455">
        <v>37</v>
      </c>
      <c r="O455">
        <v>9</v>
      </c>
      <c r="P455">
        <v>53</v>
      </c>
      <c r="Q455">
        <v>20</v>
      </c>
      <c r="R455">
        <v>4.9249999999999998</v>
      </c>
      <c r="S455">
        <v>206</v>
      </c>
      <c r="T455">
        <v>55.075000000000003</v>
      </c>
      <c r="U455" s="7">
        <v>4.4757281553397998</v>
      </c>
      <c r="V455" s="3">
        <f>PERCENTRANK($U$2:$U$1100,U455)</f>
        <v>0.57099999999999995</v>
      </c>
      <c r="W455" s="7">
        <v>11.182741116751201</v>
      </c>
      <c r="X455" s="3">
        <f>PERCENTRANK($W$2:$W$1100,W455)</f>
        <v>0.24399999999999999</v>
      </c>
      <c r="Y455" t="s">
        <v>1126</v>
      </c>
      <c r="Z455" t="s">
        <v>1124</v>
      </c>
    </row>
    <row r="456" spans="1:26" hidden="1" x14ac:dyDescent="0.3">
      <c r="A456" t="s">
        <v>385</v>
      </c>
      <c r="B456">
        <v>175</v>
      </c>
      <c r="C456">
        <v>0</v>
      </c>
      <c r="D456">
        <v>3</v>
      </c>
      <c r="E456">
        <v>9200</v>
      </c>
      <c r="F456">
        <v>4639</v>
      </c>
      <c r="G456">
        <v>7867</v>
      </c>
      <c r="H456">
        <v>3407</v>
      </c>
      <c r="I456">
        <v>6119</v>
      </c>
      <c r="J456">
        <v>2536</v>
      </c>
      <c r="K456">
        <v>1897</v>
      </c>
      <c r="L456">
        <v>1501</v>
      </c>
      <c r="M456">
        <v>15</v>
      </c>
      <c r="N456">
        <v>153</v>
      </c>
      <c r="O456">
        <v>64</v>
      </c>
      <c r="P456">
        <v>163</v>
      </c>
      <c r="Q456">
        <v>60</v>
      </c>
      <c r="R456">
        <v>31.6</v>
      </c>
      <c r="S456">
        <v>2065</v>
      </c>
      <c r="T456">
        <v>143.4</v>
      </c>
      <c r="U456" s="7">
        <v>4.4552058111380104</v>
      </c>
      <c r="V456" s="3">
        <f>PERCENTRANK($U$2:$U$1100,U456)</f>
        <v>0.56999999999999995</v>
      </c>
      <c r="W456" s="7">
        <v>4.5379746835442996</v>
      </c>
      <c r="X456" s="3">
        <f>PERCENTRANK($W$2:$W$1100,W456)</f>
        <v>6.3E-2</v>
      </c>
      <c r="Y456" t="s">
        <v>1123</v>
      </c>
      <c r="Z456" t="s">
        <v>1124</v>
      </c>
    </row>
    <row r="457" spans="1:26" hidden="1" x14ac:dyDescent="0.3">
      <c r="A457" t="s">
        <v>466</v>
      </c>
      <c r="B457">
        <v>55</v>
      </c>
      <c r="C457">
        <v>0</v>
      </c>
      <c r="D457">
        <v>3</v>
      </c>
      <c r="E457">
        <v>1445</v>
      </c>
      <c r="F457">
        <v>881</v>
      </c>
      <c r="G457">
        <v>1199</v>
      </c>
      <c r="H457">
        <v>646</v>
      </c>
      <c r="I457">
        <v>2188</v>
      </c>
      <c r="J457">
        <v>986</v>
      </c>
      <c r="K457">
        <v>288</v>
      </c>
      <c r="L457">
        <v>234</v>
      </c>
      <c r="M457">
        <v>0</v>
      </c>
      <c r="N457">
        <v>37</v>
      </c>
      <c r="O457">
        <v>10</v>
      </c>
      <c r="P457">
        <v>84</v>
      </c>
      <c r="Q457">
        <v>25</v>
      </c>
      <c r="R457">
        <v>3.875</v>
      </c>
      <c r="S457">
        <v>325</v>
      </c>
      <c r="T457">
        <v>51.125</v>
      </c>
      <c r="U457" s="7">
        <v>4.4461538461538401</v>
      </c>
      <c r="V457" s="3">
        <f>PERCENTRANK($U$2:$U$1100,U457)</f>
        <v>0.56899999999999995</v>
      </c>
      <c r="W457" s="7">
        <v>13.193548387096699</v>
      </c>
      <c r="X457" s="3">
        <f>PERCENTRANK($W$2:$W$1100,W457)</f>
        <v>0.28399999999999997</v>
      </c>
      <c r="Y457" t="s">
        <v>1123</v>
      </c>
      <c r="Z457" t="s">
        <v>1124</v>
      </c>
    </row>
    <row r="458" spans="1:26" hidden="1" x14ac:dyDescent="0.3">
      <c r="A458" t="s">
        <v>135</v>
      </c>
      <c r="B458">
        <v>95</v>
      </c>
      <c r="C458">
        <v>0</v>
      </c>
      <c r="D458">
        <v>1</v>
      </c>
      <c r="E458">
        <v>3844</v>
      </c>
      <c r="F458">
        <v>1977</v>
      </c>
      <c r="G458">
        <v>2876</v>
      </c>
      <c r="H458">
        <v>1195</v>
      </c>
      <c r="I458">
        <v>2116</v>
      </c>
      <c r="J458">
        <v>1025</v>
      </c>
      <c r="K458">
        <v>754</v>
      </c>
      <c r="L458">
        <v>576</v>
      </c>
      <c r="M458">
        <v>0</v>
      </c>
      <c r="N458">
        <v>112</v>
      </c>
      <c r="O458">
        <v>42</v>
      </c>
      <c r="P458">
        <v>40</v>
      </c>
      <c r="Q458">
        <v>23</v>
      </c>
      <c r="R458">
        <v>9.3625000000000007</v>
      </c>
      <c r="S458">
        <v>866</v>
      </c>
      <c r="T458">
        <v>85.637500000000003</v>
      </c>
      <c r="U458" s="7">
        <v>4.4387990762124696</v>
      </c>
      <c r="V458" s="3">
        <f>PERCENTRANK($U$2:$U$1100,U458)</f>
        <v>0.56799999999999995</v>
      </c>
      <c r="W458" s="7">
        <v>9.1468624833110805</v>
      </c>
      <c r="X458" s="3">
        <f>PERCENTRANK($W$2:$W$1100,W458)</f>
        <v>0.20399999999999999</v>
      </c>
      <c r="Y458" s="5" t="s">
        <v>1123</v>
      </c>
      <c r="Z458" t="s">
        <v>1124</v>
      </c>
    </row>
    <row r="459" spans="1:26" hidden="1" x14ac:dyDescent="0.3">
      <c r="A459" t="s">
        <v>921</v>
      </c>
      <c r="B459">
        <v>35</v>
      </c>
      <c r="C459">
        <v>0</v>
      </c>
      <c r="D459">
        <v>0</v>
      </c>
      <c r="E459">
        <v>173</v>
      </c>
      <c r="F459">
        <v>70</v>
      </c>
      <c r="G459">
        <v>154</v>
      </c>
      <c r="H459">
        <v>54</v>
      </c>
      <c r="I459">
        <v>535</v>
      </c>
      <c r="J459">
        <v>213</v>
      </c>
      <c r="K459">
        <v>35</v>
      </c>
      <c r="L459">
        <v>25</v>
      </c>
      <c r="M459">
        <v>2</v>
      </c>
      <c r="N459">
        <v>2</v>
      </c>
      <c r="O459">
        <v>0</v>
      </c>
      <c r="P459">
        <v>14</v>
      </c>
      <c r="Q459">
        <v>6</v>
      </c>
      <c r="R459">
        <v>0.92916666666666603</v>
      </c>
      <c r="S459">
        <v>39</v>
      </c>
      <c r="T459">
        <v>34.070833333333297</v>
      </c>
      <c r="U459" s="7">
        <v>4.4358974358974299</v>
      </c>
      <c r="V459" s="3">
        <f>PERCENTRANK($U$2:$U$1100,U459)</f>
        <v>0.56699999999999995</v>
      </c>
      <c r="W459" s="7">
        <v>36.668161434977499</v>
      </c>
      <c r="X459" s="3">
        <f>PERCENTRANK($W$2:$W$1100,W459)</f>
        <v>0.66700000000000004</v>
      </c>
      <c r="Z459" t="s">
        <v>1124</v>
      </c>
    </row>
    <row r="460" spans="1:26" hidden="1" x14ac:dyDescent="0.3">
      <c r="A460" t="s">
        <v>896</v>
      </c>
      <c r="B460">
        <v>80</v>
      </c>
      <c r="C460">
        <v>0</v>
      </c>
      <c r="D460">
        <v>0</v>
      </c>
      <c r="E460">
        <v>2302</v>
      </c>
      <c r="F460">
        <v>1537</v>
      </c>
      <c r="G460">
        <v>1560</v>
      </c>
      <c r="H460">
        <v>853</v>
      </c>
      <c r="I460">
        <v>519</v>
      </c>
      <c r="J460">
        <v>242</v>
      </c>
      <c r="K460">
        <v>472</v>
      </c>
      <c r="L460">
        <v>417</v>
      </c>
      <c r="M460">
        <v>0</v>
      </c>
      <c r="N460">
        <v>48</v>
      </c>
      <c r="O460">
        <v>26</v>
      </c>
      <c r="P460">
        <v>11</v>
      </c>
      <c r="Q460">
        <v>2</v>
      </c>
      <c r="R460">
        <v>3.8333333333333299</v>
      </c>
      <c r="S460">
        <v>520</v>
      </c>
      <c r="T460">
        <v>76.1666666666666</v>
      </c>
      <c r="U460" s="7">
        <v>4.4269230769230701</v>
      </c>
      <c r="V460" s="3">
        <f>PERCENTRANK($U$2:$U$1100,U460)</f>
        <v>0.56599999999999995</v>
      </c>
      <c r="W460" s="7">
        <v>19.869565217391301</v>
      </c>
      <c r="X460" s="3">
        <f>PERCENTRANK($W$2:$W$1100,W460)</f>
        <v>0.40699999999999997</v>
      </c>
      <c r="Z460" t="s">
        <v>1124</v>
      </c>
    </row>
    <row r="461" spans="1:26" hidden="1" x14ac:dyDescent="0.3">
      <c r="A461" t="s">
        <v>1068</v>
      </c>
      <c r="B461">
        <v>100</v>
      </c>
      <c r="C461">
        <v>2</v>
      </c>
      <c r="D461">
        <v>0</v>
      </c>
      <c r="E461">
        <v>1748</v>
      </c>
      <c r="F461">
        <v>1088</v>
      </c>
      <c r="G461">
        <v>1271</v>
      </c>
      <c r="H461">
        <v>631</v>
      </c>
      <c r="I461">
        <v>1622</v>
      </c>
      <c r="J461">
        <v>788</v>
      </c>
      <c r="K461">
        <v>319</v>
      </c>
      <c r="L461">
        <v>293</v>
      </c>
      <c r="M461">
        <v>2</v>
      </c>
      <c r="N461">
        <v>75</v>
      </c>
      <c r="O461">
        <v>37</v>
      </c>
      <c r="P461">
        <v>23</v>
      </c>
      <c r="Q461">
        <v>13</v>
      </c>
      <c r="R461">
        <v>7.37083333333333</v>
      </c>
      <c r="S461">
        <v>396</v>
      </c>
      <c r="T461">
        <v>92.629166666666606</v>
      </c>
      <c r="U461" s="7">
        <v>4.4141414141414099</v>
      </c>
      <c r="V461" s="3">
        <f>PERCENTRANK($U$2:$U$1100,U461)</f>
        <v>0.56399999999999995</v>
      </c>
      <c r="W461" s="7">
        <v>12.566986998304101</v>
      </c>
      <c r="X461" s="3">
        <f>PERCENTRANK($W$2:$W$1100,W461)</f>
        <v>0.27200000000000002</v>
      </c>
      <c r="Y461" t="s">
        <v>1125</v>
      </c>
      <c r="Z461" t="s">
        <v>1124</v>
      </c>
    </row>
    <row r="462" spans="1:26" hidden="1" x14ac:dyDescent="0.3">
      <c r="A462" t="s">
        <v>264</v>
      </c>
      <c r="B462">
        <v>80</v>
      </c>
      <c r="C462">
        <v>2</v>
      </c>
      <c r="D462">
        <v>0</v>
      </c>
      <c r="E462">
        <v>702</v>
      </c>
      <c r="F462">
        <v>279</v>
      </c>
      <c r="G462">
        <v>658</v>
      </c>
      <c r="H462">
        <v>239</v>
      </c>
      <c r="I462">
        <v>721</v>
      </c>
      <c r="J462">
        <v>306</v>
      </c>
      <c r="K462">
        <v>80</v>
      </c>
      <c r="L462">
        <v>72</v>
      </c>
      <c r="M462">
        <v>12</v>
      </c>
      <c r="N462">
        <v>67</v>
      </c>
      <c r="O462">
        <v>30</v>
      </c>
      <c r="P462">
        <v>33</v>
      </c>
      <c r="Q462">
        <v>7</v>
      </c>
      <c r="R462">
        <v>13.9791666666666</v>
      </c>
      <c r="S462">
        <v>159</v>
      </c>
      <c r="T462">
        <v>66.0208333333333</v>
      </c>
      <c r="U462" s="7">
        <v>4.4150943396226401</v>
      </c>
      <c r="V462" s="3">
        <f>PERCENTRANK($U$2:$U$1100,U462)</f>
        <v>0.56499999999999995</v>
      </c>
      <c r="W462" s="7">
        <v>4.7228017883755502</v>
      </c>
      <c r="X462" s="3">
        <f>PERCENTRANK($W$2:$W$1100,W462)</f>
        <v>6.9000000000000006E-2</v>
      </c>
      <c r="Y462" t="s">
        <v>1125</v>
      </c>
      <c r="Z462" t="s">
        <v>1124</v>
      </c>
    </row>
    <row r="463" spans="1:26" hidden="1" x14ac:dyDescent="0.3">
      <c r="A463" t="s">
        <v>751</v>
      </c>
      <c r="B463">
        <v>60</v>
      </c>
      <c r="C463">
        <v>0</v>
      </c>
      <c r="D463">
        <v>1</v>
      </c>
      <c r="E463">
        <v>2228</v>
      </c>
      <c r="F463">
        <v>1269</v>
      </c>
      <c r="G463">
        <v>1781</v>
      </c>
      <c r="H463">
        <v>880</v>
      </c>
      <c r="I463">
        <v>575</v>
      </c>
      <c r="J463">
        <v>222</v>
      </c>
      <c r="K463">
        <v>427</v>
      </c>
      <c r="L463">
        <v>359</v>
      </c>
      <c r="M463">
        <v>1</v>
      </c>
      <c r="N463">
        <v>78</v>
      </c>
      <c r="O463">
        <v>29</v>
      </c>
      <c r="P463">
        <v>27</v>
      </c>
      <c r="Q463">
        <v>9</v>
      </c>
      <c r="R463">
        <v>6.55</v>
      </c>
      <c r="S463">
        <v>506</v>
      </c>
      <c r="T463">
        <v>53.45</v>
      </c>
      <c r="U463" s="7">
        <v>4.4031620553359598</v>
      </c>
      <c r="V463" s="3">
        <f>PERCENTRANK($U$2:$U$1100,U463)</f>
        <v>0.56299999999999994</v>
      </c>
      <c r="W463" s="7">
        <v>8.1603053435114496</v>
      </c>
      <c r="X463" s="3">
        <f>PERCENTRANK($W$2:$W$1100,W463)</f>
        <v>0.17899999999999999</v>
      </c>
      <c r="Y463" s="5" t="s">
        <v>1123</v>
      </c>
      <c r="Z463" t="s">
        <v>1124</v>
      </c>
    </row>
    <row r="464" spans="1:26" hidden="1" x14ac:dyDescent="0.3">
      <c r="A464" t="s">
        <v>659</v>
      </c>
      <c r="B464">
        <v>20</v>
      </c>
      <c r="C464">
        <v>0</v>
      </c>
      <c r="D464">
        <v>0</v>
      </c>
      <c r="E464">
        <v>88</v>
      </c>
      <c r="F464">
        <v>47</v>
      </c>
      <c r="G464">
        <v>72</v>
      </c>
      <c r="H464">
        <v>33</v>
      </c>
      <c r="I464">
        <v>111</v>
      </c>
      <c r="J464">
        <v>38</v>
      </c>
      <c r="K464">
        <v>19</v>
      </c>
      <c r="L464">
        <v>15</v>
      </c>
      <c r="M464">
        <v>0</v>
      </c>
      <c r="N464">
        <v>1</v>
      </c>
      <c r="O464">
        <v>0</v>
      </c>
      <c r="P464">
        <v>4</v>
      </c>
      <c r="Q464">
        <v>3</v>
      </c>
      <c r="R464">
        <v>0.7</v>
      </c>
      <c r="S464">
        <v>20</v>
      </c>
      <c r="T464">
        <v>19.3</v>
      </c>
      <c r="U464" s="7">
        <v>4.4000000000000004</v>
      </c>
      <c r="V464" s="3">
        <f>PERCENTRANK($U$2:$U$1100,U464)</f>
        <v>0.56200000000000006</v>
      </c>
      <c r="W464" s="7">
        <v>27.571428571428498</v>
      </c>
      <c r="X464" s="3">
        <f>PERCENTRANK($W$2:$W$1100,W464)</f>
        <v>0.57199999999999995</v>
      </c>
      <c r="Z464" t="s">
        <v>1124</v>
      </c>
    </row>
    <row r="465" spans="1:26" hidden="1" x14ac:dyDescent="0.3">
      <c r="A465" t="s">
        <v>120</v>
      </c>
      <c r="B465">
        <v>60</v>
      </c>
      <c r="C465">
        <v>2</v>
      </c>
      <c r="D465">
        <v>0</v>
      </c>
      <c r="E465">
        <v>602</v>
      </c>
      <c r="F465">
        <v>254</v>
      </c>
      <c r="G465">
        <v>501</v>
      </c>
      <c r="H465">
        <v>163</v>
      </c>
      <c r="I465">
        <v>433</v>
      </c>
      <c r="J465">
        <v>216</v>
      </c>
      <c r="K465">
        <v>108</v>
      </c>
      <c r="L465">
        <v>94</v>
      </c>
      <c r="M465">
        <v>4</v>
      </c>
      <c r="N465">
        <v>26</v>
      </c>
      <c r="O465">
        <v>14</v>
      </c>
      <c r="P465">
        <v>38</v>
      </c>
      <c r="Q465">
        <v>14</v>
      </c>
      <c r="R465">
        <v>2.2749999999999999</v>
      </c>
      <c r="S465">
        <v>138</v>
      </c>
      <c r="T465">
        <v>57.725000000000001</v>
      </c>
      <c r="U465" s="7">
        <v>4.36231884057971</v>
      </c>
      <c r="V465" s="3">
        <f>PERCENTRANK($U$2:$U$1100,U465)</f>
        <v>0.56100000000000005</v>
      </c>
      <c r="W465" s="7">
        <v>25.373626373626301</v>
      </c>
      <c r="X465" s="3">
        <f>PERCENTRANK($W$2:$W$1100,W465)</f>
        <v>0.56000000000000005</v>
      </c>
      <c r="Y465" t="s">
        <v>1125</v>
      </c>
      <c r="Z465" t="s">
        <v>1124</v>
      </c>
    </row>
    <row r="466" spans="1:26" hidden="1" x14ac:dyDescent="0.3">
      <c r="A466" t="s">
        <v>275</v>
      </c>
      <c r="B466">
        <v>110</v>
      </c>
      <c r="C466">
        <v>1</v>
      </c>
      <c r="D466">
        <v>1</v>
      </c>
      <c r="E466">
        <v>5137</v>
      </c>
      <c r="F466">
        <v>2442</v>
      </c>
      <c r="G466">
        <v>4289</v>
      </c>
      <c r="H466">
        <v>1712</v>
      </c>
      <c r="I466">
        <v>2678</v>
      </c>
      <c r="J466">
        <v>1176</v>
      </c>
      <c r="K466">
        <v>1021</v>
      </c>
      <c r="L466">
        <v>767</v>
      </c>
      <c r="M466">
        <v>10</v>
      </c>
      <c r="N466">
        <v>148</v>
      </c>
      <c r="O466">
        <v>57</v>
      </c>
      <c r="P466">
        <v>115</v>
      </c>
      <c r="Q466">
        <v>42</v>
      </c>
      <c r="R466">
        <v>15</v>
      </c>
      <c r="S466">
        <v>1179</v>
      </c>
      <c r="T466">
        <v>95</v>
      </c>
      <c r="U466" s="7">
        <v>4.3570822731128001</v>
      </c>
      <c r="V466" s="3">
        <f>PERCENTRANK($U$2:$U$1100,U466)</f>
        <v>0.56100000000000005</v>
      </c>
      <c r="W466" s="7">
        <v>6.3333333333333304</v>
      </c>
      <c r="X466" s="3">
        <f>PERCENTRANK($W$2:$W$1100,W466)</f>
        <v>0.1</v>
      </c>
      <c r="Y466" t="s">
        <v>1126</v>
      </c>
      <c r="Z466" t="s">
        <v>1124</v>
      </c>
    </row>
    <row r="467" spans="1:26" hidden="1" x14ac:dyDescent="0.3">
      <c r="A467" t="s">
        <v>103</v>
      </c>
      <c r="B467">
        <v>30</v>
      </c>
      <c r="C467">
        <v>0</v>
      </c>
      <c r="D467">
        <v>1</v>
      </c>
      <c r="E467">
        <v>209</v>
      </c>
      <c r="F467">
        <v>78</v>
      </c>
      <c r="G467">
        <v>196</v>
      </c>
      <c r="H467">
        <v>71</v>
      </c>
      <c r="I467">
        <v>662</v>
      </c>
      <c r="J467">
        <v>284</v>
      </c>
      <c r="K467">
        <v>40</v>
      </c>
      <c r="L467">
        <v>21</v>
      </c>
      <c r="M467">
        <v>0</v>
      </c>
      <c r="N467">
        <v>8</v>
      </c>
      <c r="O467">
        <v>3</v>
      </c>
      <c r="P467">
        <v>11</v>
      </c>
      <c r="Q467">
        <v>3</v>
      </c>
      <c r="R467">
        <v>0.63333333333333297</v>
      </c>
      <c r="S467">
        <v>48</v>
      </c>
      <c r="T467">
        <v>29.3666666666666</v>
      </c>
      <c r="U467" s="7">
        <v>4.3541666666666599</v>
      </c>
      <c r="V467" s="3">
        <f>PERCENTRANK($U$2:$U$1100,U467)</f>
        <v>0.56000000000000005</v>
      </c>
      <c r="W467" s="7">
        <v>46.368421052631497</v>
      </c>
      <c r="X467" s="3">
        <f>PERCENTRANK($W$2:$W$1100,W467)</f>
        <v>0.71199999999999997</v>
      </c>
      <c r="Y467" t="s">
        <v>1123</v>
      </c>
      <c r="Z467" t="s">
        <v>1124</v>
      </c>
    </row>
    <row r="468" spans="1:26" hidden="1" x14ac:dyDescent="0.3">
      <c r="A468" t="s">
        <v>794</v>
      </c>
      <c r="B468">
        <v>50</v>
      </c>
      <c r="C468">
        <v>1</v>
      </c>
      <c r="D468">
        <v>0</v>
      </c>
      <c r="E468">
        <v>587</v>
      </c>
      <c r="F468">
        <v>357</v>
      </c>
      <c r="G468">
        <v>439</v>
      </c>
      <c r="H468">
        <v>209</v>
      </c>
      <c r="I468">
        <v>353</v>
      </c>
      <c r="J468">
        <v>95</v>
      </c>
      <c r="K468">
        <v>98</v>
      </c>
      <c r="L468">
        <v>87</v>
      </c>
      <c r="M468">
        <v>17</v>
      </c>
      <c r="N468">
        <v>20</v>
      </c>
      <c r="O468">
        <v>8</v>
      </c>
      <c r="P468">
        <v>1</v>
      </c>
      <c r="Q468">
        <v>1</v>
      </c>
      <c r="R468">
        <v>0.625</v>
      </c>
      <c r="S468">
        <v>135</v>
      </c>
      <c r="T468">
        <v>49.375</v>
      </c>
      <c r="U468" s="7">
        <v>4.3481481481481401</v>
      </c>
      <c r="V468" s="3">
        <f>PERCENTRANK($U$2:$U$1100,U468)</f>
        <v>0.55900000000000005</v>
      </c>
      <c r="W468" s="7">
        <v>79</v>
      </c>
      <c r="X468" s="3">
        <f>PERCENTRANK($W$2:$W$1100,W468)</f>
        <v>0.81599999999999995</v>
      </c>
      <c r="Y468" t="s">
        <v>1125</v>
      </c>
      <c r="Z468" t="s">
        <v>1124</v>
      </c>
    </row>
    <row r="469" spans="1:26" hidden="1" x14ac:dyDescent="0.3">
      <c r="A469" t="s">
        <v>697</v>
      </c>
      <c r="B469">
        <v>80</v>
      </c>
      <c r="C469">
        <v>0</v>
      </c>
      <c r="D469">
        <v>5</v>
      </c>
      <c r="E469">
        <v>1925</v>
      </c>
      <c r="F469">
        <v>893</v>
      </c>
      <c r="G469">
        <v>1692</v>
      </c>
      <c r="H469">
        <v>701</v>
      </c>
      <c r="I469">
        <v>646</v>
      </c>
      <c r="J469">
        <v>265</v>
      </c>
      <c r="K469">
        <v>387</v>
      </c>
      <c r="L469">
        <v>264</v>
      </c>
      <c r="M469">
        <v>0</v>
      </c>
      <c r="N469">
        <v>57</v>
      </c>
      <c r="O469">
        <v>43</v>
      </c>
      <c r="P469">
        <v>21</v>
      </c>
      <c r="Q469">
        <v>7</v>
      </c>
      <c r="R469">
        <v>0.625</v>
      </c>
      <c r="S469">
        <v>444</v>
      </c>
      <c r="T469">
        <v>79.375</v>
      </c>
      <c r="U469" s="7">
        <v>4.33558558558558</v>
      </c>
      <c r="V469" s="3">
        <f>PERCENTRANK($U$2:$U$1100,U469)</f>
        <v>0.55800000000000005</v>
      </c>
      <c r="W469" s="7">
        <v>127</v>
      </c>
      <c r="X469" s="3">
        <f>PERCENTRANK($W$2:$W$1100,W469)</f>
        <v>0.86599999999999999</v>
      </c>
      <c r="Y469" t="s">
        <v>1123</v>
      </c>
      <c r="Z469" t="s">
        <v>1124</v>
      </c>
    </row>
    <row r="470" spans="1:26" hidden="1" x14ac:dyDescent="0.3">
      <c r="A470" t="s">
        <v>89</v>
      </c>
      <c r="B470">
        <v>125</v>
      </c>
      <c r="C470">
        <v>0</v>
      </c>
      <c r="D470">
        <v>1</v>
      </c>
      <c r="E470">
        <v>4855</v>
      </c>
      <c r="F470">
        <v>2160</v>
      </c>
      <c r="G470">
        <v>4353</v>
      </c>
      <c r="H470">
        <v>1740</v>
      </c>
      <c r="I470">
        <v>3643</v>
      </c>
      <c r="J470">
        <v>1539</v>
      </c>
      <c r="K470">
        <v>860</v>
      </c>
      <c r="L470">
        <v>537</v>
      </c>
      <c r="M470">
        <v>8</v>
      </c>
      <c r="N470">
        <v>253</v>
      </c>
      <c r="O470">
        <v>105</v>
      </c>
      <c r="P470">
        <v>115</v>
      </c>
      <c r="Q470">
        <v>44</v>
      </c>
      <c r="R470">
        <v>19.4375</v>
      </c>
      <c r="S470">
        <v>1121</v>
      </c>
      <c r="T470">
        <v>105.5625</v>
      </c>
      <c r="U470" s="7">
        <v>4.3309545049063303</v>
      </c>
      <c r="V470" s="3">
        <f>PERCENTRANK($U$2:$U$1100,U470)</f>
        <v>0.55700000000000005</v>
      </c>
      <c r="W470" s="7">
        <v>5.4308681672025703</v>
      </c>
      <c r="X470" s="3">
        <f>PERCENTRANK($W$2:$W$1100,W470)</f>
        <v>8.2000000000000003E-2</v>
      </c>
      <c r="Y470" s="5" t="s">
        <v>1123</v>
      </c>
      <c r="Z470" t="s">
        <v>1124</v>
      </c>
    </row>
    <row r="471" spans="1:26" hidden="1" x14ac:dyDescent="0.3">
      <c r="A471" t="s">
        <v>387</v>
      </c>
      <c r="B471">
        <v>45</v>
      </c>
      <c r="C471">
        <v>0</v>
      </c>
      <c r="D471">
        <v>2</v>
      </c>
      <c r="E471">
        <v>315</v>
      </c>
      <c r="F471">
        <v>136</v>
      </c>
      <c r="G471">
        <v>272</v>
      </c>
      <c r="H471">
        <v>98</v>
      </c>
      <c r="I471">
        <v>443</v>
      </c>
      <c r="J471">
        <v>177</v>
      </c>
      <c r="K471">
        <v>52</v>
      </c>
      <c r="L471">
        <v>41</v>
      </c>
      <c r="M471">
        <v>4</v>
      </c>
      <c r="N471">
        <v>17</v>
      </c>
      <c r="O471">
        <v>5</v>
      </c>
      <c r="P471">
        <v>2</v>
      </c>
      <c r="Q471">
        <v>1</v>
      </c>
      <c r="R471">
        <v>1.1083333333333301</v>
      </c>
      <c r="S471">
        <v>73</v>
      </c>
      <c r="T471">
        <v>43.891666666666602</v>
      </c>
      <c r="U471" s="7">
        <v>4.3150684931506804</v>
      </c>
      <c r="V471" s="3">
        <f>PERCENTRANK($U$2:$U$1100,U471)</f>
        <v>0.55600000000000005</v>
      </c>
      <c r="W471" s="7">
        <v>39.601503759398398</v>
      </c>
      <c r="X471" s="3">
        <f>PERCENTRANK($W$2:$W$1100,W471)</f>
        <v>0.69399999999999995</v>
      </c>
      <c r="Y471" t="s">
        <v>1123</v>
      </c>
      <c r="Z471" t="s">
        <v>1124</v>
      </c>
    </row>
    <row r="472" spans="1:26" hidden="1" x14ac:dyDescent="0.3">
      <c r="A472" t="s">
        <v>406</v>
      </c>
      <c r="B472">
        <v>40</v>
      </c>
      <c r="C472">
        <v>3</v>
      </c>
      <c r="D472">
        <v>1</v>
      </c>
      <c r="E472">
        <v>336</v>
      </c>
      <c r="F472">
        <v>162</v>
      </c>
      <c r="G472">
        <v>297</v>
      </c>
      <c r="H472">
        <v>131</v>
      </c>
      <c r="I472">
        <v>797</v>
      </c>
      <c r="J472">
        <v>376</v>
      </c>
      <c r="K472">
        <v>47</v>
      </c>
      <c r="L472">
        <v>42</v>
      </c>
      <c r="M472">
        <v>7</v>
      </c>
      <c r="N472">
        <v>24</v>
      </c>
      <c r="O472">
        <v>6</v>
      </c>
      <c r="P472">
        <v>21</v>
      </c>
      <c r="Q472">
        <v>7</v>
      </c>
      <c r="R472">
        <v>0.69583333333333297</v>
      </c>
      <c r="S472">
        <v>78</v>
      </c>
      <c r="T472">
        <v>39.304166666666603</v>
      </c>
      <c r="U472" s="7">
        <v>4.3076923076923004</v>
      </c>
      <c r="V472" s="3">
        <f>PERCENTRANK($U$2:$U$1100,U472)</f>
        <v>0.55500000000000005</v>
      </c>
      <c r="W472" s="7">
        <v>56.485029940119702</v>
      </c>
      <c r="X472" s="3">
        <f>PERCENTRANK($W$2:$W$1100,W472)</f>
        <v>0.77800000000000002</v>
      </c>
      <c r="Y472" t="s">
        <v>1126</v>
      </c>
      <c r="Z472" t="s">
        <v>1124</v>
      </c>
    </row>
    <row r="473" spans="1:26" hidden="1" x14ac:dyDescent="0.3">
      <c r="A473" t="s">
        <v>140</v>
      </c>
      <c r="B473">
        <v>135</v>
      </c>
      <c r="C473">
        <v>3</v>
      </c>
      <c r="D473">
        <v>1</v>
      </c>
      <c r="E473">
        <v>5655</v>
      </c>
      <c r="F473">
        <v>2863</v>
      </c>
      <c r="G473">
        <v>4990</v>
      </c>
      <c r="H473">
        <v>2292</v>
      </c>
      <c r="I473">
        <v>4241</v>
      </c>
      <c r="J473">
        <v>1813</v>
      </c>
      <c r="K473">
        <v>1048</v>
      </c>
      <c r="L473">
        <v>783</v>
      </c>
      <c r="M473">
        <v>45</v>
      </c>
      <c r="N473">
        <v>220</v>
      </c>
      <c r="O473">
        <v>74</v>
      </c>
      <c r="P473">
        <v>108</v>
      </c>
      <c r="Q473">
        <v>47</v>
      </c>
      <c r="R473">
        <v>40.472916666666599</v>
      </c>
      <c r="S473">
        <v>1313</v>
      </c>
      <c r="T473">
        <v>94.527083333333294</v>
      </c>
      <c r="U473" s="7">
        <v>4.3069306930693001</v>
      </c>
      <c r="V473" s="3">
        <f>PERCENTRANK($U$2:$U$1100,U473)</f>
        <v>0.55400000000000005</v>
      </c>
      <c r="W473" s="7">
        <v>2.33556390590415</v>
      </c>
      <c r="X473" s="3">
        <f>PERCENTRANK($W$2:$W$1100,W473)</f>
        <v>1.7999999999999999E-2</v>
      </c>
      <c r="Y473" t="s">
        <v>1126</v>
      </c>
      <c r="Z473" t="s">
        <v>1124</v>
      </c>
    </row>
    <row r="474" spans="1:26" hidden="1" x14ac:dyDescent="0.3">
      <c r="A474" t="s">
        <v>949</v>
      </c>
      <c r="B474">
        <v>110</v>
      </c>
      <c r="C474">
        <v>0</v>
      </c>
      <c r="D474">
        <v>0</v>
      </c>
      <c r="E474">
        <v>2676</v>
      </c>
      <c r="F474">
        <v>1380</v>
      </c>
      <c r="G474">
        <v>2142</v>
      </c>
      <c r="H474">
        <v>890</v>
      </c>
      <c r="I474">
        <v>1994</v>
      </c>
      <c r="J474">
        <v>802</v>
      </c>
      <c r="K474">
        <v>552</v>
      </c>
      <c r="L474">
        <v>489</v>
      </c>
      <c r="M474">
        <v>0</v>
      </c>
      <c r="N474">
        <v>72</v>
      </c>
      <c r="O474">
        <v>28</v>
      </c>
      <c r="P474">
        <v>164</v>
      </c>
      <c r="Q474">
        <v>58</v>
      </c>
      <c r="R474">
        <v>6.9354166666666597</v>
      </c>
      <c r="S474">
        <v>624</v>
      </c>
      <c r="T474">
        <v>103.064583333333</v>
      </c>
      <c r="U474" s="7">
        <v>4.2884615384615303</v>
      </c>
      <c r="V474" s="3">
        <f>PERCENTRANK($U$2:$U$1100,U474)</f>
        <v>0.55300000000000005</v>
      </c>
      <c r="W474" s="7">
        <v>14.8606188044457</v>
      </c>
      <c r="X474" s="3">
        <f>PERCENTRANK($W$2:$W$1100,W474)</f>
        <v>0.30199999999999999</v>
      </c>
      <c r="Z474" t="s">
        <v>1124</v>
      </c>
    </row>
    <row r="475" spans="1:26" hidden="1" x14ac:dyDescent="0.3">
      <c r="A475" t="s">
        <v>583</v>
      </c>
      <c r="B475">
        <v>55</v>
      </c>
      <c r="C475">
        <v>0</v>
      </c>
      <c r="D475">
        <v>0</v>
      </c>
      <c r="E475">
        <v>270</v>
      </c>
      <c r="F475">
        <v>111</v>
      </c>
      <c r="G475">
        <v>236</v>
      </c>
      <c r="H475">
        <v>83</v>
      </c>
      <c r="I475">
        <v>240</v>
      </c>
      <c r="J475">
        <v>92</v>
      </c>
      <c r="K475">
        <v>36</v>
      </c>
      <c r="L475">
        <v>19</v>
      </c>
      <c r="M475">
        <v>0</v>
      </c>
      <c r="N475">
        <v>27</v>
      </c>
      <c r="O475">
        <v>8</v>
      </c>
      <c r="P475">
        <v>4</v>
      </c>
      <c r="Q475">
        <v>3</v>
      </c>
      <c r="R475">
        <v>3.05416666666666</v>
      </c>
      <c r="S475">
        <v>63</v>
      </c>
      <c r="T475">
        <v>51.945833333333297</v>
      </c>
      <c r="U475" s="7">
        <v>4.2857142857142803</v>
      </c>
      <c r="V475" s="3">
        <f>PERCENTRANK($U$2:$U$1100,U475)</f>
        <v>0.55200000000000005</v>
      </c>
      <c r="W475" s="7">
        <v>17.0081855388813</v>
      </c>
      <c r="X475" s="3">
        <f>PERCENTRANK($W$2:$W$1100,W475)</f>
        <v>0.373</v>
      </c>
      <c r="Z475" t="s">
        <v>1124</v>
      </c>
    </row>
    <row r="476" spans="1:26" hidden="1" x14ac:dyDescent="0.3">
      <c r="A476" t="s">
        <v>496</v>
      </c>
      <c r="B476">
        <v>105</v>
      </c>
      <c r="C476">
        <v>1</v>
      </c>
      <c r="D476">
        <v>1</v>
      </c>
      <c r="E476">
        <v>4005</v>
      </c>
      <c r="F476">
        <v>1730</v>
      </c>
      <c r="G476">
        <v>3527</v>
      </c>
      <c r="H476">
        <v>1300</v>
      </c>
      <c r="I476">
        <v>2953</v>
      </c>
      <c r="J476">
        <v>1239</v>
      </c>
      <c r="K476">
        <v>776</v>
      </c>
      <c r="L476">
        <v>694</v>
      </c>
      <c r="M476">
        <v>52</v>
      </c>
      <c r="N476">
        <v>110</v>
      </c>
      <c r="O476">
        <v>41</v>
      </c>
      <c r="P476">
        <v>127</v>
      </c>
      <c r="Q476">
        <v>47</v>
      </c>
      <c r="R476">
        <v>10.0375</v>
      </c>
      <c r="S476">
        <v>938</v>
      </c>
      <c r="T476">
        <v>94.962500000000006</v>
      </c>
      <c r="U476" s="7">
        <v>4.2697228144989303</v>
      </c>
      <c r="V476" s="3">
        <f>PERCENTRANK($U$2:$U$1100,U476)</f>
        <v>0.55100000000000005</v>
      </c>
      <c r="W476" s="7">
        <v>9.4607721046077202</v>
      </c>
      <c r="X476" s="3">
        <f>PERCENTRANK($W$2:$W$1100,W476)</f>
        <v>0.20699999999999999</v>
      </c>
      <c r="Y476" t="s">
        <v>1126</v>
      </c>
      <c r="Z476" t="s">
        <v>1124</v>
      </c>
    </row>
    <row r="477" spans="1:26" hidden="1" x14ac:dyDescent="0.3">
      <c r="A477" t="s">
        <v>808</v>
      </c>
      <c r="B477">
        <v>100</v>
      </c>
      <c r="C477">
        <v>1</v>
      </c>
      <c r="D477">
        <v>2</v>
      </c>
      <c r="E477">
        <v>1831</v>
      </c>
      <c r="F477">
        <v>1038</v>
      </c>
      <c r="G477">
        <v>1505</v>
      </c>
      <c r="H477">
        <v>747</v>
      </c>
      <c r="I477">
        <v>2202</v>
      </c>
      <c r="J477">
        <v>958</v>
      </c>
      <c r="K477">
        <v>335</v>
      </c>
      <c r="L477">
        <v>285</v>
      </c>
      <c r="M477">
        <v>8</v>
      </c>
      <c r="N477">
        <v>89</v>
      </c>
      <c r="O477">
        <v>25</v>
      </c>
      <c r="P477">
        <v>64</v>
      </c>
      <c r="Q477">
        <v>28</v>
      </c>
      <c r="R477">
        <v>10.1458333333333</v>
      </c>
      <c r="S477">
        <v>432</v>
      </c>
      <c r="T477">
        <v>89.8541666666666</v>
      </c>
      <c r="U477" s="7">
        <v>4.2384259259259203</v>
      </c>
      <c r="V477" s="3">
        <f>PERCENTRANK($U$2:$U$1100,U477)</f>
        <v>0.55100000000000005</v>
      </c>
      <c r="W477" s="7">
        <v>8.8562628336755598</v>
      </c>
      <c r="X477" s="3">
        <f>PERCENTRANK($W$2:$W$1100,W477)</f>
        <v>0.193</v>
      </c>
      <c r="Z477" t="s">
        <v>1124</v>
      </c>
    </row>
    <row r="478" spans="1:26" hidden="1" x14ac:dyDescent="0.3">
      <c r="A478" t="s">
        <v>203</v>
      </c>
      <c r="B478">
        <v>75</v>
      </c>
      <c r="C478">
        <v>1</v>
      </c>
      <c r="D478">
        <v>0</v>
      </c>
      <c r="E478">
        <v>1176</v>
      </c>
      <c r="F478">
        <v>456</v>
      </c>
      <c r="G478">
        <v>1060</v>
      </c>
      <c r="H478">
        <v>369</v>
      </c>
      <c r="I478">
        <v>346</v>
      </c>
      <c r="J478">
        <v>150</v>
      </c>
      <c r="K478">
        <v>186</v>
      </c>
      <c r="L478">
        <v>124</v>
      </c>
      <c r="M478">
        <v>16</v>
      </c>
      <c r="N478">
        <v>76</v>
      </c>
      <c r="O478">
        <v>34</v>
      </c>
      <c r="P478">
        <v>7</v>
      </c>
      <c r="Q478">
        <v>3</v>
      </c>
      <c r="R478">
        <v>9.37083333333333</v>
      </c>
      <c r="S478">
        <v>278</v>
      </c>
      <c r="T478">
        <v>65.629166666666606</v>
      </c>
      <c r="U478" s="7">
        <v>4.2302158273381298</v>
      </c>
      <c r="V478" s="3">
        <f>PERCENTRANK($U$2:$U$1100,U478)</f>
        <v>0.55000000000000004</v>
      </c>
      <c r="W478" s="7">
        <v>7.0035571365051101</v>
      </c>
      <c r="X478" s="3">
        <f>PERCENTRANK($W$2:$W$1100,W478)</f>
        <v>0.156</v>
      </c>
      <c r="Y478" t="s">
        <v>1125</v>
      </c>
      <c r="Z478" t="s">
        <v>1124</v>
      </c>
    </row>
    <row r="479" spans="1:26" hidden="1" x14ac:dyDescent="0.3">
      <c r="A479" t="s">
        <v>268</v>
      </c>
      <c r="B479">
        <v>80</v>
      </c>
      <c r="C479">
        <v>0</v>
      </c>
      <c r="D479">
        <v>3</v>
      </c>
      <c r="E479">
        <v>681</v>
      </c>
      <c r="F479">
        <v>333</v>
      </c>
      <c r="G479">
        <v>576</v>
      </c>
      <c r="H479">
        <v>239</v>
      </c>
      <c r="I479">
        <v>1940</v>
      </c>
      <c r="J479">
        <v>769</v>
      </c>
      <c r="K479">
        <v>144</v>
      </c>
      <c r="L479">
        <v>125</v>
      </c>
      <c r="M479">
        <v>0</v>
      </c>
      <c r="N479">
        <v>17</v>
      </c>
      <c r="O479">
        <v>0</v>
      </c>
      <c r="P479">
        <v>23</v>
      </c>
      <c r="Q479">
        <v>10</v>
      </c>
      <c r="R479">
        <v>0.22083333333333299</v>
      </c>
      <c r="S479">
        <v>161</v>
      </c>
      <c r="T479">
        <v>79.779166666666598</v>
      </c>
      <c r="U479" s="7">
        <v>4.2298136645962696</v>
      </c>
      <c r="V479" s="3">
        <f>PERCENTRANK($U$2:$U$1100,U479)</f>
        <v>0.54900000000000004</v>
      </c>
      <c r="W479" s="7">
        <v>361.26415094339598</v>
      </c>
      <c r="X479" s="3">
        <f>PERCENTRANK($W$2:$W$1100,W479)</f>
        <v>0.93400000000000005</v>
      </c>
      <c r="Y479" t="s">
        <v>1123</v>
      </c>
      <c r="Z479" t="s">
        <v>1124</v>
      </c>
    </row>
    <row r="480" spans="1:26" hidden="1" x14ac:dyDescent="0.3">
      <c r="A480" t="s">
        <v>402</v>
      </c>
      <c r="B480">
        <v>20</v>
      </c>
      <c r="C480">
        <v>1</v>
      </c>
      <c r="D480">
        <v>2</v>
      </c>
      <c r="E480">
        <v>80</v>
      </c>
      <c r="F480">
        <v>47</v>
      </c>
      <c r="G480">
        <v>73</v>
      </c>
      <c r="H480">
        <v>40</v>
      </c>
      <c r="I480">
        <v>859</v>
      </c>
      <c r="J480">
        <v>353</v>
      </c>
      <c r="K480">
        <v>18</v>
      </c>
      <c r="L480">
        <v>12</v>
      </c>
      <c r="M480">
        <v>1</v>
      </c>
      <c r="N480">
        <v>0</v>
      </c>
      <c r="O480">
        <v>0</v>
      </c>
      <c r="P480">
        <v>12</v>
      </c>
      <c r="Q480">
        <v>5</v>
      </c>
      <c r="R480">
        <v>4.1666666666666602E-2</v>
      </c>
      <c r="S480">
        <v>19</v>
      </c>
      <c r="T480">
        <v>19.9583333333333</v>
      </c>
      <c r="U480" s="7">
        <v>4.2105263157894699</v>
      </c>
      <c r="V480" s="3">
        <f>PERCENTRANK($U$2:$U$1100,U480)</f>
        <v>0.54800000000000004</v>
      </c>
      <c r="W480" s="7">
        <v>479</v>
      </c>
      <c r="X480" s="3">
        <f>PERCENTRANK($W$2:$W$1100,W480)</f>
        <v>0.94599999999999995</v>
      </c>
      <c r="Z480" t="s">
        <v>1124</v>
      </c>
    </row>
    <row r="481" spans="1:26" hidden="1" x14ac:dyDescent="0.3">
      <c r="A481" t="s">
        <v>749</v>
      </c>
      <c r="B481">
        <v>65</v>
      </c>
      <c r="C481">
        <v>0</v>
      </c>
      <c r="D481">
        <v>1</v>
      </c>
      <c r="E481">
        <v>781</v>
      </c>
      <c r="F481">
        <v>380</v>
      </c>
      <c r="G481">
        <v>664</v>
      </c>
      <c r="H481">
        <v>277</v>
      </c>
      <c r="I481">
        <v>1607</v>
      </c>
      <c r="J481">
        <v>689</v>
      </c>
      <c r="K481">
        <v>179</v>
      </c>
      <c r="L481">
        <v>129</v>
      </c>
      <c r="M481">
        <v>4</v>
      </c>
      <c r="N481">
        <v>3</v>
      </c>
      <c r="O481">
        <v>0</v>
      </c>
      <c r="P481">
        <v>60</v>
      </c>
      <c r="Q481">
        <v>22</v>
      </c>
      <c r="R481">
        <v>0.16250000000000001</v>
      </c>
      <c r="S481">
        <v>186</v>
      </c>
      <c r="T481">
        <v>64.837500000000006</v>
      </c>
      <c r="U481" s="7">
        <v>4.1989247311827897</v>
      </c>
      <c r="V481" s="3">
        <f>PERCENTRANK($U$2:$U$1100,U481)</f>
        <v>0.54700000000000004</v>
      </c>
      <c r="W481" s="7">
        <v>399</v>
      </c>
      <c r="X481" s="3">
        <f>PERCENTRANK($W$2:$W$1100,W481)</f>
        <v>0.93899999999999995</v>
      </c>
      <c r="Y481" t="s">
        <v>1123</v>
      </c>
      <c r="Z481" t="s">
        <v>1124</v>
      </c>
    </row>
    <row r="482" spans="1:26" hidden="1" x14ac:dyDescent="0.3">
      <c r="A482" t="s">
        <v>836</v>
      </c>
      <c r="B482">
        <v>100</v>
      </c>
      <c r="C482">
        <v>0</v>
      </c>
      <c r="D482">
        <v>1</v>
      </c>
      <c r="E482">
        <v>2951</v>
      </c>
      <c r="F482">
        <v>1230</v>
      </c>
      <c r="G482">
        <v>2500</v>
      </c>
      <c r="H482">
        <v>847</v>
      </c>
      <c r="I482">
        <v>1051</v>
      </c>
      <c r="J482">
        <v>509</v>
      </c>
      <c r="K482">
        <v>604</v>
      </c>
      <c r="L482">
        <v>483</v>
      </c>
      <c r="M482">
        <v>3</v>
      </c>
      <c r="N482">
        <v>96</v>
      </c>
      <c r="O482">
        <v>55</v>
      </c>
      <c r="P482">
        <v>24</v>
      </c>
      <c r="Q482">
        <v>11</v>
      </c>
      <c r="R482">
        <v>10.4</v>
      </c>
      <c r="S482">
        <v>703</v>
      </c>
      <c r="T482">
        <v>89.6</v>
      </c>
      <c r="U482" s="7">
        <v>4.1977240398292999</v>
      </c>
      <c r="V482" s="3">
        <f>PERCENTRANK($U$2:$U$1100,U482)</f>
        <v>0.54600000000000004</v>
      </c>
      <c r="W482" s="7">
        <v>8.6153846153846096</v>
      </c>
      <c r="X482" s="3">
        <f>PERCENTRANK($W$2:$W$1100,W482)</f>
        <v>0.188</v>
      </c>
      <c r="Y482" s="5" t="s">
        <v>1123</v>
      </c>
      <c r="Z482" t="s">
        <v>1124</v>
      </c>
    </row>
    <row r="483" spans="1:26" hidden="1" x14ac:dyDescent="0.3">
      <c r="A483" t="s">
        <v>353</v>
      </c>
      <c r="B483">
        <v>40</v>
      </c>
      <c r="C483">
        <v>0</v>
      </c>
      <c r="D483">
        <v>0</v>
      </c>
      <c r="E483">
        <v>474</v>
      </c>
      <c r="F483">
        <v>249</v>
      </c>
      <c r="G483">
        <v>361</v>
      </c>
      <c r="H483">
        <v>140</v>
      </c>
      <c r="I483">
        <v>482</v>
      </c>
      <c r="J483">
        <v>244</v>
      </c>
      <c r="K483">
        <v>113</v>
      </c>
      <c r="L483">
        <v>98</v>
      </c>
      <c r="M483">
        <v>0</v>
      </c>
      <c r="N483">
        <v>0</v>
      </c>
      <c r="O483">
        <v>0</v>
      </c>
      <c r="P483">
        <v>32</v>
      </c>
      <c r="Q483">
        <v>6</v>
      </c>
      <c r="R483">
        <v>0.1125</v>
      </c>
      <c r="S483">
        <v>113</v>
      </c>
      <c r="T483">
        <v>39.887500000000003</v>
      </c>
      <c r="U483" s="7">
        <v>4.1946902654867202</v>
      </c>
      <c r="V483" s="3">
        <f>PERCENTRANK($U$2:$U$1100,U483)</f>
        <v>0.54500000000000004</v>
      </c>
      <c r="W483" s="7">
        <v>354.55555555555497</v>
      </c>
      <c r="X483" s="3">
        <f>PERCENTRANK($W$2:$W$1100,W483)</f>
        <v>0.93100000000000005</v>
      </c>
      <c r="Z483" t="s">
        <v>1124</v>
      </c>
    </row>
    <row r="484" spans="1:26" hidden="1" x14ac:dyDescent="0.3">
      <c r="A484" t="s">
        <v>1032</v>
      </c>
      <c r="B484">
        <v>130</v>
      </c>
      <c r="C484">
        <v>0</v>
      </c>
      <c r="D484">
        <v>9</v>
      </c>
      <c r="E484">
        <v>6019</v>
      </c>
      <c r="F484">
        <v>3081</v>
      </c>
      <c r="G484">
        <v>5422</v>
      </c>
      <c r="H484">
        <v>2506</v>
      </c>
      <c r="I484">
        <v>2762</v>
      </c>
      <c r="J484">
        <v>1239</v>
      </c>
      <c r="K484">
        <v>1369</v>
      </c>
      <c r="L484">
        <v>917</v>
      </c>
      <c r="M484">
        <v>1</v>
      </c>
      <c r="N484">
        <v>68</v>
      </c>
      <c r="O484">
        <v>19</v>
      </c>
      <c r="P484">
        <v>81</v>
      </c>
      <c r="Q484">
        <v>30</v>
      </c>
      <c r="R484">
        <v>14.347916666666601</v>
      </c>
      <c r="S484">
        <v>1438</v>
      </c>
      <c r="T484">
        <v>115.652083333333</v>
      </c>
      <c r="U484" s="7">
        <v>4.18567454798331</v>
      </c>
      <c r="V484" s="3">
        <f>PERCENTRANK($U$2:$U$1100,U484)</f>
        <v>0.54400000000000004</v>
      </c>
      <c r="W484" s="7">
        <v>8.0605488601713304</v>
      </c>
      <c r="X484" s="3">
        <f>PERCENTRANK($W$2:$W$1100,W484)</f>
        <v>0.17599999999999999</v>
      </c>
      <c r="Y484" t="s">
        <v>1123</v>
      </c>
      <c r="Z484" t="s">
        <v>1124</v>
      </c>
    </row>
    <row r="485" spans="1:26" hidden="1" x14ac:dyDescent="0.3">
      <c r="A485" t="s">
        <v>564</v>
      </c>
      <c r="B485">
        <v>90</v>
      </c>
      <c r="C485">
        <v>0</v>
      </c>
      <c r="D485">
        <v>1</v>
      </c>
      <c r="E485">
        <v>1588</v>
      </c>
      <c r="F485">
        <v>870</v>
      </c>
      <c r="G485">
        <v>1395</v>
      </c>
      <c r="H485">
        <v>699</v>
      </c>
      <c r="I485">
        <v>1800</v>
      </c>
      <c r="J485">
        <v>816</v>
      </c>
      <c r="K485">
        <v>322</v>
      </c>
      <c r="L485">
        <v>242</v>
      </c>
      <c r="M485">
        <v>3</v>
      </c>
      <c r="N485">
        <v>55</v>
      </c>
      <c r="O485">
        <v>38</v>
      </c>
      <c r="P485">
        <v>36</v>
      </c>
      <c r="Q485">
        <v>15</v>
      </c>
      <c r="R485">
        <v>9.6729166666666604</v>
      </c>
      <c r="S485">
        <v>380</v>
      </c>
      <c r="T485">
        <v>80.327083333333306</v>
      </c>
      <c r="U485" s="7">
        <v>4.1789473684210501</v>
      </c>
      <c r="V485" s="3">
        <f>PERCENTRANK($U$2:$U$1100,U485)</f>
        <v>0.54300000000000004</v>
      </c>
      <c r="W485" s="7">
        <v>8.3043290975662192</v>
      </c>
      <c r="X485" s="3">
        <f>PERCENTRANK($W$2:$W$1100,W485)</f>
        <v>0.182</v>
      </c>
      <c r="Y485" s="5" t="s">
        <v>1123</v>
      </c>
      <c r="Z485" t="s">
        <v>1124</v>
      </c>
    </row>
    <row r="486" spans="1:26" hidden="1" x14ac:dyDescent="0.3">
      <c r="A486" t="s">
        <v>603</v>
      </c>
      <c r="B486">
        <v>35</v>
      </c>
      <c r="C486">
        <v>0</v>
      </c>
      <c r="D486">
        <v>1</v>
      </c>
      <c r="E486">
        <v>275</v>
      </c>
      <c r="F486">
        <v>169</v>
      </c>
      <c r="G486">
        <v>226</v>
      </c>
      <c r="H486">
        <v>126</v>
      </c>
      <c r="I486">
        <v>773</v>
      </c>
      <c r="J486">
        <v>343</v>
      </c>
      <c r="K486">
        <v>58</v>
      </c>
      <c r="L486">
        <v>50</v>
      </c>
      <c r="M486">
        <v>0</v>
      </c>
      <c r="N486">
        <v>8</v>
      </c>
      <c r="O486">
        <v>6</v>
      </c>
      <c r="P486">
        <v>6</v>
      </c>
      <c r="Q486">
        <v>2</v>
      </c>
      <c r="R486">
        <v>1.2916666666666601</v>
      </c>
      <c r="S486">
        <v>66</v>
      </c>
      <c r="T486">
        <v>33.7083333333333</v>
      </c>
      <c r="U486" s="7">
        <v>4.1666666666666599</v>
      </c>
      <c r="V486" s="3">
        <f>PERCENTRANK($U$2:$U$1100,U486)</f>
        <v>0.54200000000000004</v>
      </c>
      <c r="W486" s="7">
        <v>26.096774193548299</v>
      </c>
      <c r="X486" s="3">
        <f>PERCENTRANK($W$2:$W$1100,W486)</f>
        <v>0.56100000000000005</v>
      </c>
      <c r="Y486" t="s">
        <v>1123</v>
      </c>
      <c r="Z486" t="s">
        <v>1124</v>
      </c>
    </row>
    <row r="487" spans="1:26" hidden="1" x14ac:dyDescent="0.3">
      <c r="A487" t="s">
        <v>722</v>
      </c>
      <c r="B487">
        <v>45</v>
      </c>
      <c r="C487">
        <v>0</v>
      </c>
      <c r="D487">
        <v>0</v>
      </c>
      <c r="E487">
        <v>919</v>
      </c>
      <c r="F487">
        <v>573</v>
      </c>
      <c r="G487">
        <v>603</v>
      </c>
      <c r="H487">
        <v>287</v>
      </c>
      <c r="I487">
        <v>394</v>
      </c>
      <c r="J487">
        <v>151</v>
      </c>
      <c r="K487">
        <v>183</v>
      </c>
      <c r="L487">
        <v>162</v>
      </c>
      <c r="M487">
        <v>0</v>
      </c>
      <c r="N487">
        <v>38</v>
      </c>
      <c r="O487">
        <v>12</v>
      </c>
      <c r="P487">
        <v>3</v>
      </c>
      <c r="Q487">
        <v>1</v>
      </c>
      <c r="R487">
        <v>3.65625</v>
      </c>
      <c r="S487">
        <v>221</v>
      </c>
      <c r="T487">
        <v>41.34375</v>
      </c>
      <c r="U487" s="7">
        <v>4.1583710407239796</v>
      </c>
      <c r="V487" s="3">
        <f>PERCENTRANK($U$2:$U$1100,U487)</f>
        <v>0.54100000000000004</v>
      </c>
      <c r="W487" s="7">
        <v>11.307692307692299</v>
      </c>
      <c r="X487" s="3">
        <f>PERCENTRANK($W$2:$W$1100,W487)</f>
        <v>0.248</v>
      </c>
      <c r="Z487" t="s">
        <v>1124</v>
      </c>
    </row>
    <row r="488" spans="1:26" hidden="1" x14ac:dyDescent="0.3">
      <c r="A488" t="s">
        <v>623</v>
      </c>
      <c r="B488">
        <v>55</v>
      </c>
      <c r="C488">
        <v>1</v>
      </c>
      <c r="D488">
        <v>0</v>
      </c>
      <c r="E488">
        <v>917</v>
      </c>
      <c r="F488">
        <v>414</v>
      </c>
      <c r="G488">
        <v>662</v>
      </c>
      <c r="H488">
        <v>198</v>
      </c>
      <c r="I488">
        <v>895</v>
      </c>
      <c r="J488">
        <v>396</v>
      </c>
      <c r="K488">
        <v>190</v>
      </c>
      <c r="L488">
        <v>158</v>
      </c>
      <c r="M488">
        <v>2</v>
      </c>
      <c r="N488">
        <v>29</v>
      </c>
      <c r="O488">
        <v>15</v>
      </c>
      <c r="P488">
        <v>40</v>
      </c>
      <c r="Q488">
        <v>22</v>
      </c>
      <c r="R488">
        <v>5.6187500000000004</v>
      </c>
      <c r="S488">
        <v>221</v>
      </c>
      <c r="T488">
        <v>49.381250000000001</v>
      </c>
      <c r="U488" s="7">
        <v>4.1493212669683199</v>
      </c>
      <c r="V488" s="3">
        <f>PERCENTRANK($U$2:$U$1100,U488)</f>
        <v>0.54</v>
      </c>
      <c r="W488" s="7">
        <v>8.7886540600667402</v>
      </c>
      <c r="X488" s="3">
        <f>PERCENTRANK($W$2:$W$1100,W488)</f>
        <v>0.193</v>
      </c>
      <c r="Y488" t="s">
        <v>1125</v>
      </c>
      <c r="Z488" t="s">
        <v>1124</v>
      </c>
    </row>
    <row r="489" spans="1:26" hidden="1" x14ac:dyDescent="0.3">
      <c r="A489" t="s">
        <v>320</v>
      </c>
      <c r="B489">
        <v>15</v>
      </c>
      <c r="C489">
        <v>0</v>
      </c>
      <c r="D489">
        <v>0</v>
      </c>
      <c r="E489">
        <v>95</v>
      </c>
      <c r="F489">
        <v>66</v>
      </c>
      <c r="G489">
        <v>34</v>
      </c>
      <c r="H489">
        <v>14</v>
      </c>
      <c r="I489">
        <v>49</v>
      </c>
      <c r="J489">
        <v>18</v>
      </c>
      <c r="K489">
        <v>22</v>
      </c>
      <c r="L489">
        <v>17</v>
      </c>
      <c r="M489">
        <v>0</v>
      </c>
      <c r="N489">
        <v>1</v>
      </c>
      <c r="O489">
        <v>0</v>
      </c>
      <c r="P489">
        <v>9</v>
      </c>
      <c r="Q489">
        <v>1</v>
      </c>
      <c r="R489">
        <v>0.625</v>
      </c>
      <c r="S489">
        <v>23</v>
      </c>
      <c r="T489">
        <v>14.375</v>
      </c>
      <c r="U489" s="7">
        <v>4.13043478260869</v>
      </c>
      <c r="V489" s="3">
        <f>PERCENTRANK($U$2:$U$1100,U489)</f>
        <v>0.54</v>
      </c>
      <c r="W489" s="7">
        <v>23</v>
      </c>
      <c r="X489" s="3">
        <f>PERCENTRANK($W$2:$W$1100,W489)</f>
        <v>0.435</v>
      </c>
      <c r="Z489" t="s">
        <v>1124</v>
      </c>
    </row>
    <row r="490" spans="1:26" hidden="1" x14ac:dyDescent="0.3">
      <c r="A490" t="s">
        <v>738</v>
      </c>
      <c r="B490">
        <v>100</v>
      </c>
      <c r="C490">
        <v>1</v>
      </c>
      <c r="D490">
        <v>2</v>
      </c>
      <c r="E490">
        <v>3776</v>
      </c>
      <c r="F490">
        <v>2134</v>
      </c>
      <c r="G490">
        <v>3238</v>
      </c>
      <c r="H490">
        <v>1647</v>
      </c>
      <c r="I490">
        <v>3689</v>
      </c>
      <c r="J490">
        <v>1634</v>
      </c>
      <c r="K490">
        <v>794</v>
      </c>
      <c r="L490">
        <v>663</v>
      </c>
      <c r="M490">
        <v>33</v>
      </c>
      <c r="N490">
        <v>91</v>
      </c>
      <c r="O490">
        <v>51</v>
      </c>
      <c r="P490">
        <v>132</v>
      </c>
      <c r="Q490">
        <v>40</v>
      </c>
      <c r="R490">
        <v>6.1270833333333297</v>
      </c>
      <c r="S490">
        <v>918</v>
      </c>
      <c r="T490">
        <v>93.872916666666598</v>
      </c>
      <c r="U490" s="7">
        <v>4.1132897603485796</v>
      </c>
      <c r="V490" s="3">
        <f>PERCENTRANK($U$2:$U$1100,U490)</f>
        <v>0.53900000000000003</v>
      </c>
      <c r="W490" s="7">
        <v>15.3209792587555</v>
      </c>
      <c r="X490" s="3">
        <f>PERCENTRANK($W$2:$W$1100,W490)</f>
        <v>0.35499999999999998</v>
      </c>
      <c r="Z490" t="s">
        <v>1124</v>
      </c>
    </row>
    <row r="491" spans="1:26" hidden="1" x14ac:dyDescent="0.3">
      <c r="A491" t="s">
        <v>1005</v>
      </c>
      <c r="B491">
        <v>95</v>
      </c>
      <c r="C491">
        <v>0</v>
      </c>
      <c r="D491">
        <v>2</v>
      </c>
      <c r="E491">
        <v>2531</v>
      </c>
      <c r="F491">
        <v>1357</v>
      </c>
      <c r="G491">
        <v>2078</v>
      </c>
      <c r="H491">
        <v>949</v>
      </c>
      <c r="I491">
        <v>3196</v>
      </c>
      <c r="J491">
        <v>1338</v>
      </c>
      <c r="K491">
        <v>583</v>
      </c>
      <c r="L491">
        <v>505</v>
      </c>
      <c r="M491">
        <v>20</v>
      </c>
      <c r="N491">
        <v>15</v>
      </c>
      <c r="O491">
        <v>8</v>
      </c>
      <c r="P491">
        <v>88</v>
      </c>
      <c r="Q491">
        <v>35</v>
      </c>
      <c r="R491">
        <v>6.90208333333333</v>
      </c>
      <c r="S491">
        <v>618</v>
      </c>
      <c r="T491">
        <v>88.097916666666606</v>
      </c>
      <c r="U491" s="7">
        <v>4.0954692556634296</v>
      </c>
      <c r="V491" s="3">
        <f>PERCENTRANK($U$2:$U$1100,U491)</f>
        <v>0.53800000000000003</v>
      </c>
      <c r="W491" s="7">
        <v>12.763960156957401</v>
      </c>
      <c r="X491" s="3">
        <f>PERCENTRANK($W$2:$W$1100,W491)</f>
        <v>0.27400000000000002</v>
      </c>
      <c r="Y491" t="s">
        <v>1123</v>
      </c>
      <c r="Z491" t="s">
        <v>1124</v>
      </c>
    </row>
    <row r="492" spans="1:26" hidden="1" x14ac:dyDescent="0.3">
      <c r="A492" t="s">
        <v>248</v>
      </c>
      <c r="B492">
        <v>20</v>
      </c>
      <c r="C492">
        <v>0</v>
      </c>
      <c r="D492">
        <v>2</v>
      </c>
      <c r="E492">
        <v>179</v>
      </c>
      <c r="F492">
        <v>108</v>
      </c>
      <c r="G492">
        <v>147</v>
      </c>
      <c r="H492">
        <v>80</v>
      </c>
      <c r="I492">
        <v>949</v>
      </c>
      <c r="J492">
        <v>420</v>
      </c>
      <c r="K492">
        <v>43</v>
      </c>
      <c r="L492">
        <v>33</v>
      </c>
      <c r="M492">
        <v>0</v>
      </c>
      <c r="N492">
        <v>1</v>
      </c>
      <c r="O492">
        <v>1</v>
      </c>
      <c r="P492">
        <v>17</v>
      </c>
      <c r="Q492">
        <v>8</v>
      </c>
      <c r="R492">
        <v>0.40208333333333302</v>
      </c>
      <c r="S492">
        <v>44</v>
      </c>
      <c r="T492">
        <v>19.597916666666599</v>
      </c>
      <c r="U492" s="7">
        <v>4.0681818181818103</v>
      </c>
      <c r="V492" s="3">
        <f>PERCENTRANK($U$2:$U$1100,U492)</f>
        <v>0.53700000000000003</v>
      </c>
      <c r="W492" s="7">
        <v>48.740932642487003</v>
      </c>
      <c r="X492" s="3">
        <f>PERCENTRANK($W$2:$W$1100,W492)</f>
        <v>0.747</v>
      </c>
      <c r="Y492" t="s">
        <v>1123</v>
      </c>
      <c r="Z492" t="s">
        <v>1124</v>
      </c>
    </row>
    <row r="493" spans="1:26" hidden="1" x14ac:dyDescent="0.3">
      <c r="A493" t="s">
        <v>607</v>
      </c>
      <c r="B493">
        <v>95</v>
      </c>
      <c r="C493">
        <v>0</v>
      </c>
      <c r="D493">
        <v>1</v>
      </c>
      <c r="E493">
        <v>1570</v>
      </c>
      <c r="F493">
        <v>684</v>
      </c>
      <c r="G493">
        <v>1531</v>
      </c>
      <c r="H493">
        <v>653</v>
      </c>
      <c r="I493">
        <v>1750</v>
      </c>
      <c r="J493">
        <v>763</v>
      </c>
      <c r="K493">
        <v>264</v>
      </c>
      <c r="L493">
        <v>177</v>
      </c>
      <c r="M493">
        <v>5</v>
      </c>
      <c r="N493">
        <v>117</v>
      </c>
      <c r="O493">
        <v>43</v>
      </c>
      <c r="P493">
        <v>113</v>
      </c>
      <c r="Q493">
        <v>50</v>
      </c>
      <c r="R493">
        <v>6.2958333333333298</v>
      </c>
      <c r="S493">
        <v>386</v>
      </c>
      <c r="T493">
        <v>88.704166666666595</v>
      </c>
      <c r="U493" s="7">
        <v>4.0673575129533601</v>
      </c>
      <c r="V493" s="3">
        <f>PERCENTRANK($U$2:$U$1100,U493)</f>
        <v>0.53600000000000003</v>
      </c>
      <c r="W493" s="7">
        <v>14.089344804765</v>
      </c>
      <c r="X493" s="3">
        <f>PERCENTRANK($W$2:$W$1100,W493)</f>
        <v>0.29299999999999998</v>
      </c>
      <c r="Y493" s="5" t="s">
        <v>1123</v>
      </c>
      <c r="Z493" t="s">
        <v>1124</v>
      </c>
    </row>
    <row r="494" spans="1:26" hidden="1" x14ac:dyDescent="0.3">
      <c r="A494" t="s">
        <v>1020</v>
      </c>
      <c r="B494">
        <v>30</v>
      </c>
      <c r="C494">
        <v>0</v>
      </c>
      <c r="D494">
        <v>0</v>
      </c>
      <c r="E494">
        <v>142</v>
      </c>
      <c r="F494">
        <v>70</v>
      </c>
      <c r="G494">
        <v>111</v>
      </c>
      <c r="H494">
        <v>41</v>
      </c>
      <c r="I494">
        <v>142</v>
      </c>
      <c r="J494">
        <v>45</v>
      </c>
      <c r="K494">
        <v>34</v>
      </c>
      <c r="L494">
        <v>32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0.24791666666666601</v>
      </c>
      <c r="S494">
        <v>35</v>
      </c>
      <c r="T494">
        <v>29.752083333333299</v>
      </c>
      <c r="U494" s="7">
        <v>4.0571428571428498</v>
      </c>
      <c r="V494" s="3">
        <f>PERCENTRANK($U$2:$U$1100,U494)</f>
        <v>0.53500000000000003</v>
      </c>
      <c r="W494" s="7">
        <v>120.00840336134399</v>
      </c>
      <c r="X494" s="3">
        <f>PERCENTRANK($W$2:$W$1100,W494)</f>
        <v>0.86099999999999999</v>
      </c>
      <c r="Z494" t="s">
        <v>1124</v>
      </c>
    </row>
    <row r="495" spans="1:26" hidden="1" x14ac:dyDescent="0.3">
      <c r="A495" t="s">
        <v>859</v>
      </c>
      <c r="B495">
        <v>45</v>
      </c>
      <c r="C495">
        <v>0</v>
      </c>
      <c r="D495">
        <v>0</v>
      </c>
      <c r="E495">
        <v>550</v>
      </c>
      <c r="F495">
        <v>173</v>
      </c>
      <c r="G495">
        <v>463</v>
      </c>
      <c r="H495">
        <v>95</v>
      </c>
      <c r="I495">
        <v>371</v>
      </c>
      <c r="J495">
        <v>176</v>
      </c>
      <c r="K495">
        <v>102</v>
      </c>
      <c r="L495">
        <v>88</v>
      </c>
      <c r="M495">
        <v>0</v>
      </c>
      <c r="N495">
        <v>34</v>
      </c>
      <c r="O495">
        <v>9</v>
      </c>
      <c r="P495">
        <v>45</v>
      </c>
      <c r="Q495">
        <v>16</v>
      </c>
      <c r="R495">
        <v>1.3958333333333299</v>
      </c>
      <c r="S495">
        <v>136</v>
      </c>
      <c r="T495">
        <v>43.6041666666666</v>
      </c>
      <c r="U495" s="7">
        <v>4.0441176470588198</v>
      </c>
      <c r="V495" s="3">
        <f>PERCENTRANK($U$2:$U$1100,U495)</f>
        <v>0.53400000000000003</v>
      </c>
      <c r="W495" s="7">
        <v>31.238805970149201</v>
      </c>
      <c r="X495" s="3">
        <f>PERCENTRANK($W$2:$W$1100,W495)</f>
        <v>0.63800000000000001</v>
      </c>
      <c r="Z495" t="s">
        <v>1124</v>
      </c>
    </row>
    <row r="496" spans="1:26" hidden="1" x14ac:dyDescent="0.3">
      <c r="A496" t="s">
        <v>270</v>
      </c>
      <c r="B496">
        <v>35</v>
      </c>
      <c r="C496">
        <v>1</v>
      </c>
      <c r="D496">
        <v>1</v>
      </c>
      <c r="E496">
        <v>384</v>
      </c>
      <c r="F496">
        <v>164</v>
      </c>
      <c r="G496">
        <v>355</v>
      </c>
      <c r="H496">
        <v>143</v>
      </c>
      <c r="I496">
        <v>318</v>
      </c>
      <c r="J496">
        <v>160</v>
      </c>
      <c r="K496">
        <v>64</v>
      </c>
      <c r="L496">
        <v>44</v>
      </c>
      <c r="M496">
        <v>6</v>
      </c>
      <c r="N496">
        <v>25</v>
      </c>
      <c r="O496">
        <v>9</v>
      </c>
      <c r="P496">
        <v>10</v>
      </c>
      <c r="Q496">
        <v>5</v>
      </c>
      <c r="R496">
        <v>1.0458333333333301</v>
      </c>
      <c r="S496">
        <v>95</v>
      </c>
      <c r="T496">
        <v>33.954166666666602</v>
      </c>
      <c r="U496" s="7">
        <v>4.0421052631578904</v>
      </c>
      <c r="V496" s="3">
        <f>PERCENTRANK($U$2:$U$1100,U496)</f>
        <v>0.53300000000000003</v>
      </c>
      <c r="W496" s="7">
        <v>32.466135458167301</v>
      </c>
      <c r="X496" s="3">
        <f>PERCENTRANK($W$2:$W$1100,W496)</f>
        <v>0.64700000000000002</v>
      </c>
      <c r="Y496" t="s">
        <v>1126</v>
      </c>
      <c r="Z496" t="s">
        <v>1124</v>
      </c>
    </row>
    <row r="497" spans="1:26" hidden="1" x14ac:dyDescent="0.3">
      <c r="A497" t="s">
        <v>895</v>
      </c>
      <c r="B497">
        <v>45</v>
      </c>
      <c r="C497">
        <v>0</v>
      </c>
      <c r="D497">
        <v>1</v>
      </c>
      <c r="E497">
        <v>295</v>
      </c>
      <c r="F497">
        <v>155</v>
      </c>
      <c r="G497">
        <v>270</v>
      </c>
      <c r="H497">
        <v>132</v>
      </c>
      <c r="I497">
        <v>605</v>
      </c>
      <c r="J497">
        <v>253</v>
      </c>
      <c r="K497">
        <v>64</v>
      </c>
      <c r="L497">
        <v>42</v>
      </c>
      <c r="M497">
        <v>2</v>
      </c>
      <c r="N497">
        <v>7</v>
      </c>
      <c r="O497">
        <v>3</v>
      </c>
      <c r="P497">
        <v>27</v>
      </c>
      <c r="Q497">
        <v>13</v>
      </c>
      <c r="R497">
        <v>0.57291666666666596</v>
      </c>
      <c r="S497">
        <v>73</v>
      </c>
      <c r="T497">
        <v>44.4270833333333</v>
      </c>
      <c r="U497" s="7">
        <v>4.0410958904109497</v>
      </c>
      <c r="V497" s="3">
        <f>PERCENTRANK($U$2:$U$1100,U497)</f>
        <v>0.53200000000000003</v>
      </c>
      <c r="W497" s="7">
        <v>77.545454545454504</v>
      </c>
      <c r="X497" s="3">
        <f>PERCENTRANK($W$2:$W$1100,W497)</f>
        <v>0.81499999999999995</v>
      </c>
      <c r="Y497" t="s">
        <v>1123</v>
      </c>
      <c r="Z497" t="s">
        <v>1124</v>
      </c>
    </row>
    <row r="498" spans="1:26" hidden="1" x14ac:dyDescent="0.3">
      <c r="A498" t="s">
        <v>415</v>
      </c>
      <c r="B498">
        <v>75</v>
      </c>
      <c r="C498">
        <v>0</v>
      </c>
      <c r="D498">
        <v>0</v>
      </c>
      <c r="E498">
        <v>1891</v>
      </c>
      <c r="F498">
        <v>899</v>
      </c>
      <c r="G498">
        <v>1510</v>
      </c>
      <c r="H498">
        <v>580</v>
      </c>
      <c r="I498">
        <v>1215</v>
      </c>
      <c r="J498">
        <v>501</v>
      </c>
      <c r="K498">
        <v>342</v>
      </c>
      <c r="L498">
        <v>284</v>
      </c>
      <c r="M498">
        <v>2</v>
      </c>
      <c r="N498">
        <v>124</v>
      </c>
      <c r="O498">
        <v>61</v>
      </c>
      <c r="P498">
        <v>70</v>
      </c>
      <c r="Q498">
        <v>29</v>
      </c>
      <c r="R498">
        <v>6.8624999999999998</v>
      </c>
      <c r="S498">
        <v>468</v>
      </c>
      <c r="T498">
        <v>68.137500000000003</v>
      </c>
      <c r="U498" s="7">
        <v>4.0405982905982896</v>
      </c>
      <c r="V498" s="3">
        <f>PERCENTRANK($U$2:$U$1100,U498)</f>
        <v>0.53100000000000003</v>
      </c>
      <c r="W498" s="7">
        <v>9.9289617486338795</v>
      </c>
      <c r="X498" s="3">
        <f>PERCENTRANK($W$2:$W$1100,W498)</f>
        <v>0.215</v>
      </c>
      <c r="Z498" t="s">
        <v>1124</v>
      </c>
    </row>
    <row r="499" spans="1:26" hidden="1" x14ac:dyDescent="0.3">
      <c r="A499" t="s">
        <v>645</v>
      </c>
      <c r="B499">
        <v>105</v>
      </c>
      <c r="C499">
        <v>0</v>
      </c>
      <c r="D499">
        <v>1</v>
      </c>
      <c r="E499">
        <v>2807</v>
      </c>
      <c r="F499">
        <v>1399</v>
      </c>
      <c r="G499">
        <v>2395</v>
      </c>
      <c r="H499">
        <v>1042</v>
      </c>
      <c r="I499">
        <v>1689</v>
      </c>
      <c r="J499">
        <v>755</v>
      </c>
      <c r="K499">
        <v>642</v>
      </c>
      <c r="L499">
        <v>482</v>
      </c>
      <c r="M499">
        <v>0</v>
      </c>
      <c r="N499">
        <v>53</v>
      </c>
      <c r="O499">
        <v>25</v>
      </c>
      <c r="P499">
        <v>60</v>
      </c>
      <c r="Q499">
        <v>23</v>
      </c>
      <c r="R499">
        <v>6.4625000000000004</v>
      </c>
      <c r="S499">
        <v>695</v>
      </c>
      <c r="T499">
        <v>98.537499999999994</v>
      </c>
      <c r="U499" s="7">
        <v>4.0388489208633001</v>
      </c>
      <c r="V499" s="3">
        <f>PERCENTRANK($U$2:$U$1100,U499)</f>
        <v>0.53</v>
      </c>
      <c r="W499" s="7">
        <v>15.247582205029</v>
      </c>
      <c r="X499" s="3">
        <f>PERCENTRANK($W$2:$W$1100,W499)</f>
        <v>0.35199999999999998</v>
      </c>
      <c r="Y499" s="5" t="s">
        <v>1123</v>
      </c>
      <c r="Z499" t="s">
        <v>1124</v>
      </c>
    </row>
    <row r="500" spans="1:26" hidden="1" x14ac:dyDescent="0.3">
      <c r="A500" t="s">
        <v>550</v>
      </c>
      <c r="B500">
        <v>140</v>
      </c>
      <c r="C500">
        <v>2</v>
      </c>
      <c r="D500">
        <v>1</v>
      </c>
      <c r="E500">
        <v>5037</v>
      </c>
      <c r="F500">
        <v>2558</v>
      </c>
      <c r="G500">
        <v>4072</v>
      </c>
      <c r="H500">
        <v>1695</v>
      </c>
      <c r="I500">
        <v>2201</v>
      </c>
      <c r="J500">
        <v>863</v>
      </c>
      <c r="K500">
        <v>1079</v>
      </c>
      <c r="L500">
        <v>993</v>
      </c>
      <c r="M500">
        <v>54</v>
      </c>
      <c r="N500">
        <v>122</v>
      </c>
      <c r="O500">
        <v>17</v>
      </c>
      <c r="P500">
        <v>137</v>
      </c>
      <c r="Q500">
        <v>61</v>
      </c>
      <c r="R500">
        <v>15.472916666666601</v>
      </c>
      <c r="S500">
        <v>1255</v>
      </c>
      <c r="T500">
        <v>124.527083333333</v>
      </c>
      <c r="U500" s="7">
        <v>4.0135458167330604</v>
      </c>
      <c r="V500" s="3">
        <f>PERCENTRANK($U$2:$U$1100,U500)</f>
        <v>0.53</v>
      </c>
      <c r="W500" s="7">
        <v>8.0480678605089508</v>
      </c>
      <c r="X500" s="3">
        <f>PERCENTRANK($W$2:$W$1100,W500)</f>
        <v>0.17399999999999999</v>
      </c>
      <c r="Y500" t="s">
        <v>1126</v>
      </c>
      <c r="Z500" t="s">
        <v>1124</v>
      </c>
    </row>
    <row r="501" spans="1:26" hidden="1" x14ac:dyDescent="0.3">
      <c r="A501" t="s">
        <v>124</v>
      </c>
      <c r="B501">
        <v>45</v>
      </c>
      <c r="C501">
        <v>0</v>
      </c>
      <c r="D501">
        <v>0</v>
      </c>
      <c r="E501">
        <v>449</v>
      </c>
      <c r="F501">
        <v>208</v>
      </c>
      <c r="G501">
        <v>340</v>
      </c>
      <c r="H501">
        <v>114</v>
      </c>
      <c r="I501">
        <v>593</v>
      </c>
      <c r="J501">
        <v>307</v>
      </c>
      <c r="K501">
        <v>102</v>
      </c>
      <c r="L501">
        <v>87</v>
      </c>
      <c r="M501">
        <v>0</v>
      </c>
      <c r="N501">
        <v>10</v>
      </c>
      <c r="O501">
        <v>5</v>
      </c>
      <c r="P501">
        <v>11</v>
      </c>
      <c r="Q501">
        <v>3</v>
      </c>
      <c r="R501">
        <v>3.1041666666666599</v>
      </c>
      <c r="S501">
        <v>112</v>
      </c>
      <c r="T501">
        <v>41.8958333333333</v>
      </c>
      <c r="U501" s="7">
        <v>4.0089285714285703</v>
      </c>
      <c r="V501" s="3">
        <f>PERCENTRANK($U$2:$U$1100,U501)</f>
        <v>0.52900000000000003</v>
      </c>
      <c r="W501" s="7">
        <v>13.496644295302</v>
      </c>
      <c r="X501" s="3">
        <f>PERCENTRANK($W$2:$W$1100,W501)</f>
        <v>0.28699999999999998</v>
      </c>
      <c r="Z501" t="s">
        <v>1124</v>
      </c>
    </row>
    <row r="502" spans="1:26" hidden="1" x14ac:dyDescent="0.3">
      <c r="A502" t="s">
        <v>528</v>
      </c>
      <c r="B502">
        <v>75</v>
      </c>
      <c r="C502">
        <v>1</v>
      </c>
      <c r="D502">
        <v>1</v>
      </c>
      <c r="E502">
        <v>3938</v>
      </c>
      <c r="F502">
        <v>2395</v>
      </c>
      <c r="G502">
        <v>2870</v>
      </c>
      <c r="H502">
        <v>1503</v>
      </c>
      <c r="I502">
        <v>1692</v>
      </c>
      <c r="J502">
        <v>714</v>
      </c>
      <c r="K502">
        <v>925</v>
      </c>
      <c r="L502">
        <v>670</v>
      </c>
      <c r="M502">
        <v>0</v>
      </c>
      <c r="N502">
        <v>58</v>
      </c>
      <c r="O502">
        <v>33</v>
      </c>
      <c r="P502">
        <v>32</v>
      </c>
      <c r="Q502">
        <v>18</v>
      </c>
      <c r="R502">
        <v>13.2416666666666</v>
      </c>
      <c r="S502">
        <v>983</v>
      </c>
      <c r="T502">
        <v>61.758333333333297</v>
      </c>
      <c r="U502" s="7">
        <v>4.0061037639877899</v>
      </c>
      <c r="V502" s="3">
        <f>PERCENTRANK($U$2:$U$1100,U502)</f>
        <v>0.52800000000000002</v>
      </c>
      <c r="W502" s="7">
        <v>4.6639395846444298</v>
      </c>
      <c r="X502" s="3">
        <f>PERCENTRANK($W$2:$W$1100,W502)</f>
        <v>6.6000000000000003E-2</v>
      </c>
      <c r="Y502" t="s">
        <v>1126</v>
      </c>
      <c r="Z502" t="s">
        <v>1124</v>
      </c>
    </row>
    <row r="503" spans="1:26" hidden="1" x14ac:dyDescent="0.3">
      <c r="A503" t="s">
        <v>356</v>
      </c>
      <c r="B503">
        <v>20</v>
      </c>
      <c r="C503">
        <v>0</v>
      </c>
      <c r="D503">
        <v>0</v>
      </c>
      <c r="E503">
        <v>20</v>
      </c>
      <c r="F503">
        <v>13</v>
      </c>
      <c r="G503">
        <v>15</v>
      </c>
      <c r="H503">
        <v>9</v>
      </c>
      <c r="I503">
        <v>277</v>
      </c>
      <c r="J503">
        <v>153</v>
      </c>
      <c r="K503">
        <v>5</v>
      </c>
      <c r="L503">
        <v>4</v>
      </c>
      <c r="M503">
        <v>0</v>
      </c>
      <c r="N503">
        <v>0</v>
      </c>
      <c r="O503">
        <v>0</v>
      </c>
      <c r="P503">
        <v>11</v>
      </c>
      <c r="Q503">
        <v>3</v>
      </c>
      <c r="R503">
        <v>3.3333333333333298E-2</v>
      </c>
      <c r="S503">
        <v>5</v>
      </c>
      <c r="T503">
        <v>19.966666666666601</v>
      </c>
      <c r="U503" s="7">
        <v>4</v>
      </c>
      <c r="V503" s="3">
        <f>PERCENTRANK($U$2:$U$1100,U503)</f>
        <v>0.52100000000000002</v>
      </c>
      <c r="W503" s="7">
        <v>599</v>
      </c>
      <c r="X503" s="3">
        <f>PERCENTRANK($W$2:$W$1100,W503)</f>
        <v>0.95399999999999996</v>
      </c>
      <c r="Z503" t="s">
        <v>1124</v>
      </c>
    </row>
    <row r="504" spans="1:26" hidden="1" x14ac:dyDescent="0.3">
      <c r="A504" t="s">
        <v>295</v>
      </c>
      <c r="B504">
        <v>20</v>
      </c>
      <c r="C504">
        <v>0</v>
      </c>
      <c r="D504">
        <v>0</v>
      </c>
      <c r="E504">
        <v>28</v>
      </c>
      <c r="F504">
        <v>24</v>
      </c>
      <c r="G504">
        <v>15</v>
      </c>
      <c r="H504">
        <v>11</v>
      </c>
      <c r="I504">
        <v>23</v>
      </c>
      <c r="J504">
        <v>5</v>
      </c>
      <c r="K504">
        <v>5</v>
      </c>
      <c r="L504">
        <v>5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9.5833333333333298E-2</v>
      </c>
      <c r="S504">
        <v>7</v>
      </c>
      <c r="T504">
        <v>19.904166666666601</v>
      </c>
      <c r="U504" s="7">
        <v>4</v>
      </c>
      <c r="V504" s="3">
        <f>PERCENTRANK($U$2:$U$1100,U504)</f>
        <v>0.52100000000000002</v>
      </c>
      <c r="W504" s="7">
        <v>207.695652173913</v>
      </c>
      <c r="X504" s="3">
        <f>PERCENTRANK($W$2:$W$1100,W504)</f>
        <v>0.90800000000000003</v>
      </c>
      <c r="Z504" t="s">
        <v>1124</v>
      </c>
    </row>
    <row r="505" spans="1:26" hidden="1" x14ac:dyDescent="0.3">
      <c r="A505" t="s">
        <v>391</v>
      </c>
      <c r="B505">
        <v>50</v>
      </c>
      <c r="C505">
        <v>0</v>
      </c>
      <c r="D505">
        <v>2</v>
      </c>
      <c r="E505">
        <v>432</v>
      </c>
      <c r="F505">
        <v>141</v>
      </c>
      <c r="G505">
        <v>364</v>
      </c>
      <c r="H505">
        <v>88</v>
      </c>
      <c r="I505">
        <v>284</v>
      </c>
      <c r="J505">
        <v>70</v>
      </c>
      <c r="K505">
        <v>66</v>
      </c>
      <c r="L505">
        <v>51</v>
      </c>
      <c r="M505">
        <v>0</v>
      </c>
      <c r="N505">
        <v>42</v>
      </c>
      <c r="O505">
        <v>13</v>
      </c>
      <c r="P505">
        <v>8</v>
      </c>
      <c r="Q505">
        <v>2</v>
      </c>
      <c r="R505">
        <v>0.85208333333333297</v>
      </c>
      <c r="S505">
        <v>108</v>
      </c>
      <c r="T505">
        <v>49.147916666666603</v>
      </c>
      <c r="U505" s="7">
        <v>4</v>
      </c>
      <c r="V505" s="3">
        <f>PERCENTRANK($U$2:$U$1100,U505)</f>
        <v>0.52100000000000002</v>
      </c>
      <c r="W505" s="7">
        <v>57.679706601466997</v>
      </c>
      <c r="X505" s="3">
        <f>PERCENTRANK($W$2:$W$1100,W505)</f>
        <v>0.78200000000000003</v>
      </c>
      <c r="Y505" t="s">
        <v>1123</v>
      </c>
      <c r="Z505" t="s">
        <v>1124</v>
      </c>
    </row>
    <row r="506" spans="1:26" hidden="1" x14ac:dyDescent="0.3">
      <c r="A506" t="s">
        <v>39</v>
      </c>
      <c r="B506">
        <v>30</v>
      </c>
      <c r="C506">
        <v>0</v>
      </c>
      <c r="D506">
        <v>0</v>
      </c>
      <c r="E506">
        <v>112</v>
      </c>
      <c r="F506">
        <v>69</v>
      </c>
      <c r="G506">
        <v>101</v>
      </c>
      <c r="H506">
        <v>58</v>
      </c>
      <c r="I506">
        <v>0</v>
      </c>
      <c r="J506">
        <v>0</v>
      </c>
      <c r="K506">
        <v>25</v>
      </c>
      <c r="L506">
        <v>19</v>
      </c>
      <c r="M506">
        <v>0</v>
      </c>
      <c r="N506">
        <v>3</v>
      </c>
      <c r="O506">
        <v>1</v>
      </c>
      <c r="P506">
        <v>0</v>
      </c>
      <c r="Q506">
        <v>0</v>
      </c>
      <c r="R506">
        <v>0.625</v>
      </c>
      <c r="S506">
        <v>28</v>
      </c>
      <c r="T506">
        <v>29.375</v>
      </c>
      <c r="U506" s="7">
        <v>4</v>
      </c>
      <c r="V506" s="3">
        <f>PERCENTRANK($U$2:$U$1100,U506)</f>
        <v>0.52100000000000002</v>
      </c>
      <c r="W506" s="7">
        <v>47</v>
      </c>
      <c r="X506" s="3">
        <f>PERCENTRANK($W$2:$W$1100,W506)</f>
        <v>0.71599999999999997</v>
      </c>
      <c r="Z506" t="s">
        <v>1124</v>
      </c>
    </row>
    <row r="507" spans="1:26" hidden="1" x14ac:dyDescent="0.3">
      <c r="A507" t="s">
        <v>176</v>
      </c>
      <c r="B507">
        <v>20</v>
      </c>
      <c r="C507">
        <v>0</v>
      </c>
      <c r="D507">
        <v>0</v>
      </c>
      <c r="E507">
        <v>4</v>
      </c>
      <c r="F507">
        <v>2</v>
      </c>
      <c r="G507">
        <v>4</v>
      </c>
      <c r="H507">
        <v>2</v>
      </c>
      <c r="I507">
        <v>21</v>
      </c>
      <c r="J507">
        <v>13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4</v>
      </c>
      <c r="Q507">
        <v>0</v>
      </c>
      <c r="R507">
        <v>0.625</v>
      </c>
      <c r="S507">
        <v>1</v>
      </c>
      <c r="T507">
        <v>19.375</v>
      </c>
      <c r="U507" s="7">
        <v>4</v>
      </c>
      <c r="V507" s="3">
        <f>PERCENTRANK($U$2:$U$1100,U507)</f>
        <v>0.52100000000000002</v>
      </c>
      <c r="W507" s="7">
        <v>31</v>
      </c>
      <c r="X507" s="3">
        <f>PERCENTRANK($W$2:$W$1100,W507)</f>
        <v>0.59299999999999997</v>
      </c>
      <c r="Z507" t="s">
        <v>1124</v>
      </c>
    </row>
    <row r="508" spans="1:26" hidden="1" x14ac:dyDescent="0.3">
      <c r="A508" t="s">
        <v>436</v>
      </c>
      <c r="B508">
        <v>55</v>
      </c>
      <c r="C508">
        <v>1</v>
      </c>
      <c r="D508">
        <v>1</v>
      </c>
      <c r="E508">
        <v>1312</v>
      </c>
      <c r="F508">
        <v>827</v>
      </c>
      <c r="G508">
        <v>1144</v>
      </c>
      <c r="H508">
        <v>674</v>
      </c>
      <c r="I508">
        <v>548</v>
      </c>
      <c r="J508">
        <v>162</v>
      </c>
      <c r="K508">
        <v>315</v>
      </c>
      <c r="L508">
        <v>267</v>
      </c>
      <c r="M508">
        <v>4</v>
      </c>
      <c r="N508">
        <v>9</v>
      </c>
      <c r="O508">
        <v>3</v>
      </c>
      <c r="P508">
        <v>9</v>
      </c>
      <c r="Q508">
        <v>6</v>
      </c>
      <c r="R508">
        <v>2.9541666666666599</v>
      </c>
      <c r="S508">
        <v>328</v>
      </c>
      <c r="T508">
        <v>52.045833333333299</v>
      </c>
      <c r="U508" s="7">
        <v>4</v>
      </c>
      <c r="V508" s="3">
        <f>PERCENTRANK($U$2:$U$1100,U508)</f>
        <v>0.52100000000000002</v>
      </c>
      <c r="W508" s="7">
        <v>17.617771509167799</v>
      </c>
      <c r="X508" s="3">
        <f>PERCENTRANK($W$2:$W$1100,W508)</f>
        <v>0.38500000000000001</v>
      </c>
      <c r="Y508" t="s">
        <v>1126</v>
      </c>
      <c r="Z508" t="s">
        <v>1124</v>
      </c>
    </row>
    <row r="509" spans="1:26" hidden="1" x14ac:dyDescent="0.3">
      <c r="A509" t="s">
        <v>156</v>
      </c>
      <c r="B509">
        <v>105</v>
      </c>
      <c r="C509">
        <v>0</v>
      </c>
      <c r="D509">
        <v>0</v>
      </c>
      <c r="E509">
        <v>3609</v>
      </c>
      <c r="F509">
        <v>1444</v>
      </c>
      <c r="G509">
        <v>3061</v>
      </c>
      <c r="H509">
        <v>957</v>
      </c>
      <c r="I509">
        <v>1887</v>
      </c>
      <c r="J509">
        <v>799</v>
      </c>
      <c r="K509">
        <v>716</v>
      </c>
      <c r="L509">
        <v>528</v>
      </c>
      <c r="M509">
        <v>7</v>
      </c>
      <c r="N509">
        <v>181</v>
      </c>
      <c r="O509">
        <v>48</v>
      </c>
      <c r="P509">
        <v>72</v>
      </c>
      <c r="Q509">
        <v>22</v>
      </c>
      <c r="R509">
        <v>4.1624999999999996</v>
      </c>
      <c r="S509">
        <v>904</v>
      </c>
      <c r="T509">
        <v>100.83750000000001</v>
      </c>
      <c r="U509" s="7">
        <v>3.9922566371681398</v>
      </c>
      <c r="V509" s="3">
        <f>PERCENTRANK($U$2:$U$1100,U509)</f>
        <v>0.52</v>
      </c>
      <c r="W509" s="7">
        <v>24.225225225225198</v>
      </c>
      <c r="X509" s="3">
        <f>PERCENTRANK($W$2:$W$1100,W509)</f>
        <v>0.55500000000000005</v>
      </c>
      <c r="Z509" t="s">
        <v>1124</v>
      </c>
    </row>
    <row r="510" spans="1:26" hidden="1" x14ac:dyDescent="0.3">
      <c r="A510" t="s">
        <v>44</v>
      </c>
      <c r="B510">
        <v>45</v>
      </c>
      <c r="C510">
        <v>0</v>
      </c>
      <c r="D510">
        <v>2</v>
      </c>
      <c r="E510">
        <v>603</v>
      </c>
      <c r="F510">
        <v>309</v>
      </c>
      <c r="G510">
        <v>523</v>
      </c>
      <c r="H510">
        <v>256</v>
      </c>
      <c r="I510">
        <v>502</v>
      </c>
      <c r="J510">
        <v>244</v>
      </c>
      <c r="K510">
        <v>114</v>
      </c>
      <c r="L510">
        <v>83</v>
      </c>
      <c r="M510">
        <v>0</v>
      </c>
      <c r="N510">
        <v>38</v>
      </c>
      <c r="O510">
        <v>6</v>
      </c>
      <c r="P510">
        <v>24</v>
      </c>
      <c r="Q510">
        <v>8</v>
      </c>
      <c r="R510">
        <v>1.1083333333333301</v>
      </c>
      <c r="S510">
        <v>152</v>
      </c>
      <c r="T510">
        <v>43.891666666666602</v>
      </c>
      <c r="U510" s="7">
        <v>3.9671052631578898</v>
      </c>
      <c r="V510" s="3">
        <f>PERCENTRANK($U$2:$U$1100,U510)</f>
        <v>0.52</v>
      </c>
      <c r="W510" s="7">
        <v>39.601503759398398</v>
      </c>
      <c r="X510" s="3">
        <f>PERCENTRANK($W$2:$W$1100,W510)</f>
        <v>0.69399999999999995</v>
      </c>
      <c r="Y510" t="s">
        <v>1123</v>
      </c>
      <c r="Z510" t="s">
        <v>1124</v>
      </c>
    </row>
    <row r="511" spans="1:26" hidden="1" x14ac:dyDescent="0.3">
      <c r="A511" t="s">
        <v>266</v>
      </c>
      <c r="B511">
        <v>50</v>
      </c>
      <c r="C511">
        <v>0</v>
      </c>
      <c r="D511">
        <v>1</v>
      </c>
      <c r="E511">
        <v>280</v>
      </c>
      <c r="F511">
        <v>138</v>
      </c>
      <c r="G511">
        <v>214</v>
      </c>
      <c r="H511">
        <v>81</v>
      </c>
      <c r="I511">
        <v>1183</v>
      </c>
      <c r="J511">
        <v>466</v>
      </c>
      <c r="K511">
        <v>68</v>
      </c>
      <c r="L511">
        <v>58</v>
      </c>
      <c r="M511">
        <v>1</v>
      </c>
      <c r="N511">
        <v>2</v>
      </c>
      <c r="O511">
        <v>0</v>
      </c>
      <c r="P511">
        <v>64</v>
      </c>
      <c r="Q511">
        <v>29</v>
      </c>
      <c r="R511">
        <v>0.625</v>
      </c>
      <c r="S511">
        <v>71</v>
      </c>
      <c r="T511">
        <v>49.375</v>
      </c>
      <c r="U511" s="7">
        <v>3.9436619718309802</v>
      </c>
      <c r="V511" s="3">
        <f>PERCENTRANK($U$2:$U$1100,U511)</f>
        <v>0.51900000000000002</v>
      </c>
      <c r="W511" s="7">
        <v>79</v>
      </c>
      <c r="X511" s="3">
        <f>PERCENTRANK($W$2:$W$1100,W511)</f>
        <v>0.81599999999999995</v>
      </c>
      <c r="Y511" t="s">
        <v>1123</v>
      </c>
      <c r="Z511" t="s">
        <v>1124</v>
      </c>
    </row>
    <row r="512" spans="1:26" hidden="1" x14ac:dyDescent="0.3">
      <c r="A512" t="s">
        <v>567</v>
      </c>
      <c r="B512">
        <v>20</v>
      </c>
      <c r="C512">
        <v>0</v>
      </c>
      <c r="D512">
        <v>0</v>
      </c>
      <c r="E512">
        <v>114</v>
      </c>
      <c r="F512">
        <v>62</v>
      </c>
      <c r="G512">
        <v>68</v>
      </c>
      <c r="H512">
        <v>23</v>
      </c>
      <c r="I512">
        <v>23</v>
      </c>
      <c r="J512">
        <v>9</v>
      </c>
      <c r="K512">
        <v>29</v>
      </c>
      <c r="L512">
        <v>22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0.625</v>
      </c>
      <c r="S512">
        <v>29</v>
      </c>
      <c r="T512">
        <v>19.375</v>
      </c>
      <c r="U512" s="7">
        <v>3.9310344827586201</v>
      </c>
      <c r="V512" s="3">
        <f>PERCENTRANK($U$2:$U$1100,U512)</f>
        <v>0.51800000000000002</v>
      </c>
      <c r="W512" s="7">
        <v>31</v>
      </c>
      <c r="X512" s="3">
        <f>PERCENTRANK($W$2:$W$1100,W512)</f>
        <v>0.59299999999999997</v>
      </c>
      <c r="Z512" t="s">
        <v>1124</v>
      </c>
    </row>
    <row r="513" spans="1:26" hidden="1" x14ac:dyDescent="0.3">
      <c r="A513" t="s">
        <v>703</v>
      </c>
      <c r="B513">
        <v>75</v>
      </c>
      <c r="C513">
        <v>0</v>
      </c>
      <c r="D513">
        <v>2</v>
      </c>
      <c r="E513">
        <v>1231</v>
      </c>
      <c r="F513">
        <v>642</v>
      </c>
      <c r="G513">
        <v>960</v>
      </c>
      <c r="H513">
        <v>386</v>
      </c>
      <c r="I513">
        <v>1071</v>
      </c>
      <c r="J513">
        <v>476</v>
      </c>
      <c r="K513">
        <v>241</v>
      </c>
      <c r="L513">
        <v>220</v>
      </c>
      <c r="M513">
        <v>0</v>
      </c>
      <c r="N513">
        <v>74</v>
      </c>
      <c r="O513">
        <v>33</v>
      </c>
      <c r="P513">
        <v>24</v>
      </c>
      <c r="Q513">
        <v>8</v>
      </c>
      <c r="R513">
        <v>5.7083333333333304</v>
      </c>
      <c r="S513">
        <v>315</v>
      </c>
      <c r="T513">
        <v>69.2916666666666</v>
      </c>
      <c r="U513" s="7">
        <v>3.9079365079364998</v>
      </c>
      <c r="V513" s="3">
        <f>PERCENTRANK($U$2:$U$1100,U513)</f>
        <v>0.51700000000000002</v>
      </c>
      <c r="W513" s="7">
        <v>12.1386861313868</v>
      </c>
      <c r="X513" s="3">
        <f>PERCENTRANK($W$2:$W$1100,W513)</f>
        <v>0.26700000000000002</v>
      </c>
      <c r="Y513" t="s">
        <v>1123</v>
      </c>
      <c r="Z513" t="s">
        <v>1124</v>
      </c>
    </row>
    <row r="514" spans="1:26" hidden="1" x14ac:dyDescent="0.3">
      <c r="A514" t="s">
        <v>592</v>
      </c>
      <c r="B514">
        <v>35</v>
      </c>
      <c r="C514">
        <v>0</v>
      </c>
      <c r="D514">
        <v>0</v>
      </c>
      <c r="E514">
        <v>254</v>
      </c>
      <c r="F514">
        <v>106</v>
      </c>
      <c r="G514">
        <v>195</v>
      </c>
      <c r="H514">
        <v>57</v>
      </c>
      <c r="I514">
        <v>261</v>
      </c>
      <c r="J514">
        <v>87</v>
      </c>
      <c r="K514">
        <v>43</v>
      </c>
      <c r="L514">
        <v>39</v>
      </c>
      <c r="M514">
        <v>4</v>
      </c>
      <c r="N514">
        <v>18</v>
      </c>
      <c r="O514">
        <v>2</v>
      </c>
      <c r="P514">
        <v>12</v>
      </c>
      <c r="Q514">
        <v>4</v>
      </c>
      <c r="R514">
        <v>0.454166666666666</v>
      </c>
      <c r="S514">
        <v>65</v>
      </c>
      <c r="T514">
        <v>34.545833333333299</v>
      </c>
      <c r="U514" s="7">
        <v>3.9076923076923</v>
      </c>
      <c r="V514" s="3">
        <f>PERCENTRANK($U$2:$U$1100,U514)</f>
        <v>0.51600000000000001</v>
      </c>
      <c r="W514" s="7">
        <v>76.064220183486199</v>
      </c>
      <c r="X514" s="3">
        <f>PERCENTRANK($W$2:$W$1100,W514)</f>
        <v>0.81200000000000006</v>
      </c>
      <c r="Z514" t="s">
        <v>1124</v>
      </c>
    </row>
    <row r="515" spans="1:26" hidden="1" x14ac:dyDescent="0.3">
      <c r="A515" t="s">
        <v>904</v>
      </c>
      <c r="B515">
        <v>45</v>
      </c>
      <c r="C515">
        <v>0</v>
      </c>
      <c r="D515">
        <v>1</v>
      </c>
      <c r="E515">
        <v>332</v>
      </c>
      <c r="F515">
        <v>156</v>
      </c>
      <c r="G515">
        <v>303</v>
      </c>
      <c r="H515">
        <v>130</v>
      </c>
      <c r="I515">
        <v>118</v>
      </c>
      <c r="J515">
        <v>47</v>
      </c>
      <c r="K515">
        <v>39</v>
      </c>
      <c r="L515">
        <v>37</v>
      </c>
      <c r="M515">
        <v>1</v>
      </c>
      <c r="N515">
        <v>45</v>
      </c>
      <c r="O515">
        <v>30</v>
      </c>
      <c r="P515">
        <v>23</v>
      </c>
      <c r="Q515">
        <v>11</v>
      </c>
      <c r="R515">
        <v>15.85</v>
      </c>
      <c r="S515">
        <v>85</v>
      </c>
      <c r="T515">
        <v>29.15</v>
      </c>
      <c r="U515" s="7">
        <v>3.9058823529411701</v>
      </c>
      <c r="V515" s="3">
        <f>PERCENTRANK($U$2:$U$1100,U515)</f>
        <v>0.51500000000000001</v>
      </c>
      <c r="W515" s="7">
        <v>1.8391167192429001</v>
      </c>
      <c r="X515" s="3">
        <f>PERCENTRANK($W$2:$W$1100,W515)</f>
        <v>0.01</v>
      </c>
      <c r="Y515" s="5" t="s">
        <v>1123</v>
      </c>
      <c r="Z515" t="s">
        <v>1124</v>
      </c>
    </row>
    <row r="516" spans="1:26" hidden="1" x14ac:dyDescent="0.3">
      <c r="A516" t="s">
        <v>1058</v>
      </c>
      <c r="B516">
        <v>90</v>
      </c>
      <c r="C516">
        <v>0</v>
      </c>
      <c r="D516">
        <v>2</v>
      </c>
      <c r="E516">
        <v>2621</v>
      </c>
      <c r="F516">
        <v>1191</v>
      </c>
      <c r="G516">
        <v>2374</v>
      </c>
      <c r="H516">
        <v>962</v>
      </c>
      <c r="I516">
        <v>1413</v>
      </c>
      <c r="J516">
        <v>721</v>
      </c>
      <c r="K516">
        <v>646</v>
      </c>
      <c r="L516">
        <v>516</v>
      </c>
      <c r="M516">
        <v>0</v>
      </c>
      <c r="N516">
        <v>26</v>
      </c>
      <c r="O516">
        <v>14</v>
      </c>
      <c r="P516">
        <v>48</v>
      </c>
      <c r="Q516">
        <v>17</v>
      </c>
      <c r="R516">
        <v>5.3916666666666604</v>
      </c>
      <c r="S516">
        <v>672</v>
      </c>
      <c r="T516">
        <v>84.608333333333306</v>
      </c>
      <c r="U516" s="7">
        <v>3.9002976190476102</v>
      </c>
      <c r="V516" s="3">
        <f>PERCENTRANK($U$2:$U$1100,U516)</f>
        <v>0.51400000000000001</v>
      </c>
      <c r="W516" s="7">
        <v>15.6924265842349</v>
      </c>
      <c r="X516" s="3">
        <f>PERCENTRANK($W$2:$W$1100,W516)</f>
        <v>0.36099999999999999</v>
      </c>
      <c r="Y516" t="s">
        <v>1123</v>
      </c>
      <c r="Z516" t="s">
        <v>1124</v>
      </c>
    </row>
    <row r="517" spans="1:26" hidden="1" x14ac:dyDescent="0.3">
      <c r="A517" t="s">
        <v>701</v>
      </c>
      <c r="B517">
        <v>55</v>
      </c>
      <c r="C517">
        <v>1</v>
      </c>
      <c r="D517">
        <v>0</v>
      </c>
      <c r="E517">
        <v>792</v>
      </c>
      <c r="F517">
        <v>432</v>
      </c>
      <c r="G517">
        <v>556</v>
      </c>
      <c r="H517">
        <v>231</v>
      </c>
      <c r="I517">
        <v>494</v>
      </c>
      <c r="J517">
        <v>198</v>
      </c>
      <c r="K517">
        <v>141</v>
      </c>
      <c r="L517">
        <v>92</v>
      </c>
      <c r="M517">
        <v>11</v>
      </c>
      <c r="N517">
        <v>52</v>
      </c>
      <c r="O517">
        <v>20</v>
      </c>
      <c r="P517">
        <v>29</v>
      </c>
      <c r="Q517">
        <v>17</v>
      </c>
      <c r="R517">
        <v>3.625</v>
      </c>
      <c r="S517">
        <v>204</v>
      </c>
      <c r="T517">
        <v>51.375</v>
      </c>
      <c r="U517" s="7">
        <v>3.8823529411764701</v>
      </c>
      <c r="V517" s="3">
        <f>PERCENTRANK($U$2:$U$1100,U517)</f>
        <v>0.51200000000000001</v>
      </c>
      <c r="W517" s="7">
        <v>14.1724137931034</v>
      </c>
      <c r="X517" s="3">
        <f>PERCENTRANK($W$2:$W$1100,W517)</f>
        <v>0.29399999999999998</v>
      </c>
      <c r="Y517" t="s">
        <v>1125</v>
      </c>
      <c r="Z517" t="s">
        <v>1124</v>
      </c>
    </row>
    <row r="518" spans="1:26" hidden="1" x14ac:dyDescent="0.3">
      <c r="A518" t="s">
        <v>305</v>
      </c>
      <c r="B518">
        <v>180</v>
      </c>
      <c r="C518">
        <v>4</v>
      </c>
      <c r="D518">
        <v>1</v>
      </c>
      <c r="E518">
        <v>6134</v>
      </c>
      <c r="F518">
        <v>4190</v>
      </c>
      <c r="G518">
        <v>4361</v>
      </c>
      <c r="H518">
        <v>2537</v>
      </c>
      <c r="I518">
        <v>3016</v>
      </c>
      <c r="J518">
        <v>1343</v>
      </c>
      <c r="K518">
        <v>1276</v>
      </c>
      <c r="L518">
        <v>1144</v>
      </c>
      <c r="M518">
        <v>33</v>
      </c>
      <c r="N518">
        <v>269</v>
      </c>
      <c r="O518">
        <v>136</v>
      </c>
      <c r="P518">
        <v>203</v>
      </c>
      <c r="Q518">
        <v>92</v>
      </c>
      <c r="R518">
        <v>34.772916666666603</v>
      </c>
      <c r="S518">
        <v>1578</v>
      </c>
      <c r="T518">
        <v>145.22708333333301</v>
      </c>
      <c r="U518" s="7">
        <v>3.8871989860583001</v>
      </c>
      <c r="V518" s="3">
        <f>PERCENTRANK($U$2:$U$1100,U518)</f>
        <v>0.51300000000000001</v>
      </c>
      <c r="W518" s="7">
        <v>4.1764423941046003</v>
      </c>
      <c r="X518" s="3">
        <f>PERCENTRANK($W$2:$W$1100,W518)</f>
        <v>5.5E-2</v>
      </c>
      <c r="Y518" t="s">
        <v>1126</v>
      </c>
      <c r="Z518" t="s">
        <v>1124</v>
      </c>
    </row>
    <row r="519" spans="1:26" hidden="1" x14ac:dyDescent="0.3">
      <c r="A519" t="s">
        <v>537</v>
      </c>
      <c r="B519">
        <v>105</v>
      </c>
      <c r="C519">
        <v>0</v>
      </c>
      <c r="D519">
        <v>3</v>
      </c>
      <c r="E519">
        <v>3612</v>
      </c>
      <c r="F519">
        <v>1844</v>
      </c>
      <c r="G519">
        <v>2971</v>
      </c>
      <c r="H519">
        <v>1281</v>
      </c>
      <c r="I519">
        <v>3266</v>
      </c>
      <c r="J519">
        <v>1372</v>
      </c>
      <c r="K519">
        <v>790</v>
      </c>
      <c r="L519">
        <v>661</v>
      </c>
      <c r="M519">
        <v>9</v>
      </c>
      <c r="N519">
        <v>132</v>
      </c>
      <c r="O519">
        <v>50</v>
      </c>
      <c r="P519">
        <v>95</v>
      </c>
      <c r="Q519">
        <v>31</v>
      </c>
      <c r="R519">
        <v>14.945833333333301</v>
      </c>
      <c r="S519">
        <v>931</v>
      </c>
      <c r="T519">
        <v>90.054166666666603</v>
      </c>
      <c r="U519" s="7">
        <v>3.8796992481202999</v>
      </c>
      <c r="V519" s="3">
        <f>PERCENTRANK($U$2:$U$1100,U519)</f>
        <v>0.51100000000000001</v>
      </c>
      <c r="W519" s="7">
        <v>6.0253693894619396</v>
      </c>
      <c r="X519" s="3">
        <f>PERCENTRANK($W$2:$W$1100,W519)</f>
        <v>9.4E-2</v>
      </c>
      <c r="Y519" t="s">
        <v>1123</v>
      </c>
      <c r="Z519" t="s">
        <v>1124</v>
      </c>
    </row>
    <row r="520" spans="1:26" hidden="1" x14ac:dyDescent="0.3">
      <c r="A520" t="s">
        <v>1037</v>
      </c>
      <c r="B520">
        <v>75</v>
      </c>
      <c r="C520">
        <v>0</v>
      </c>
      <c r="D520">
        <v>4</v>
      </c>
      <c r="E520">
        <v>2107</v>
      </c>
      <c r="F520">
        <v>1328</v>
      </c>
      <c r="G520">
        <v>1448</v>
      </c>
      <c r="H520">
        <v>703</v>
      </c>
      <c r="I520">
        <v>2803</v>
      </c>
      <c r="J520">
        <v>1279</v>
      </c>
      <c r="K520">
        <v>488</v>
      </c>
      <c r="L520">
        <v>427</v>
      </c>
      <c r="M520">
        <v>0</v>
      </c>
      <c r="N520">
        <v>57</v>
      </c>
      <c r="O520">
        <v>16</v>
      </c>
      <c r="P520">
        <v>209</v>
      </c>
      <c r="Q520">
        <v>79</v>
      </c>
      <c r="R520">
        <v>4.6541666666666597</v>
      </c>
      <c r="S520">
        <v>545</v>
      </c>
      <c r="T520">
        <v>70.345833333333303</v>
      </c>
      <c r="U520" s="7">
        <v>3.8660550458715499</v>
      </c>
      <c r="V520" s="3">
        <f>PERCENTRANK($U$2:$U$1100,U520)</f>
        <v>0.51</v>
      </c>
      <c r="W520" s="7">
        <v>15.1145926589077</v>
      </c>
      <c r="X520" s="3">
        <f>PERCENTRANK($W$2:$W$1100,W520)</f>
        <v>0.34699999999999998</v>
      </c>
      <c r="Y520" t="s">
        <v>1123</v>
      </c>
      <c r="Z520" t="s">
        <v>1124</v>
      </c>
    </row>
    <row r="521" spans="1:26" hidden="1" x14ac:dyDescent="0.3">
      <c r="A521" t="s">
        <v>827</v>
      </c>
      <c r="B521">
        <v>55</v>
      </c>
      <c r="C521">
        <v>0</v>
      </c>
      <c r="D521">
        <v>1</v>
      </c>
      <c r="E521">
        <v>680</v>
      </c>
      <c r="F521">
        <v>344</v>
      </c>
      <c r="G521">
        <v>518</v>
      </c>
      <c r="H521">
        <v>208</v>
      </c>
      <c r="I521">
        <v>273</v>
      </c>
      <c r="J521">
        <v>130</v>
      </c>
      <c r="K521">
        <v>158</v>
      </c>
      <c r="L521">
        <v>124</v>
      </c>
      <c r="M521">
        <v>3</v>
      </c>
      <c r="N521">
        <v>15</v>
      </c>
      <c r="O521">
        <v>10</v>
      </c>
      <c r="P521">
        <v>22</v>
      </c>
      <c r="Q521">
        <v>12</v>
      </c>
      <c r="R521">
        <v>0.625</v>
      </c>
      <c r="S521">
        <v>176</v>
      </c>
      <c r="T521">
        <v>54.375</v>
      </c>
      <c r="U521" s="7">
        <v>3.8636363636363602</v>
      </c>
      <c r="V521" s="3">
        <f>PERCENTRANK($U$2:$U$1100,U521)</f>
        <v>0.51</v>
      </c>
      <c r="W521" s="7">
        <v>87</v>
      </c>
      <c r="X521" s="3">
        <f>PERCENTRANK($W$2:$W$1100,W521)</f>
        <v>0.82799999999999996</v>
      </c>
      <c r="Y521" t="s">
        <v>1123</v>
      </c>
      <c r="Z521" t="s">
        <v>1124</v>
      </c>
    </row>
    <row r="522" spans="1:26" hidden="1" x14ac:dyDescent="0.3">
      <c r="A522" t="s">
        <v>434</v>
      </c>
      <c r="B522">
        <v>30</v>
      </c>
      <c r="C522">
        <v>0</v>
      </c>
      <c r="D522">
        <v>1</v>
      </c>
      <c r="E522">
        <v>270</v>
      </c>
      <c r="F522">
        <v>160</v>
      </c>
      <c r="G522">
        <v>223</v>
      </c>
      <c r="H522">
        <v>113</v>
      </c>
      <c r="I522">
        <v>1375</v>
      </c>
      <c r="J522">
        <v>550</v>
      </c>
      <c r="K522">
        <v>34</v>
      </c>
      <c r="L522">
        <v>30</v>
      </c>
      <c r="M522">
        <v>4</v>
      </c>
      <c r="N522">
        <v>32</v>
      </c>
      <c r="O522">
        <v>7</v>
      </c>
      <c r="P522">
        <v>149</v>
      </c>
      <c r="Q522">
        <v>51</v>
      </c>
      <c r="R522">
        <v>0.50416666666666599</v>
      </c>
      <c r="S522">
        <v>70</v>
      </c>
      <c r="T522">
        <v>29.495833333333302</v>
      </c>
      <c r="U522" s="7">
        <v>3.8571428571428501</v>
      </c>
      <c r="V522" s="3">
        <f>PERCENTRANK($U$2:$U$1100,U522)</f>
        <v>0.50900000000000001</v>
      </c>
      <c r="W522" s="7">
        <v>58.504132231404903</v>
      </c>
      <c r="X522" s="3">
        <f>PERCENTRANK($W$2:$W$1100,W522)</f>
        <v>0.78300000000000003</v>
      </c>
      <c r="Y522" t="s">
        <v>1123</v>
      </c>
      <c r="Z522" t="s">
        <v>1124</v>
      </c>
    </row>
    <row r="523" spans="1:26" hidden="1" x14ac:dyDescent="0.3">
      <c r="A523" t="s">
        <v>63</v>
      </c>
      <c r="B523">
        <v>80</v>
      </c>
      <c r="C523">
        <v>0</v>
      </c>
      <c r="D523">
        <v>2</v>
      </c>
      <c r="E523">
        <v>1041</v>
      </c>
      <c r="F523">
        <v>589</v>
      </c>
      <c r="G523">
        <v>840</v>
      </c>
      <c r="H523">
        <v>404</v>
      </c>
      <c r="I523">
        <v>1302</v>
      </c>
      <c r="J523">
        <v>638</v>
      </c>
      <c r="K523">
        <v>243</v>
      </c>
      <c r="L523">
        <v>215</v>
      </c>
      <c r="M523">
        <v>0</v>
      </c>
      <c r="N523">
        <v>27</v>
      </c>
      <c r="O523">
        <v>10</v>
      </c>
      <c r="P523">
        <v>50</v>
      </c>
      <c r="Q523">
        <v>20</v>
      </c>
      <c r="R523">
        <v>6.2625000000000002</v>
      </c>
      <c r="S523">
        <v>270</v>
      </c>
      <c r="T523">
        <v>73.737499999999997</v>
      </c>
      <c r="U523" s="7">
        <v>3.8555555555555499</v>
      </c>
      <c r="V523" s="3">
        <f>PERCENTRANK($U$2:$U$1100,U523)</f>
        <v>0.50800000000000001</v>
      </c>
      <c r="W523" s="7">
        <v>11.774451097804301</v>
      </c>
      <c r="X523" s="3">
        <f>PERCENTRANK($W$2:$W$1100,W523)</f>
        <v>0.25700000000000001</v>
      </c>
      <c r="Y523" t="s">
        <v>1123</v>
      </c>
      <c r="Z523" t="s">
        <v>1124</v>
      </c>
    </row>
    <row r="524" spans="1:26" hidden="1" x14ac:dyDescent="0.3">
      <c r="A524" t="s">
        <v>46</v>
      </c>
      <c r="B524">
        <v>105</v>
      </c>
      <c r="C524">
        <v>1</v>
      </c>
      <c r="D524">
        <v>2</v>
      </c>
      <c r="E524">
        <v>3849</v>
      </c>
      <c r="F524">
        <v>1751</v>
      </c>
      <c r="G524">
        <v>3313</v>
      </c>
      <c r="H524">
        <v>1268</v>
      </c>
      <c r="I524">
        <v>1839</v>
      </c>
      <c r="J524">
        <v>720</v>
      </c>
      <c r="K524">
        <v>937</v>
      </c>
      <c r="L524">
        <v>752</v>
      </c>
      <c r="M524">
        <v>8</v>
      </c>
      <c r="N524">
        <v>60</v>
      </c>
      <c r="O524">
        <v>15</v>
      </c>
      <c r="P524">
        <v>55</v>
      </c>
      <c r="Q524">
        <v>29</v>
      </c>
      <c r="R524">
        <v>1.93333333333333</v>
      </c>
      <c r="S524">
        <v>1005</v>
      </c>
      <c r="T524">
        <v>103.06666666666599</v>
      </c>
      <c r="U524" s="7">
        <v>3.82985074626865</v>
      </c>
      <c r="V524" s="3">
        <f>PERCENTRANK($U$2:$U$1100,U524)</f>
        <v>0.50700000000000001</v>
      </c>
      <c r="W524" s="7">
        <v>53.310344827586199</v>
      </c>
      <c r="X524" s="3">
        <f>PERCENTRANK($W$2:$W$1100,W524)</f>
        <v>0.76100000000000001</v>
      </c>
      <c r="Z524" t="s">
        <v>1124</v>
      </c>
    </row>
    <row r="525" spans="1:26" hidden="1" x14ac:dyDescent="0.3">
      <c r="A525" t="s">
        <v>524</v>
      </c>
      <c r="B525">
        <v>20</v>
      </c>
      <c r="C525">
        <v>0</v>
      </c>
      <c r="D525">
        <v>0</v>
      </c>
      <c r="E525">
        <v>88</v>
      </c>
      <c r="F525">
        <v>49</v>
      </c>
      <c r="G525">
        <v>64</v>
      </c>
      <c r="H525">
        <v>34</v>
      </c>
      <c r="I525">
        <v>22</v>
      </c>
      <c r="J525">
        <v>9</v>
      </c>
      <c r="K525">
        <v>19</v>
      </c>
      <c r="L525">
        <v>12</v>
      </c>
      <c r="M525">
        <v>0</v>
      </c>
      <c r="N525">
        <v>4</v>
      </c>
      <c r="O525">
        <v>0</v>
      </c>
      <c r="P525">
        <v>2</v>
      </c>
      <c r="Q525">
        <v>0</v>
      </c>
      <c r="R525">
        <v>0.20833333333333301</v>
      </c>
      <c r="S525">
        <v>23</v>
      </c>
      <c r="T525">
        <v>19.7916666666666</v>
      </c>
      <c r="U525" s="7">
        <v>3.8260869565217299</v>
      </c>
      <c r="V525" s="3">
        <f>PERCENTRANK($U$2:$U$1100,U525)</f>
        <v>0.505</v>
      </c>
      <c r="W525" s="7">
        <v>95</v>
      </c>
      <c r="X525" s="3">
        <f>PERCENTRANK($W$2:$W$1100,W525)</f>
        <v>0.83699999999999997</v>
      </c>
      <c r="Z525" t="s">
        <v>1124</v>
      </c>
    </row>
    <row r="526" spans="1:26" hidden="1" x14ac:dyDescent="0.3">
      <c r="A526" t="s">
        <v>448</v>
      </c>
      <c r="B526">
        <v>30</v>
      </c>
      <c r="C526">
        <v>0</v>
      </c>
      <c r="D526">
        <v>0</v>
      </c>
      <c r="E526">
        <v>176</v>
      </c>
      <c r="F526">
        <v>112</v>
      </c>
      <c r="G526">
        <v>119</v>
      </c>
      <c r="H526">
        <v>56</v>
      </c>
      <c r="I526">
        <v>522</v>
      </c>
      <c r="J526">
        <v>209</v>
      </c>
      <c r="K526">
        <v>39</v>
      </c>
      <c r="L526">
        <v>37</v>
      </c>
      <c r="M526">
        <v>0</v>
      </c>
      <c r="N526">
        <v>7</v>
      </c>
      <c r="O526">
        <v>3</v>
      </c>
      <c r="P526">
        <v>12</v>
      </c>
      <c r="Q526">
        <v>6</v>
      </c>
      <c r="R526">
        <v>0.65416666666666601</v>
      </c>
      <c r="S526">
        <v>46</v>
      </c>
      <c r="T526">
        <v>29.345833333333299</v>
      </c>
      <c r="U526" s="7">
        <v>3.8260869565217299</v>
      </c>
      <c r="V526" s="3">
        <f>PERCENTRANK($U$2:$U$1100,U526)</f>
        <v>0.505</v>
      </c>
      <c r="W526" s="7">
        <v>44.859872611464901</v>
      </c>
      <c r="X526" s="3">
        <f>PERCENTRANK($W$2:$W$1100,W526)</f>
        <v>0.70599999999999996</v>
      </c>
      <c r="Z526" t="s">
        <v>1124</v>
      </c>
    </row>
    <row r="527" spans="1:26" hidden="1" x14ac:dyDescent="0.3">
      <c r="A527" t="s">
        <v>250</v>
      </c>
      <c r="B527">
        <v>65</v>
      </c>
      <c r="C527">
        <v>0</v>
      </c>
      <c r="D527">
        <v>0</v>
      </c>
      <c r="E527">
        <v>1395</v>
      </c>
      <c r="F527">
        <v>830</v>
      </c>
      <c r="G527">
        <v>931</v>
      </c>
      <c r="H527">
        <v>421</v>
      </c>
      <c r="I527">
        <v>1864</v>
      </c>
      <c r="J527">
        <v>741</v>
      </c>
      <c r="K527">
        <v>266</v>
      </c>
      <c r="L527">
        <v>236</v>
      </c>
      <c r="M527">
        <v>2</v>
      </c>
      <c r="N527">
        <v>97</v>
      </c>
      <c r="O527">
        <v>17</v>
      </c>
      <c r="P527">
        <v>46</v>
      </c>
      <c r="Q527">
        <v>21</v>
      </c>
      <c r="R527">
        <v>3.9750000000000001</v>
      </c>
      <c r="S527">
        <v>365</v>
      </c>
      <c r="T527">
        <v>61.024999999999999</v>
      </c>
      <c r="U527" s="7">
        <v>3.8219178082191698</v>
      </c>
      <c r="V527" s="3">
        <f>PERCENTRANK($U$2:$U$1100,U527)</f>
        <v>0.504</v>
      </c>
      <c r="W527" s="7">
        <v>15.3522012578616</v>
      </c>
      <c r="X527" s="3">
        <f>PERCENTRANK($W$2:$W$1100,W527)</f>
        <v>0.35699999999999998</v>
      </c>
      <c r="Z527" t="s">
        <v>1124</v>
      </c>
    </row>
    <row r="528" spans="1:26" hidden="1" x14ac:dyDescent="0.3">
      <c r="A528" t="s">
        <v>377</v>
      </c>
      <c r="B528">
        <v>25</v>
      </c>
      <c r="C528">
        <v>0</v>
      </c>
      <c r="D528">
        <v>1</v>
      </c>
      <c r="E528">
        <v>61</v>
      </c>
      <c r="F528">
        <v>26</v>
      </c>
      <c r="G528">
        <v>57</v>
      </c>
      <c r="H528">
        <v>22</v>
      </c>
      <c r="I528">
        <v>698</v>
      </c>
      <c r="J528">
        <v>349</v>
      </c>
      <c r="K528">
        <v>16</v>
      </c>
      <c r="L528">
        <v>6</v>
      </c>
      <c r="M528">
        <v>0</v>
      </c>
      <c r="N528">
        <v>0</v>
      </c>
      <c r="O528">
        <v>0</v>
      </c>
      <c r="P528">
        <v>29</v>
      </c>
      <c r="Q528">
        <v>12</v>
      </c>
      <c r="R528">
        <v>2.5000000000000001E-2</v>
      </c>
      <c r="S528">
        <v>16</v>
      </c>
      <c r="T528">
        <v>24.975000000000001</v>
      </c>
      <c r="U528" s="7">
        <v>3.8125</v>
      </c>
      <c r="V528" s="3">
        <f>PERCENTRANK($U$2:$U$1100,U528)</f>
        <v>0.502</v>
      </c>
      <c r="W528" s="7">
        <v>999</v>
      </c>
      <c r="X528" s="3">
        <f>PERCENTRANK($W$2:$W$1100,W528)</f>
        <v>0.96899999999999997</v>
      </c>
      <c r="Y528" t="s">
        <v>1123</v>
      </c>
      <c r="Z528" t="s">
        <v>1124</v>
      </c>
    </row>
    <row r="529" spans="1:26" hidden="1" x14ac:dyDescent="0.3">
      <c r="A529" t="s">
        <v>138</v>
      </c>
      <c r="B529">
        <v>85</v>
      </c>
      <c r="C529">
        <v>2</v>
      </c>
      <c r="D529">
        <v>1</v>
      </c>
      <c r="E529">
        <v>3205</v>
      </c>
      <c r="F529">
        <v>1744</v>
      </c>
      <c r="G529">
        <v>2395</v>
      </c>
      <c r="H529">
        <v>1032</v>
      </c>
      <c r="I529">
        <v>2649</v>
      </c>
      <c r="J529">
        <v>1266</v>
      </c>
      <c r="K529">
        <v>818</v>
      </c>
      <c r="L529">
        <v>725</v>
      </c>
      <c r="M529">
        <v>16</v>
      </c>
      <c r="N529">
        <v>5</v>
      </c>
      <c r="O529">
        <v>5</v>
      </c>
      <c r="P529">
        <v>118</v>
      </c>
      <c r="Q529">
        <v>34</v>
      </c>
      <c r="R529">
        <v>3.67916666666666</v>
      </c>
      <c r="S529">
        <v>839</v>
      </c>
      <c r="T529">
        <v>81.320833333333297</v>
      </c>
      <c r="U529" s="7">
        <v>3.82002383790226</v>
      </c>
      <c r="V529" s="3">
        <f>PERCENTRANK($U$2:$U$1100,U529)</f>
        <v>0.503</v>
      </c>
      <c r="W529" s="7">
        <v>22.103057757644301</v>
      </c>
      <c r="X529" s="3">
        <f>PERCENTRANK($W$2:$W$1100,W529)</f>
        <v>0.42899999999999999</v>
      </c>
      <c r="Y529" t="s">
        <v>1126</v>
      </c>
      <c r="Z529" t="s">
        <v>1124</v>
      </c>
    </row>
    <row r="530" spans="1:26" hidden="1" x14ac:dyDescent="0.3">
      <c r="A530" t="s">
        <v>558</v>
      </c>
      <c r="B530">
        <v>85</v>
      </c>
      <c r="C530">
        <v>2</v>
      </c>
      <c r="D530">
        <v>1</v>
      </c>
      <c r="E530">
        <v>2305</v>
      </c>
      <c r="F530">
        <v>1223</v>
      </c>
      <c r="G530">
        <v>1749</v>
      </c>
      <c r="H530">
        <v>722</v>
      </c>
      <c r="I530">
        <v>1529</v>
      </c>
      <c r="J530">
        <v>625</v>
      </c>
      <c r="K530">
        <v>555</v>
      </c>
      <c r="L530">
        <v>435</v>
      </c>
      <c r="M530">
        <v>15</v>
      </c>
      <c r="N530">
        <v>35</v>
      </c>
      <c r="O530">
        <v>18</v>
      </c>
      <c r="P530">
        <v>51</v>
      </c>
      <c r="Q530">
        <v>11</v>
      </c>
      <c r="R530">
        <v>9.9541666666666604</v>
      </c>
      <c r="S530">
        <v>605</v>
      </c>
      <c r="T530">
        <v>75.045833333333306</v>
      </c>
      <c r="U530" s="7">
        <v>3.8099173553718999</v>
      </c>
      <c r="V530" s="3">
        <f>PERCENTRANK($U$2:$U$1100,U530)</f>
        <v>0.501</v>
      </c>
      <c r="W530" s="7">
        <v>7.5391377145248999</v>
      </c>
      <c r="X530" s="3">
        <f>PERCENTRANK($W$2:$W$1100,W530)</f>
        <v>0.16800000000000001</v>
      </c>
      <c r="Y530" t="s">
        <v>1126</v>
      </c>
      <c r="Z530" t="s">
        <v>1124</v>
      </c>
    </row>
    <row r="531" spans="1:26" hidden="1" x14ac:dyDescent="0.3">
      <c r="A531" t="s">
        <v>210</v>
      </c>
      <c r="B531">
        <v>75</v>
      </c>
      <c r="C531">
        <v>0</v>
      </c>
      <c r="D531">
        <v>0</v>
      </c>
      <c r="E531">
        <v>990</v>
      </c>
      <c r="F531">
        <v>522</v>
      </c>
      <c r="G531">
        <v>759</v>
      </c>
      <c r="H531">
        <v>313</v>
      </c>
      <c r="I531">
        <v>865</v>
      </c>
      <c r="J531">
        <v>364</v>
      </c>
      <c r="K531">
        <v>243</v>
      </c>
      <c r="L531">
        <v>212</v>
      </c>
      <c r="M531">
        <v>4</v>
      </c>
      <c r="N531">
        <v>17</v>
      </c>
      <c r="O531">
        <v>10</v>
      </c>
      <c r="P531">
        <v>36</v>
      </c>
      <c r="Q531">
        <v>14</v>
      </c>
      <c r="R531">
        <v>2.5000000000000001E-2</v>
      </c>
      <c r="S531">
        <v>264</v>
      </c>
      <c r="T531">
        <v>74.974999999999994</v>
      </c>
      <c r="U531" s="7">
        <v>3.75</v>
      </c>
      <c r="V531" s="3">
        <f>PERCENTRANK($U$2:$U$1100,U531)</f>
        <v>0.499</v>
      </c>
      <c r="W531" s="7">
        <v>2998.99999999999</v>
      </c>
      <c r="X531" s="3">
        <f>PERCENTRANK($W$2:$W$1100,W531)</f>
        <v>0.996</v>
      </c>
      <c r="Y531" t="s">
        <v>1123</v>
      </c>
      <c r="Z531" t="s">
        <v>1124</v>
      </c>
    </row>
    <row r="532" spans="1:26" hidden="1" x14ac:dyDescent="0.3">
      <c r="A532" t="s">
        <v>858</v>
      </c>
      <c r="B532">
        <v>20</v>
      </c>
      <c r="C532">
        <v>0</v>
      </c>
      <c r="D532">
        <v>1</v>
      </c>
      <c r="E532">
        <v>45</v>
      </c>
      <c r="F532">
        <v>29</v>
      </c>
      <c r="G532">
        <v>40</v>
      </c>
      <c r="H532">
        <v>25</v>
      </c>
      <c r="I532">
        <v>583</v>
      </c>
      <c r="J532">
        <v>267</v>
      </c>
      <c r="K532">
        <v>12</v>
      </c>
      <c r="L532">
        <v>8</v>
      </c>
      <c r="M532">
        <v>0</v>
      </c>
      <c r="N532">
        <v>0</v>
      </c>
      <c r="O532">
        <v>0</v>
      </c>
      <c r="P532">
        <v>16</v>
      </c>
      <c r="Q532">
        <v>3</v>
      </c>
      <c r="R532">
        <v>0.133333333333333</v>
      </c>
      <c r="S532">
        <v>12</v>
      </c>
      <c r="T532">
        <v>19.8666666666666</v>
      </c>
      <c r="U532" s="7">
        <v>3.75</v>
      </c>
      <c r="V532" s="3">
        <f>PERCENTRANK($U$2:$U$1100,U532)</f>
        <v>0.499</v>
      </c>
      <c r="W532" s="7">
        <v>149</v>
      </c>
      <c r="X532" s="3">
        <f>PERCENTRANK($W$2:$W$1100,W532)</f>
        <v>0.88100000000000001</v>
      </c>
      <c r="Y532" t="s">
        <v>1123</v>
      </c>
      <c r="Z532" t="s">
        <v>1124</v>
      </c>
    </row>
    <row r="533" spans="1:26" hidden="1" x14ac:dyDescent="0.3">
      <c r="A533" t="s">
        <v>869</v>
      </c>
      <c r="B533">
        <v>20</v>
      </c>
      <c r="C533">
        <v>1</v>
      </c>
      <c r="D533">
        <v>0</v>
      </c>
      <c r="E533">
        <v>15</v>
      </c>
      <c r="F533">
        <v>5</v>
      </c>
      <c r="G533">
        <v>13</v>
      </c>
      <c r="H533">
        <v>3</v>
      </c>
      <c r="I533">
        <v>17</v>
      </c>
      <c r="J533">
        <v>6</v>
      </c>
      <c r="K533">
        <v>2</v>
      </c>
      <c r="L533">
        <v>2</v>
      </c>
      <c r="M533">
        <v>1</v>
      </c>
      <c r="N533">
        <v>1</v>
      </c>
      <c r="O533">
        <v>1</v>
      </c>
      <c r="P533">
        <v>0</v>
      </c>
      <c r="Q533">
        <v>0</v>
      </c>
      <c r="R533">
        <v>0.15</v>
      </c>
      <c r="S533">
        <v>4</v>
      </c>
      <c r="T533">
        <v>19.850000000000001</v>
      </c>
      <c r="U533" s="7">
        <v>3.75</v>
      </c>
      <c r="V533" s="3">
        <f>PERCENTRANK($U$2:$U$1100,U533)</f>
        <v>0.499</v>
      </c>
      <c r="W533" s="7">
        <v>132.333333333333</v>
      </c>
      <c r="X533" s="3">
        <f>PERCENTRANK($W$2:$W$1100,W533)</f>
        <v>0.86799999999999999</v>
      </c>
      <c r="Y533" t="s">
        <v>1125</v>
      </c>
      <c r="Z533" t="s">
        <v>1124</v>
      </c>
    </row>
    <row r="534" spans="1:26" hidden="1" x14ac:dyDescent="0.3">
      <c r="A534" t="s">
        <v>813</v>
      </c>
      <c r="B534">
        <v>100</v>
      </c>
      <c r="C534">
        <v>1</v>
      </c>
      <c r="D534">
        <v>0</v>
      </c>
      <c r="E534">
        <v>2988</v>
      </c>
      <c r="F534">
        <v>1484</v>
      </c>
      <c r="G534">
        <v>2452</v>
      </c>
      <c r="H534">
        <v>985</v>
      </c>
      <c r="I534">
        <v>1488</v>
      </c>
      <c r="J534">
        <v>605</v>
      </c>
      <c r="K534">
        <v>730</v>
      </c>
      <c r="L534">
        <v>630</v>
      </c>
      <c r="M534">
        <v>30</v>
      </c>
      <c r="N534">
        <v>43</v>
      </c>
      <c r="O534">
        <v>18</v>
      </c>
      <c r="P534">
        <v>38</v>
      </c>
      <c r="Q534">
        <v>12</v>
      </c>
      <c r="R534">
        <v>1.2500000000000001E-2</v>
      </c>
      <c r="S534">
        <v>803</v>
      </c>
      <c r="T534">
        <v>99.987499999999997</v>
      </c>
      <c r="U534" s="7">
        <v>3.7210460772104601</v>
      </c>
      <c r="V534" s="3">
        <f>PERCENTRANK($U$2:$U$1100,U534)</f>
        <v>0.498</v>
      </c>
      <c r="W534" s="7">
        <v>7998.99999999999</v>
      </c>
      <c r="X534" s="3">
        <f>PERCENTRANK($W$2:$W$1100,W534)</f>
        <v>1</v>
      </c>
      <c r="Y534" t="s">
        <v>1125</v>
      </c>
      <c r="Z534" t="s">
        <v>1124</v>
      </c>
    </row>
    <row r="535" spans="1:26" hidden="1" x14ac:dyDescent="0.3">
      <c r="A535" t="s">
        <v>526</v>
      </c>
      <c r="B535">
        <v>35</v>
      </c>
      <c r="C535">
        <v>0</v>
      </c>
      <c r="D535">
        <v>1</v>
      </c>
      <c r="E535">
        <v>932</v>
      </c>
      <c r="F535">
        <v>567</v>
      </c>
      <c r="G535">
        <v>565</v>
      </c>
      <c r="H535">
        <v>233</v>
      </c>
      <c r="I535">
        <v>146</v>
      </c>
      <c r="J535">
        <v>84</v>
      </c>
      <c r="K535">
        <v>249</v>
      </c>
      <c r="L535">
        <v>207</v>
      </c>
      <c r="M535">
        <v>0</v>
      </c>
      <c r="N535">
        <v>2</v>
      </c>
      <c r="O535">
        <v>0</v>
      </c>
      <c r="P535">
        <v>2</v>
      </c>
      <c r="Q535">
        <v>1</v>
      </c>
      <c r="R535">
        <v>1.7</v>
      </c>
      <c r="S535">
        <v>251</v>
      </c>
      <c r="T535">
        <v>33.299999999999997</v>
      </c>
      <c r="U535" s="7">
        <v>3.7131474103585602</v>
      </c>
      <c r="V535" s="3">
        <f>PERCENTRANK($U$2:$U$1100,U535)</f>
        <v>0.497</v>
      </c>
      <c r="W535" s="7">
        <v>19.588235294117599</v>
      </c>
      <c r="X535" s="3">
        <f>PERCENTRANK($W$2:$W$1100,W535)</f>
        <v>0.40600000000000003</v>
      </c>
      <c r="Y535" s="5" t="s">
        <v>1123</v>
      </c>
      <c r="Z535" t="s">
        <v>1124</v>
      </c>
    </row>
    <row r="536" spans="1:26" hidden="1" x14ac:dyDescent="0.3">
      <c r="A536" t="s">
        <v>504</v>
      </c>
      <c r="B536">
        <v>20</v>
      </c>
      <c r="C536">
        <v>0</v>
      </c>
      <c r="D536">
        <v>1</v>
      </c>
      <c r="E536">
        <v>115</v>
      </c>
      <c r="F536">
        <v>61</v>
      </c>
      <c r="G536">
        <v>107</v>
      </c>
      <c r="H536">
        <v>53</v>
      </c>
      <c r="I536">
        <v>277</v>
      </c>
      <c r="J536">
        <v>171</v>
      </c>
      <c r="K536">
        <v>27</v>
      </c>
      <c r="L536">
        <v>17</v>
      </c>
      <c r="M536">
        <v>0</v>
      </c>
      <c r="N536">
        <v>4</v>
      </c>
      <c r="O536">
        <v>1</v>
      </c>
      <c r="P536">
        <v>4</v>
      </c>
      <c r="Q536">
        <v>0</v>
      </c>
      <c r="R536">
        <v>0.210416666666666</v>
      </c>
      <c r="S536">
        <v>31</v>
      </c>
      <c r="T536">
        <v>19.789583333333301</v>
      </c>
      <c r="U536" s="7">
        <v>3.7096774193548301</v>
      </c>
      <c r="V536" s="3">
        <f>PERCENTRANK($U$2:$U$1100,U536)</f>
        <v>0.496</v>
      </c>
      <c r="W536" s="7">
        <v>94.049504950495006</v>
      </c>
      <c r="X536" s="3">
        <f>PERCENTRANK($W$2:$W$1100,W536)</f>
        <v>0.83599999999999997</v>
      </c>
      <c r="Y536" t="s">
        <v>1123</v>
      </c>
      <c r="Z536" t="s">
        <v>1124</v>
      </c>
    </row>
    <row r="537" spans="1:26" hidden="1" x14ac:dyDescent="0.3">
      <c r="A537" t="s">
        <v>748</v>
      </c>
      <c r="B537">
        <v>70</v>
      </c>
      <c r="C537">
        <v>0</v>
      </c>
      <c r="D537">
        <v>1</v>
      </c>
      <c r="E537">
        <v>1458</v>
      </c>
      <c r="F537">
        <v>871</v>
      </c>
      <c r="G537">
        <v>1165</v>
      </c>
      <c r="H537">
        <v>593</v>
      </c>
      <c r="I537">
        <v>2168</v>
      </c>
      <c r="J537">
        <v>985</v>
      </c>
      <c r="K537">
        <v>366</v>
      </c>
      <c r="L537">
        <v>306</v>
      </c>
      <c r="M537">
        <v>0</v>
      </c>
      <c r="N537">
        <v>28</v>
      </c>
      <c r="O537">
        <v>13</v>
      </c>
      <c r="P537">
        <v>75</v>
      </c>
      <c r="Q537">
        <v>32</v>
      </c>
      <c r="R537">
        <v>3.05416666666666</v>
      </c>
      <c r="S537">
        <v>394</v>
      </c>
      <c r="T537">
        <v>66.945833333333297</v>
      </c>
      <c r="U537" s="7">
        <v>3.7005076142131901</v>
      </c>
      <c r="V537" s="3">
        <f>PERCENTRANK($U$2:$U$1100,U537)</f>
        <v>0.495</v>
      </c>
      <c r="W537" s="7">
        <v>21.919508867667101</v>
      </c>
      <c r="X537" s="3">
        <f>PERCENTRANK($W$2:$W$1100,W537)</f>
        <v>0.42699999999999999</v>
      </c>
      <c r="Y537" s="6" t="s">
        <v>1123</v>
      </c>
      <c r="Z537" t="s">
        <v>1124</v>
      </c>
    </row>
    <row r="538" spans="1:26" hidden="1" x14ac:dyDescent="0.3">
      <c r="A538" t="s">
        <v>426</v>
      </c>
      <c r="B538">
        <v>90</v>
      </c>
      <c r="C538">
        <v>0</v>
      </c>
      <c r="D538">
        <v>0</v>
      </c>
      <c r="E538">
        <v>1382</v>
      </c>
      <c r="F538">
        <v>797</v>
      </c>
      <c r="G538">
        <v>1008</v>
      </c>
      <c r="H538">
        <v>461</v>
      </c>
      <c r="I538">
        <v>1418</v>
      </c>
      <c r="J538">
        <v>538</v>
      </c>
      <c r="K538">
        <v>276</v>
      </c>
      <c r="L538">
        <v>225</v>
      </c>
      <c r="M538">
        <v>4</v>
      </c>
      <c r="N538">
        <v>94</v>
      </c>
      <c r="O538">
        <v>43</v>
      </c>
      <c r="P538">
        <v>79</v>
      </c>
      <c r="Q538">
        <v>24</v>
      </c>
      <c r="R538">
        <v>10.93125</v>
      </c>
      <c r="S538">
        <v>374</v>
      </c>
      <c r="T538">
        <v>79.068749999999994</v>
      </c>
      <c r="U538" s="7">
        <v>3.6951871657753999</v>
      </c>
      <c r="V538" s="3">
        <f>PERCENTRANK($U$2:$U$1100,U538)</f>
        <v>0.49399999999999999</v>
      </c>
      <c r="W538" s="7">
        <v>7.2332761578044504</v>
      </c>
      <c r="X538" s="3">
        <f>PERCENTRANK($W$2:$W$1100,W538)</f>
        <v>0.16200000000000001</v>
      </c>
      <c r="Z538" t="s">
        <v>1124</v>
      </c>
    </row>
    <row r="539" spans="1:26" hidden="1" x14ac:dyDescent="0.3">
      <c r="A539" t="s">
        <v>1079</v>
      </c>
      <c r="B539">
        <v>45</v>
      </c>
      <c r="C539">
        <v>0</v>
      </c>
      <c r="D539">
        <v>0</v>
      </c>
      <c r="E539">
        <v>418</v>
      </c>
      <c r="F539">
        <v>216</v>
      </c>
      <c r="G539">
        <v>321</v>
      </c>
      <c r="H539">
        <v>126</v>
      </c>
      <c r="I539">
        <v>652</v>
      </c>
      <c r="J539">
        <v>329</v>
      </c>
      <c r="K539">
        <v>108</v>
      </c>
      <c r="L539">
        <v>82</v>
      </c>
      <c r="M539">
        <v>0</v>
      </c>
      <c r="N539">
        <v>6</v>
      </c>
      <c r="O539">
        <v>2</v>
      </c>
      <c r="P539">
        <v>25</v>
      </c>
      <c r="Q539">
        <v>8</v>
      </c>
      <c r="R539">
        <v>1.2083333333333299</v>
      </c>
      <c r="S539">
        <v>114</v>
      </c>
      <c r="T539">
        <v>43.7916666666666</v>
      </c>
      <c r="U539" s="7">
        <v>3.6666666666666599</v>
      </c>
      <c r="V539" s="3">
        <f>PERCENTRANK($U$2:$U$1100,U539)</f>
        <v>0.49199999999999999</v>
      </c>
      <c r="W539" s="7">
        <v>36.241379310344797</v>
      </c>
      <c r="X539" s="3">
        <f>PERCENTRANK($W$2:$W$1100,W539)</f>
        <v>0.66600000000000004</v>
      </c>
      <c r="Z539" t="s">
        <v>1124</v>
      </c>
    </row>
    <row r="540" spans="1:26" hidden="1" x14ac:dyDescent="0.3">
      <c r="A540" t="s">
        <v>349</v>
      </c>
      <c r="B540">
        <v>125</v>
      </c>
      <c r="C540">
        <v>0</v>
      </c>
      <c r="D540">
        <v>2</v>
      </c>
      <c r="E540">
        <v>5390</v>
      </c>
      <c r="F540">
        <v>2856</v>
      </c>
      <c r="G540">
        <v>4040</v>
      </c>
      <c r="H540">
        <v>1707</v>
      </c>
      <c r="I540">
        <v>2599</v>
      </c>
      <c r="J540">
        <v>1150</v>
      </c>
      <c r="K540">
        <v>1266</v>
      </c>
      <c r="L540">
        <v>1017</v>
      </c>
      <c r="M540">
        <v>0</v>
      </c>
      <c r="N540">
        <v>204</v>
      </c>
      <c r="O540">
        <v>71</v>
      </c>
      <c r="P540">
        <v>102</v>
      </c>
      <c r="Q540">
        <v>42</v>
      </c>
      <c r="R540">
        <v>10.137499999999999</v>
      </c>
      <c r="S540">
        <v>1470</v>
      </c>
      <c r="T540">
        <v>114.8625</v>
      </c>
      <c r="U540" s="7">
        <v>3.6666666666666599</v>
      </c>
      <c r="V540" s="3">
        <f>PERCENTRANK($U$2:$U$1100,U540)</f>
        <v>0.49199999999999999</v>
      </c>
      <c r="W540" s="7">
        <v>11.330456226880299</v>
      </c>
      <c r="X540" s="3">
        <f>PERCENTRANK($W$2:$W$1100,W540)</f>
        <v>0.249</v>
      </c>
      <c r="Y540" t="s">
        <v>1123</v>
      </c>
      <c r="Z540" t="s">
        <v>1124</v>
      </c>
    </row>
    <row r="541" spans="1:26" hidden="1" x14ac:dyDescent="0.3">
      <c r="A541" t="s">
        <v>390</v>
      </c>
      <c r="B541">
        <v>110</v>
      </c>
      <c r="C541">
        <v>0</v>
      </c>
      <c r="D541">
        <v>0</v>
      </c>
      <c r="E541">
        <v>3429</v>
      </c>
      <c r="F541">
        <v>1816</v>
      </c>
      <c r="G541">
        <v>2730</v>
      </c>
      <c r="H541">
        <v>1201</v>
      </c>
      <c r="I541">
        <v>1277</v>
      </c>
      <c r="J541">
        <v>478</v>
      </c>
      <c r="K541">
        <v>842</v>
      </c>
      <c r="L541">
        <v>641</v>
      </c>
      <c r="M541">
        <v>5</v>
      </c>
      <c r="N541">
        <v>89</v>
      </c>
      <c r="O541">
        <v>26</v>
      </c>
      <c r="P541">
        <v>40</v>
      </c>
      <c r="Q541">
        <v>14</v>
      </c>
      <c r="R541">
        <v>16.345833333333299</v>
      </c>
      <c r="S541">
        <v>936</v>
      </c>
      <c r="T541">
        <v>93.654166666666598</v>
      </c>
      <c r="U541" s="7">
        <v>3.6634615384615299</v>
      </c>
      <c r="V541" s="3">
        <f>PERCENTRANK($U$2:$U$1100,U541)</f>
        <v>0.49099999999999999</v>
      </c>
      <c r="W541" s="7">
        <v>5.7295437165434597</v>
      </c>
      <c r="X541" s="3">
        <f>PERCENTRANK($W$2:$W$1100,W541)</f>
        <v>8.8999999999999996E-2</v>
      </c>
      <c r="Z541" t="s">
        <v>1124</v>
      </c>
    </row>
    <row r="542" spans="1:26" hidden="1" x14ac:dyDescent="0.3">
      <c r="A542" t="s">
        <v>870</v>
      </c>
      <c r="B542">
        <v>100</v>
      </c>
      <c r="C542">
        <v>1</v>
      </c>
      <c r="D542">
        <v>0</v>
      </c>
      <c r="E542">
        <v>6079</v>
      </c>
      <c r="F542">
        <v>3550</v>
      </c>
      <c r="G542">
        <v>5034</v>
      </c>
      <c r="H542">
        <v>2587</v>
      </c>
      <c r="I542">
        <v>5071</v>
      </c>
      <c r="J542">
        <v>2378</v>
      </c>
      <c r="K542">
        <v>1504</v>
      </c>
      <c r="L542">
        <v>1246</v>
      </c>
      <c r="M542">
        <v>23</v>
      </c>
      <c r="N542">
        <v>137</v>
      </c>
      <c r="O542">
        <v>83</v>
      </c>
      <c r="P542">
        <v>196</v>
      </c>
      <c r="Q542">
        <v>87</v>
      </c>
      <c r="R542">
        <v>32.616666666666603</v>
      </c>
      <c r="S542">
        <v>1664</v>
      </c>
      <c r="T542">
        <v>67.383333333333297</v>
      </c>
      <c r="U542" s="7">
        <v>3.6532451923076898</v>
      </c>
      <c r="V542" s="3">
        <f>PERCENTRANK($U$2:$U$1100,U542)</f>
        <v>0.49</v>
      </c>
      <c r="W542" s="7">
        <v>2.06591722023505</v>
      </c>
      <c r="X542" s="3">
        <f>PERCENTRANK($W$2:$W$1100,W542)</f>
        <v>1.4E-2</v>
      </c>
      <c r="Y542" t="s">
        <v>1125</v>
      </c>
      <c r="Z542" t="s">
        <v>1124</v>
      </c>
    </row>
    <row r="543" spans="1:26" hidden="1" x14ac:dyDescent="0.3">
      <c r="A543" t="s">
        <v>805</v>
      </c>
      <c r="B543">
        <v>35</v>
      </c>
      <c r="C543">
        <v>0</v>
      </c>
      <c r="D543">
        <v>0</v>
      </c>
      <c r="E543">
        <v>120</v>
      </c>
      <c r="F543">
        <v>45</v>
      </c>
      <c r="G543">
        <v>96</v>
      </c>
      <c r="H543">
        <v>21</v>
      </c>
      <c r="I543">
        <v>304</v>
      </c>
      <c r="J543">
        <v>109</v>
      </c>
      <c r="K543">
        <v>18</v>
      </c>
      <c r="L543">
        <v>17</v>
      </c>
      <c r="M543">
        <v>0</v>
      </c>
      <c r="N543">
        <v>15</v>
      </c>
      <c r="O543">
        <v>1</v>
      </c>
      <c r="P543">
        <v>37</v>
      </c>
      <c r="Q543">
        <v>8</v>
      </c>
      <c r="R543">
        <v>0.25</v>
      </c>
      <c r="S543">
        <v>33</v>
      </c>
      <c r="T543">
        <v>34.75</v>
      </c>
      <c r="U543" s="7">
        <v>3.63636363636363</v>
      </c>
      <c r="V543" s="3">
        <f>PERCENTRANK($U$2:$U$1100,U543)</f>
        <v>0.48899999999999999</v>
      </c>
      <c r="W543" s="7">
        <v>139</v>
      </c>
      <c r="X543" s="3">
        <f>PERCENTRANK($W$2:$W$1100,W543)</f>
        <v>0.877</v>
      </c>
      <c r="Z543" t="s">
        <v>1124</v>
      </c>
    </row>
    <row r="544" spans="1:26" hidden="1" x14ac:dyDescent="0.3">
      <c r="A544" t="s">
        <v>979</v>
      </c>
      <c r="B544">
        <v>50</v>
      </c>
      <c r="C544">
        <v>0</v>
      </c>
      <c r="D544">
        <v>0</v>
      </c>
      <c r="E544">
        <v>895</v>
      </c>
      <c r="F544">
        <v>565</v>
      </c>
      <c r="G544">
        <v>719</v>
      </c>
      <c r="H544">
        <v>412</v>
      </c>
      <c r="I544">
        <v>1020</v>
      </c>
      <c r="J544">
        <v>465</v>
      </c>
      <c r="K544">
        <v>211</v>
      </c>
      <c r="L544">
        <v>179</v>
      </c>
      <c r="M544">
        <v>0</v>
      </c>
      <c r="N544">
        <v>36</v>
      </c>
      <c r="O544">
        <v>10</v>
      </c>
      <c r="P544">
        <v>21</v>
      </c>
      <c r="Q544">
        <v>6</v>
      </c>
      <c r="R544">
        <v>4.1666666666666599</v>
      </c>
      <c r="S544">
        <v>247</v>
      </c>
      <c r="T544">
        <v>45.8333333333333</v>
      </c>
      <c r="U544" s="7">
        <v>3.6234817813765101</v>
      </c>
      <c r="V544" s="3">
        <f>PERCENTRANK($U$2:$U$1100,U544)</f>
        <v>0.48899999999999999</v>
      </c>
      <c r="W544" s="7">
        <v>11</v>
      </c>
      <c r="X544" s="3">
        <f>PERCENTRANK($W$2:$W$1100,W544)</f>
        <v>0.23899999999999999</v>
      </c>
      <c r="Z544" t="s">
        <v>1124</v>
      </c>
    </row>
    <row r="545" spans="1:26" hidden="1" x14ac:dyDescent="0.3">
      <c r="A545" t="s">
        <v>900</v>
      </c>
      <c r="B545">
        <v>75</v>
      </c>
      <c r="C545">
        <v>0</v>
      </c>
      <c r="D545">
        <v>0</v>
      </c>
      <c r="E545">
        <v>1693</v>
      </c>
      <c r="F545">
        <v>829</v>
      </c>
      <c r="G545">
        <v>1526</v>
      </c>
      <c r="H545">
        <v>686</v>
      </c>
      <c r="I545">
        <v>2294</v>
      </c>
      <c r="J545">
        <v>999</v>
      </c>
      <c r="K545">
        <v>403</v>
      </c>
      <c r="L545">
        <v>285</v>
      </c>
      <c r="M545">
        <v>2</v>
      </c>
      <c r="N545">
        <v>63</v>
      </c>
      <c r="O545">
        <v>8</v>
      </c>
      <c r="P545">
        <v>113</v>
      </c>
      <c r="Q545">
        <v>39</v>
      </c>
      <c r="R545">
        <v>3.1625000000000001</v>
      </c>
      <c r="S545">
        <v>468</v>
      </c>
      <c r="T545">
        <v>71.837500000000006</v>
      </c>
      <c r="U545" s="7">
        <v>3.61752136752136</v>
      </c>
      <c r="V545" s="3">
        <f>PERCENTRANK($U$2:$U$1100,U545)</f>
        <v>0.48799999999999999</v>
      </c>
      <c r="W545" s="7">
        <v>22.715415019762801</v>
      </c>
      <c r="X545" s="3">
        <f>PERCENTRANK($W$2:$W$1100,W545)</f>
        <v>0.433</v>
      </c>
      <c r="Z545" t="s">
        <v>1124</v>
      </c>
    </row>
    <row r="546" spans="1:26" hidden="1" x14ac:dyDescent="0.3">
      <c r="A546" t="s">
        <v>635</v>
      </c>
      <c r="B546">
        <v>55</v>
      </c>
      <c r="C546">
        <v>1</v>
      </c>
      <c r="D546">
        <v>1</v>
      </c>
      <c r="E546">
        <v>430</v>
      </c>
      <c r="F546">
        <v>219</v>
      </c>
      <c r="G546">
        <v>334</v>
      </c>
      <c r="H546">
        <v>145</v>
      </c>
      <c r="I546">
        <v>987</v>
      </c>
      <c r="J546">
        <v>414</v>
      </c>
      <c r="K546">
        <v>71</v>
      </c>
      <c r="L546">
        <v>46</v>
      </c>
      <c r="M546">
        <v>3</v>
      </c>
      <c r="N546">
        <v>45</v>
      </c>
      <c r="O546">
        <v>6</v>
      </c>
      <c r="P546">
        <v>40</v>
      </c>
      <c r="Q546">
        <v>17</v>
      </c>
      <c r="R546">
        <v>1.7708333333333299</v>
      </c>
      <c r="S546">
        <v>119</v>
      </c>
      <c r="T546">
        <v>53.2291666666666</v>
      </c>
      <c r="U546" s="7">
        <v>3.6134453781512601</v>
      </c>
      <c r="V546" s="3">
        <f>PERCENTRANK($U$2:$U$1100,U546)</f>
        <v>0.48699999999999999</v>
      </c>
      <c r="W546" s="7">
        <v>30.058823529411701</v>
      </c>
      <c r="X546" s="3">
        <f>PERCENTRANK($W$2:$W$1100,W546)</f>
        <v>0.58899999999999997</v>
      </c>
      <c r="Y546" t="s">
        <v>1126</v>
      </c>
      <c r="Z546" t="s">
        <v>1124</v>
      </c>
    </row>
    <row r="547" spans="1:26" hidden="1" x14ac:dyDescent="0.3">
      <c r="A547" t="s">
        <v>1016</v>
      </c>
      <c r="B547">
        <v>60</v>
      </c>
      <c r="C547">
        <v>0</v>
      </c>
      <c r="D547">
        <v>0</v>
      </c>
      <c r="E547">
        <v>1457</v>
      </c>
      <c r="F547">
        <v>586</v>
      </c>
      <c r="G547">
        <v>1170</v>
      </c>
      <c r="H547">
        <v>366</v>
      </c>
      <c r="I547">
        <v>1217</v>
      </c>
      <c r="J547">
        <v>470</v>
      </c>
      <c r="K547">
        <v>384</v>
      </c>
      <c r="L547">
        <v>254</v>
      </c>
      <c r="M547">
        <v>0</v>
      </c>
      <c r="N547">
        <v>20</v>
      </c>
      <c r="O547">
        <v>0</v>
      </c>
      <c r="P547">
        <v>23</v>
      </c>
      <c r="Q547">
        <v>13</v>
      </c>
      <c r="R547">
        <v>8.9583333333333304</v>
      </c>
      <c r="S547">
        <v>404</v>
      </c>
      <c r="T547">
        <v>51.0416666666666</v>
      </c>
      <c r="U547" s="7">
        <v>3.6064356435643501</v>
      </c>
      <c r="V547" s="3">
        <f>PERCENTRANK($U$2:$U$1100,U547)</f>
        <v>0.48599999999999999</v>
      </c>
      <c r="W547" s="7">
        <v>5.6976744186046497</v>
      </c>
      <c r="X547" s="3">
        <f>PERCENTRANK($W$2:$W$1100,W547)</f>
        <v>8.5999999999999993E-2</v>
      </c>
      <c r="Z547" t="s">
        <v>1124</v>
      </c>
    </row>
    <row r="548" spans="1:26" hidden="1" x14ac:dyDescent="0.3">
      <c r="A548" t="s">
        <v>1098</v>
      </c>
      <c r="B548">
        <v>100</v>
      </c>
      <c r="C548">
        <v>0</v>
      </c>
      <c r="D548">
        <v>2</v>
      </c>
      <c r="E548">
        <v>2792</v>
      </c>
      <c r="F548">
        <v>1420</v>
      </c>
      <c r="G548">
        <v>2360</v>
      </c>
      <c r="H548">
        <v>1062</v>
      </c>
      <c r="I548">
        <v>2473</v>
      </c>
      <c r="J548">
        <v>1002</v>
      </c>
      <c r="K548">
        <v>649</v>
      </c>
      <c r="L548">
        <v>489</v>
      </c>
      <c r="M548">
        <v>40</v>
      </c>
      <c r="N548">
        <v>87</v>
      </c>
      <c r="O548">
        <v>33</v>
      </c>
      <c r="P548">
        <v>100</v>
      </c>
      <c r="Q548">
        <v>44</v>
      </c>
      <c r="R548">
        <v>9.2020833333333307</v>
      </c>
      <c r="S548">
        <v>776</v>
      </c>
      <c r="T548">
        <v>90.797916666666595</v>
      </c>
      <c r="U548" s="7">
        <v>3.5979381443298899</v>
      </c>
      <c r="V548" s="3">
        <f>PERCENTRANK($U$2:$U$1100,U548)</f>
        <v>0.48499999999999999</v>
      </c>
      <c r="W548" s="7">
        <v>9.8671043694815399</v>
      </c>
      <c r="X548" s="3">
        <f>PERCENTRANK($W$2:$W$1100,W548)</f>
        <v>0.214</v>
      </c>
      <c r="Y548" t="s">
        <v>1123</v>
      </c>
      <c r="Z548" t="s">
        <v>1124</v>
      </c>
    </row>
    <row r="549" spans="1:26" hidden="1" x14ac:dyDescent="0.3">
      <c r="A549" t="s">
        <v>780</v>
      </c>
      <c r="B549">
        <v>70</v>
      </c>
      <c r="C549">
        <v>0</v>
      </c>
      <c r="D549">
        <v>2</v>
      </c>
      <c r="E549">
        <v>1626</v>
      </c>
      <c r="F549">
        <v>923</v>
      </c>
      <c r="G549">
        <v>1329</v>
      </c>
      <c r="H549">
        <v>644</v>
      </c>
      <c r="I549">
        <v>1574</v>
      </c>
      <c r="J549">
        <v>620</v>
      </c>
      <c r="K549">
        <v>391</v>
      </c>
      <c r="L549">
        <v>361</v>
      </c>
      <c r="M549">
        <v>16</v>
      </c>
      <c r="N549">
        <v>46</v>
      </c>
      <c r="O549">
        <v>27</v>
      </c>
      <c r="P549">
        <v>73</v>
      </c>
      <c r="Q549">
        <v>35</v>
      </c>
      <c r="R549">
        <v>5.7</v>
      </c>
      <c r="S549">
        <v>453</v>
      </c>
      <c r="T549">
        <v>64.3</v>
      </c>
      <c r="U549" s="7">
        <v>3.5894039735099299</v>
      </c>
      <c r="V549" s="3">
        <f>PERCENTRANK($U$2:$U$1100,U549)</f>
        <v>0.48399999999999999</v>
      </c>
      <c r="W549" s="7">
        <v>11.2807017543859</v>
      </c>
      <c r="X549" s="3">
        <f>PERCENTRANK($W$2:$W$1100,W549)</f>
        <v>0.247</v>
      </c>
      <c r="Y549" t="s">
        <v>1123</v>
      </c>
      <c r="Z549" t="s">
        <v>1124</v>
      </c>
    </row>
    <row r="550" spans="1:26" hidden="1" x14ac:dyDescent="0.3">
      <c r="A550" t="s">
        <v>728</v>
      </c>
      <c r="B550">
        <v>115</v>
      </c>
      <c r="C550">
        <v>2</v>
      </c>
      <c r="D550">
        <v>2</v>
      </c>
      <c r="E550">
        <v>2778</v>
      </c>
      <c r="F550">
        <v>1298</v>
      </c>
      <c r="G550">
        <v>2582</v>
      </c>
      <c r="H550">
        <v>1146</v>
      </c>
      <c r="I550">
        <v>2721</v>
      </c>
      <c r="J550">
        <v>971</v>
      </c>
      <c r="K550">
        <v>679</v>
      </c>
      <c r="L550">
        <v>442</v>
      </c>
      <c r="M550">
        <v>46</v>
      </c>
      <c r="N550">
        <v>59</v>
      </c>
      <c r="O550">
        <v>19</v>
      </c>
      <c r="P550">
        <v>68</v>
      </c>
      <c r="Q550">
        <v>26</v>
      </c>
      <c r="R550">
        <v>5.0833333333333304</v>
      </c>
      <c r="S550">
        <v>784</v>
      </c>
      <c r="T550">
        <v>109.916666666666</v>
      </c>
      <c r="U550" s="7">
        <v>3.5433673469387701</v>
      </c>
      <c r="V550" s="3">
        <f>PERCENTRANK($U$2:$U$1100,U550)</f>
        <v>0.48199999999999998</v>
      </c>
      <c r="W550" s="7">
        <v>21.622950819672099</v>
      </c>
      <c r="X550" s="3">
        <f>PERCENTRANK($W$2:$W$1100,W550)</f>
        <v>0.42499999999999999</v>
      </c>
      <c r="Z550" t="s">
        <v>1124</v>
      </c>
    </row>
    <row r="551" spans="1:26" hidden="1" x14ac:dyDescent="0.3">
      <c r="A551" t="s">
        <v>1047</v>
      </c>
      <c r="B551">
        <v>45</v>
      </c>
      <c r="C551">
        <v>0</v>
      </c>
      <c r="D551">
        <v>3</v>
      </c>
      <c r="E551">
        <v>671</v>
      </c>
      <c r="F551">
        <v>414</v>
      </c>
      <c r="G551">
        <v>544</v>
      </c>
      <c r="H551">
        <v>299</v>
      </c>
      <c r="I551">
        <v>2067</v>
      </c>
      <c r="J551">
        <v>838</v>
      </c>
      <c r="K551">
        <v>176</v>
      </c>
      <c r="L551">
        <v>134</v>
      </c>
      <c r="M551">
        <v>2</v>
      </c>
      <c r="N551">
        <v>11</v>
      </c>
      <c r="O551">
        <v>0</v>
      </c>
      <c r="P551">
        <v>101</v>
      </c>
      <c r="Q551">
        <v>32</v>
      </c>
      <c r="R551">
        <v>2.86666666666666</v>
      </c>
      <c r="S551">
        <v>189</v>
      </c>
      <c r="T551">
        <v>42.133333333333297</v>
      </c>
      <c r="U551" s="7">
        <v>3.5502645502645498</v>
      </c>
      <c r="V551" s="3">
        <f>PERCENTRANK($U$2:$U$1100,U551)</f>
        <v>0.48299999999999998</v>
      </c>
      <c r="W551" s="7">
        <v>14.697674418604599</v>
      </c>
      <c r="X551" s="3">
        <f>PERCENTRANK($W$2:$W$1100,W551)</f>
        <v>0.29799999999999999</v>
      </c>
      <c r="Y551" t="s">
        <v>1123</v>
      </c>
      <c r="Z551" t="s">
        <v>1124</v>
      </c>
    </row>
    <row r="552" spans="1:26" hidden="1" x14ac:dyDescent="0.3">
      <c r="A552" t="s">
        <v>501</v>
      </c>
      <c r="B552">
        <v>55</v>
      </c>
      <c r="C552">
        <v>0</v>
      </c>
      <c r="D552">
        <v>0</v>
      </c>
      <c r="E552">
        <v>536</v>
      </c>
      <c r="F552">
        <v>292</v>
      </c>
      <c r="G552">
        <v>419</v>
      </c>
      <c r="H552">
        <v>193</v>
      </c>
      <c r="I552">
        <v>630</v>
      </c>
      <c r="J552">
        <v>207</v>
      </c>
      <c r="K552">
        <v>142</v>
      </c>
      <c r="L552">
        <v>112</v>
      </c>
      <c r="M552">
        <v>5</v>
      </c>
      <c r="N552">
        <v>5</v>
      </c>
      <c r="O552">
        <v>4</v>
      </c>
      <c r="P552">
        <v>43</v>
      </c>
      <c r="Q552">
        <v>14</v>
      </c>
      <c r="R552">
        <v>0.9</v>
      </c>
      <c r="S552">
        <v>152</v>
      </c>
      <c r="T552">
        <v>54.1</v>
      </c>
      <c r="U552" s="7">
        <v>3.5263157894736801</v>
      </c>
      <c r="V552" s="3">
        <f>PERCENTRANK($U$2:$U$1100,U552)</f>
        <v>0.48099999999999998</v>
      </c>
      <c r="W552" s="7">
        <v>60.1111111111111</v>
      </c>
      <c r="X552" s="3">
        <f>PERCENTRANK($W$2:$W$1100,W552)</f>
        <v>0.78500000000000003</v>
      </c>
      <c r="Z552" t="s">
        <v>1126</v>
      </c>
    </row>
    <row r="553" spans="1:26" hidden="1" x14ac:dyDescent="0.3">
      <c r="A553" t="s">
        <v>862</v>
      </c>
      <c r="B553">
        <v>60</v>
      </c>
      <c r="C553">
        <v>0</v>
      </c>
      <c r="D553">
        <v>0</v>
      </c>
      <c r="E553">
        <v>535</v>
      </c>
      <c r="F553">
        <v>256</v>
      </c>
      <c r="G553">
        <v>367</v>
      </c>
      <c r="H553">
        <v>115</v>
      </c>
      <c r="I553">
        <v>1223</v>
      </c>
      <c r="J553">
        <v>455</v>
      </c>
      <c r="K553">
        <v>106</v>
      </c>
      <c r="L553">
        <v>93</v>
      </c>
      <c r="M553">
        <v>0</v>
      </c>
      <c r="N553">
        <v>46</v>
      </c>
      <c r="O553">
        <v>18</v>
      </c>
      <c r="P553">
        <v>28</v>
      </c>
      <c r="Q553">
        <v>8</v>
      </c>
      <c r="R553">
        <v>0.625</v>
      </c>
      <c r="S553">
        <v>152</v>
      </c>
      <c r="T553">
        <v>59.375</v>
      </c>
      <c r="U553" s="7">
        <v>3.5197368421052602</v>
      </c>
      <c r="V553" s="3">
        <f>PERCENTRANK($U$2:$U$1100,U553)</f>
        <v>0.48</v>
      </c>
      <c r="W553" s="7">
        <v>95</v>
      </c>
      <c r="X553" s="3">
        <f>PERCENTRANK($W$2:$W$1100,W553)</f>
        <v>0.83699999999999997</v>
      </c>
      <c r="Z553" t="s">
        <v>1126</v>
      </c>
    </row>
    <row r="554" spans="1:26" hidden="1" x14ac:dyDescent="0.3">
      <c r="A554" t="s">
        <v>1034</v>
      </c>
      <c r="B554">
        <v>45</v>
      </c>
      <c r="C554">
        <v>0</v>
      </c>
      <c r="D554">
        <v>1</v>
      </c>
      <c r="E554">
        <v>439</v>
      </c>
      <c r="F554">
        <v>240</v>
      </c>
      <c r="G554">
        <v>329</v>
      </c>
      <c r="H554">
        <v>136</v>
      </c>
      <c r="I554">
        <v>1511</v>
      </c>
      <c r="J554">
        <v>724</v>
      </c>
      <c r="K554">
        <v>125</v>
      </c>
      <c r="L554">
        <v>112</v>
      </c>
      <c r="M554">
        <v>0</v>
      </c>
      <c r="N554">
        <v>0</v>
      </c>
      <c r="O554">
        <v>0</v>
      </c>
      <c r="P554">
        <v>84</v>
      </c>
      <c r="Q554">
        <v>30</v>
      </c>
      <c r="R554">
        <v>0.43333333333333302</v>
      </c>
      <c r="S554">
        <v>125</v>
      </c>
      <c r="T554">
        <v>44.566666666666599</v>
      </c>
      <c r="U554" s="7">
        <v>3.512</v>
      </c>
      <c r="V554" s="3">
        <f>PERCENTRANK($U$2:$U$1100,U554)</f>
        <v>0.47899999999999998</v>
      </c>
      <c r="W554" s="7">
        <v>102.846153846153</v>
      </c>
      <c r="X554" s="3">
        <f>PERCENTRANK($W$2:$W$1100,W554)</f>
        <v>0.84599999999999997</v>
      </c>
      <c r="Y554" s="5" t="s">
        <v>1123</v>
      </c>
      <c r="Z554" t="s">
        <v>1126</v>
      </c>
    </row>
    <row r="555" spans="1:26" hidden="1" x14ac:dyDescent="0.3">
      <c r="A555" t="s">
        <v>965</v>
      </c>
      <c r="B555">
        <v>105</v>
      </c>
      <c r="C555">
        <v>1</v>
      </c>
      <c r="D555">
        <v>1</v>
      </c>
      <c r="E555">
        <v>3514</v>
      </c>
      <c r="F555">
        <v>2130</v>
      </c>
      <c r="G555">
        <v>2568</v>
      </c>
      <c r="H555">
        <v>1280</v>
      </c>
      <c r="I555">
        <v>944</v>
      </c>
      <c r="J555">
        <v>347</v>
      </c>
      <c r="K555">
        <v>907</v>
      </c>
      <c r="L555">
        <v>727</v>
      </c>
      <c r="M555">
        <v>10</v>
      </c>
      <c r="N555">
        <v>86</v>
      </c>
      <c r="O555">
        <v>48</v>
      </c>
      <c r="P555">
        <v>73</v>
      </c>
      <c r="Q555">
        <v>28</v>
      </c>
      <c r="R555">
        <v>16.341666666666601</v>
      </c>
      <c r="S555">
        <v>1003</v>
      </c>
      <c r="T555">
        <v>88.658333333333303</v>
      </c>
      <c r="U555" s="7">
        <v>3.5034895314057799</v>
      </c>
      <c r="V555" s="3">
        <f>PERCENTRANK($U$2:$U$1100,U555)</f>
        <v>0.47899999999999998</v>
      </c>
      <c r="W555" s="7">
        <v>5.4252932177460398</v>
      </c>
      <c r="X555" s="3">
        <f>PERCENTRANK($W$2:$W$1100,W555)</f>
        <v>8.1000000000000003E-2</v>
      </c>
      <c r="Y555" t="s">
        <v>1126</v>
      </c>
      <c r="Z555" t="s">
        <v>1126</v>
      </c>
    </row>
    <row r="556" spans="1:26" hidden="1" x14ac:dyDescent="0.3">
      <c r="A556" t="s">
        <v>229</v>
      </c>
      <c r="B556">
        <v>120</v>
      </c>
      <c r="C556">
        <v>1</v>
      </c>
      <c r="D556">
        <v>0</v>
      </c>
      <c r="E556">
        <v>4727</v>
      </c>
      <c r="F556">
        <v>2479</v>
      </c>
      <c r="G556">
        <v>3795</v>
      </c>
      <c r="H556">
        <v>1619</v>
      </c>
      <c r="I556">
        <v>4121</v>
      </c>
      <c r="J556">
        <v>1786</v>
      </c>
      <c r="K556">
        <v>1084</v>
      </c>
      <c r="L556">
        <v>921</v>
      </c>
      <c r="M556">
        <v>27</v>
      </c>
      <c r="N556">
        <v>239</v>
      </c>
      <c r="O556">
        <v>133</v>
      </c>
      <c r="P556">
        <v>102</v>
      </c>
      <c r="Q556">
        <v>42</v>
      </c>
      <c r="R556">
        <v>27.204166666666602</v>
      </c>
      <c r="S556">
        <v>1350</v>
      </c>
      <c r="T556">
        <v>92.795833333333306</v>
      </c>
      <c r="U556" s="7">
        <v>3.5014814814814801</v>
      </c>
      <c r="V556" s="3">
        <f>PERCENTRANK($U$2:$U$1100,U556)</f>
        <v>0.47799999999999998</v>
      </c>
      <c r="W556" s="7">
        <v>3.4110889875938102</v>
      </c>
      <c r="X556" s="3">
        <f>PERCENTRANK($W$2:$W$1100,W556)</f>
        <v>3.9E-2</v>
      </c>
      <c r="Y556" t="s">
        <v>1125</v>
      </c>
      <c r="Z556" t="s">
        <v>1126</v>
      </c>
    </row>
    <row r="557" spans="1:26" hidden="1" x14ac:dyDescent="0.3">
      <c r="A557" t="s">
        <v>444</v>
      </c>
      <c r="B557">
        <v>10</v>
      </c>
      <c r="C557">
        <v>0</v>
      </c>
      <c r="D557">
        <v>1</v>
      </c>
      <c r="E557">
        <v>7</v>
      </c>
      <c r="F557">
        <v>5</v>
      </c>
      <c r="G557">
        <v>7</v>
      </c>
      <c r="H557">
        <v>5</v>
      </c>
      <c r="I557">
        <v>717</v>
      </c>
      <c r="J557">
        <v>312</v>
      </c>
      <c r="K557">
        <v>2</v>
      </c>
      <c r="L557">
        <v>2</v>
      </c>
      <c r="M557">
        <v>0</v>
      </c>
      <c r="N557">
        <v>0</v>
      </c>
      <c r="O557">
        <v>0</v>
      </c>
      <c r="P557">
        <v>2</v>
      </c>
      <c r="Q557">
        <v>2</v>
      </c>
      <c r="R557">
        <v>0.625</v>
      </c>
      <c r="S557">
        <v>2</v>
      </c>
      <c r="T557">
        <v>9.375</v>
      </c>
      <c r="U557" s="7">
        <v>3.5</v>
      </c>
      <c r="V557" s="3">
        <f>PERCENTRANK($U$2:$U$1100,U557)</f>
        <v>0.47699999999999998</v>
      </c>
      <c r="W557" s="7">
        <v>15</v>
      </c>
      <c r="X557" s="3">
        <f>PERCENTRANK($W$2:$W$1100,W557)</f>
        <v>0.30399999999999999</v>
      </c>
      <c r="Y557" s="5" t="s">
        <v>1123</v>
      </c>
      <c r="Z557" t="s">
        <v>1126</v>
      </c>
    </row>
    <row r="558" spans="1:26" hidden="1" x14ac:dyDescent="0.3">
      <c r="A558" t="s">
        <v>348</v>
      </c>
      <c r="B558">
        <v>60</v>
      </c>
      <c r="C558">
        <v>1</v>
      </c>
      <c r="D558">
        <v>0</v>
      </c>
      <c r="E558">
        <v>1060</v>
      </c>
      <c r="F558">
        <v>595</v>
      </c>
      <c r="G558">
        <v>861</v>
      </c>
      <c r="H558">
        <v>429</v>
      </c>
      <c r="I558">
        <v>353</v>
      </c>
      <c r="J558">
        <v>162</v>
      </c>
      <c r="K558">
        <v>288</v>
      </c>
      <c r="L558">
        <v>228</v>
      </c>
      <c r="M558">
        <v>2</v>
      </c>
      <c r="N558">
        <v>14</v>
      </c>
      <c r="O558">
        <v>14</v>
      </c>
      <c r="P558">
        <v>5</v>
      </c>
      <c r="Q558">
        <v>2</v>
      </c>
      <c r="R558">
        <v>7.40625</v>
      </c>
      <c r="S558">
        <v>304</v>
      </c>
      <c r="T558">
        <v>52.59375</v>
      </c>
      <c r="U558" s="7">
        <v>3.48684210526315</v>
      </c>
      <c r="V558" s="3">
        <f>PERCENTRANK($U$2:$U$1100,U558)</f>
        <v>0.47599999999999998</v>
      </c>
      <c r="W558" s="7">
        <v>7.1012658227848098</v>
      </c>
      <c r="X558" s="3">
        <f>PERCENTRANK($W$2:$W$1100,W558)</f>
        <v>0.158</v>
      </c>
      <c r="Y558" t="s">
        <v>1125</v>
      </c>
      <c r="Z558" t="s">
        <v>1126</v>
      </c>
    </row>
    <row r="559" spans="1:26" hidden="1" x14ac:dyDescent="0.3">
      <c r="A559" t="s">
        <v>30</v>
      </c>
      <c r="B559">
        <v>25</v>
      </c>
      <c r="C559">
        <v>1</v>
      </c>
      <c r="D559">
        <v>0</v>
      </c>
      <c r="E559">
        <v>129</v>
      </c>
      <c r="F559">
        <v>73</v>
      </c>
      <c r="G559">
        <v>95</v>
      </c>
      <c r="H559">
        <v>42</v>
      </c>
      <c r="I559">
        <v>367</v>
      </c>
      <c r="J559">
        <v>238</v>
      </c>
      <c r="K559">
        <v>36</v>
      </c>
      <c r="L559">
        <v>31</v>
      </c>
      <c r="M559">
        <v>0</v>
      </c>
      <c r="N559">
        <v>1</v>
      </c>
      <c r="O559">
        <v>0</v>
      </c>
      <c r="P559">
        <v>18</v>
      </c>
      <c r="Q559">
        <v>10</v>
      </c>
      <c r="R559">
        <v>0.49166666666666597</v>
      </c>
      <c r="S559">
        <v>37</v>
      </c>
      <c r="T559">
        <v>24.508333333333301</v>
      </c>
      <c r="U559" s="7">
        <v>3.4864864864864802</v>
      </c>
      <c r="V559" s="3">
        <f>PERCENTRANK($U$2:$U$1100,U559)</f>
        <v>0.47499999999999998</v>
      </c>
      <c r="W559" s="7">
        <v>49.847457627118601</v>
      </c>
      <c r="X559" s="3">
        <f>PERCENTRANK($W$2:$W$1100,W559)</f>
        <v>0.754</v>
      </c>
      <c r="Y559" t="s">
        <v>1125</v>
      </c>
      <c r="Z559" t="s">
        <v>1126</v>
      </c>
    </row>
    <row r="560" spans="1:26" hidden="1" x14ac:dyDescent="0.3">
      <c r="A560" t="s">
        <v>710</v>
      </c>
      <c r="B560">
        <v>110</v>
      </c>
      <c r="C560">
        <v>0</v>
      </c>
      <c r="D560">
        <v>2</v>
      </c>
      <c r="E560">
        <v>3005</v>
      </c>
      <c r="F560">
        <v>1864</v>
      </c>
      <c r="G560">
        <v>2026</v>
      </c>
      <c r="H560">
        <v>1007</v>
      </c>
      <c r="I560">
        <v>2571</v>
      </c>
      <c r="J560">
        <v>1289</v>
      </c>
      <c r="K560">
        <v>824</v>
      </c>
      <c r="L560">
        <v>642</v>
      </c>
      <c r="M560">
        <v>1</v>
      </c>
      <c r="N560">
        <v>39</v>
      </c>
      <c r="O560">
        <v>19</v>
      </c>
      <c r="P560">
        <v>105</v>
      </c>
      <c r="Q560">
        <v>34</v>
      </c>
      <c r="R560">
        <v>10.1354166666666</v>
      </c>
      <c r="S560">
        <v>864</v>
      </c>
      <c r="T560">
        <v>99.8645833333333</v>
      </c>
      <c r="U560" s="7">
        <v>3.4780092592592502</v>
      </c>
      <c r="V560" s="3">
        <f>PERCENTRANK($U$2:$U$1100,U560)</f>
        <v>0.47399999999999998</v>
      </c>
      <c r="W560" s="7">
        <v>9.8530318602260998</v>
      </c>
      <c r="X560" s="3">
        <f>PERCENTRANK($W$2:$W$1100,W560)</f>
        <v>0.21299999999999999</v>
      </c>
      <c r="Y560" t="s">
        <v>1123</v>
      </c>
      <c r="Z560" t="s">
        <v>1126</v>
      </c>
    </row>
    <row r="561" spans="1:26" hidden="1" x14ac:dyDescent="0.3">
      <c r="A561" t="s">
        <v>98</v>
      </c>
      <c r="B561">
        <v>35</v>
      </c>
      <c r="C561">
        <v>0</v>
      </c>
      <c r="D561">
        <v>0</v>
      </c>
      <c r="E561">
        <v>274</v>
      </c>
      <c r="F561">
        <v>146</v>
      </c>
      <c r="G561">
        <v>214</v>
      </c>
      <c r="H561">
        <v>86</v>
      </c>
      <c r="I561">
        <v>108</v>
      </c>
      <c r="J561">
        <v>44</v>
      </c>
      <c r="K561">
        <v>70</v>
      </c>
      <c r="L561">
        <v>64</v>
      </c>
      <c r="M561">
        <v>0</v>
      </c>
      <c r="N561">
        <v>9</v>
      </c>
      <c r="O561">
        <v>3</v>
      </c>
      <c r="P561">
        <v>6</v>
      </c>
      <c r="Q561">
        <v>3</v>
      </c>
      <c r="R561">
        <v>1.0874999999999999</v>
      </c>
      <c r="S561">
        <v>79</v>
      </c>
      <c r="T561">
        <v>33.912500000000001</v>
      </c>
      <c r="U561" s="7">
        <v>3.46835443037974</v>
      </c>
      <c r="V561" s="3">
        <f>PERCENTRANK($U$2:$U$1100,U561)</f>
        <v>0.47299999999999998</v>
      </c>
      <c r="W561" s="7">
        <v>31.183908045976999</v>
      </c>
      <c r="X561" s="3">
        <f>PERCENTRANK($W$2:$W$1100,W561)</f>
        <v>0.63700000000000001</v>
      </c>
      <c r="Z561" t="s">
        <v>1126</v>
      </c>
    </row>
    <row r="562" spans="1:26" hidden="1" x14ac:dyDescent="0.3">
      <c r="A562" t="s">
        <v>381</v>
      </c>
      <c r="B562">
        <v>40</v>
      </c>
      <c r="C562">
        <v>0</v>
      </c>
      <c r="D562">
        <v>0</v>
      </c>
      <c r="E562">
        <v>314</v>
      </c>
      <c r="F562">
        <v>129</v>
      </c>
      <c r="G562">
        <v>228</v>
      </c>
      <c r="H562">
        <v>67</v>
      </c>
      <c r="I562">
        <v>24</v>
      </c>
      <c r="J562">
        <v>17</v>
      </c>
      <c r="K562">
        <v>84</v>
      </c>
      <c r="L562">
        <v>60</v>
      </c>
      <c r="M562">
        <v>1</v>
      </c>
      <c r="N562">
        <v>6</v>
      </c>
      <c r="O562">
        <v>1</v>
      </c>
      <c r="P562">
        <v>0</v>
      </c>
      <c r="Q562">
        <v>0</v>
      </c>
      <c r="R562">
        <v>0.116666666666666</v>
      </c>
      <c r="S562">
        <v>91</v>
      </c>
      <c r="T562">
        <v>39.883333333333297</v>
      </c>
      <c r="U562" s="7">
        <v>3.4505494505494498</v>
      </c>
      <c r="V562" s="3">
        <f>PERCENTRANK($U$2:$U$1100,U562)</f>
        <v>0.47099999999999997</v>
      </c>
      <c r="W562" s="7">
        <v>341.85714285714198</v>
      </c>
      <c r="X562" s="3">
        <f>PERCENTRANK($W$2:$W$1100,W562)</f>
        <v>0.92700000000000005</v>
      </c>
      <c r="Z562" t="s">
        <v>1126</v>
      </c>
    </row>
    <row r="563" spans="1:26" hidden="1" x14ac:dyDescent="0.3">
      <c r="A563" t="s">
        <v>934</v>
      </c>
      <c r="B563">
        <v>115</v>
      </c>
      <c r="C563">
        <v>3</v>
      </c>
      <c r="D563">
        <v>1</v>
      </c>
      <c r="E563">
        <v>2813</v>
      </c>
      <c r="F563">
        <v>1351</v>
      </c>
      <c r="G563">
        <v>2439</v>
      </c>
      <c r="H563">
        <v>1062</v>
      </c>
      <c r="I563">
        <v>5675</v>
      </c>
      <c r="J563">
        <v>2935</v>
      </c>
      <c r="K563">
        <v>674</v>
      </c>
      <c r="L563">
        <v>483</v>
      </c>
      <c r="M563">
        <v>28</v>
      </c>
      <c r="N563">
        <v>113</v>
      </c>
      <c r="O563">
        <v>69</v>
      </c>
      <c r="P563">
        <v>47</v>
      </c>
      <c r="Q563">
        <v>19</v>
      </c>
      <c r="R563">
        <v>4.8854166666666599</v>
      </c>
      <c r="S563">
        <v>815</v>
      </c>
      <c r="T563">
        <v>110.114583333333</v>
      </c>
      <c r="U563" s="7">
        <v>3.45153374233128</v>
      </c>
      <c r="V563" s="3">
        <f>PERCENTRANK($U$2:$U$1100,U563)</f>
        <v>0.47199999999999998</v>
      </c>
      <c r="W563" s="7">
        <v>22.5394456289978</v>
      </c>
      <c r="X563" s="3">
        <f>PERCENTRANK($W$2:$W$1100,W563)</f>
        <v>0.43099999999999999</v>
      </c>
      <c r="Y563" t="s">
        <v>1126</v>
      </c>
      <c r="Z563" t="s">
        <v>1126</v>
      </c>
    </row>
    <row r="564" spans="1:26" hidden="1" x14ac:dyDescent="0.3">
      <c r="A564" t="s">
        <v>160</v>
      </c>
      <c r="B564">
        <v>70</v>
      </c>
      <c r="C564">
        <v>2</v>
      </c>
      <c r="D564">
        <v>0</v>
      </c>
      <c r="E564">
        <v>962</v>
      </c>
      <c r="F564">
        <v>456</v>
      </c>
      <c r="G564">
        <v>780</v>
      </c>
      <c r="H564">
        <v>287</v>
      </c>
      <c r="I564">
        <v>3057</v>
      </c>
      <c r="J564">
        <v>1307</v>
      </c>
      <c r="K564">
        <v>216</v>
      </c>
      <c r="L564">
        <v>178</v>
      </c>
      <c r="M564">
        <v>12</v>
      </c>
      <c r="N564">
        <v>51</v>
      </c>
      <c r="O564">
        <v>23</v>
      </c>
      <c r="P564">
        <v>121</v>
      </c>
      <c r="Q564">
        <v>41</v>
      </c>
      <c r="R564">
        <v>6.05416666666666</v>
      </c>
      <c r="S564">
        <v>279</v>
      </c>
      <c r="T564">
        <v>63.945833333333297</v>
      </c>
      <c r="U564" s="7">
        <v>3.44802867383512</v>
      </c>
      <c r="V564" s="3">
        <f>PERCENTRANK($U$2:$U$1100,U564)</f>
        <v>0.47</v>
      </c>
      <c r="W564" s="7">
        <v>10.5622849277357</v>
      </c>
      <c r="X564" s="3">
        <f>PERCENTRANK($W$2:$W$1100,W564)</f>
        <v>0.22800000000000001</v>
      </c>
      <c r="Y564" t="s">
        <v>1125</v>
      </c>
      <c r="Z564" t="s">
        <v>1126</v>
      </c>
    </row>
    <row r="565" spans="1:26" hidden="1" x14ac:dyDescent="0.3">
      <c r="A565" t="s">
        <v>1101</v>
      </c>
      <c r="B565">
        <v>20</v>
      </c>
      <c r="C565">
        <v>0</v>
      </c>
      <c r="D565">
        <v>0</v>
      </c>
      <c r="E565">
        <v>24</v>
      </c>
      <c r="F565">
        <v>17</v>
      </c>
      <c r="G565">
        <v>11</v>
      </c>
      <c r="H565">
        <v>5</v>
      </c>
      <c r="I565">
        <v>839</v>
      </c>
      <c r="J565">
        <v>477</v>
      </c>
      <c r="K565">
        <v>3</v>
      </c>
      <c r="L565">
        <v>2</v>
      </c>
      <c r="M565">
        <v>0</v>
      </c>
      <c r="N565">
        <v>4</v>
      </c>
      <c r="O565">
        <v>1</v>
      </c>
      <c r="P565">
        <v>12</v>
      </c>
      <c r="Q565">
        <v>4</v>
      </c>
      <c r="R565">
        <v>0.14583333333333301</v>
      </c>
      <c r="S565">
        <v>7</v>
      </c>
      <c r="T565">
        <v>19.8541666666666</v>
      </c>
      <c r="U565" s="7">
        <v>3.4285714285714199</v>
      </c>
      <c r="V565" s="3">
        <f>PERCENTRANK($U$2:$U$1100,U565)</f>
        <v>0.46800000000000003</v>
      </c>
      <c r="W565" s="7">
        <v>136.142857142857</v>
      </c>
      <c r="X565" s="3">
        <f>PERCENTRANK($W$2:$W$1100,W565)</f>
        <v>0.873</v>
      </c>
      <c r="Z565" t="s">
        <v>1126</v>
      </c>
    </row>
    <row r="566" spans="1:26" hidden="1" x14ac:dyDescent="0.3">
      <c r="A566" t="s">
        <v>964</v>
      </c>
      <c r="B566">
        <v>70</v>
      </c>
      <c r="C566">
        <v>0</v>
      </c>
      <c r="D566">
        <v>2</v>
      </c>
      <c r="E566">
        <v>840</v>
      </c>
      <c r="F566">
        <v>634</v>
      </c>
      <c r="G566">
        <v>542</v>
      </c>
      <c r="H566">
        <v>341</v>
      </c>
      <c r="I566">
        <v>607</v>
      </c>
      <c r="J566">
        <v>285</v>
      </c>
      <c r="K566">
        <v>224</v>
      </c>
      <c r="L566">
        <v>224</v>
      </c>
      <c r="M566">
        <v>2</v>
      </c>
      <c r="N566">
        <v>19</v>
      </c>
      <c r="O566">
        <v>2</v>
      </c>
      <c r="P566">
        <v>27</v>
      </c>
      <c r="Q566">
        <v>8</v>
      </c>
      <c r="R566">
        <v>1.0208333333333299</v>
      </c>
      <c r="S566">
        <v>245</v>
      </c>
      <c r="T566">
        <v>68.9791666666666</v>
      </c>
      <c r="U566" s="7">
        <v>3.4285714285714199</v>
      </c>
      <c r="V566" s="3">
        <f>PERCENTRANK($U$2:$U$1100,U566)</f>
        <v>0.46800000000000003</v>
      </c>
      <c r="W566" s="7">
        <v>67.571428571428498</v>
      </c>
      <c r="X566" s="3">
        <f>PERCENTRANK($W$2:$W$1100,W566)</f>
        <v>0.8</v>
      </c>
      <c r="Y566" t="s">
        <v>1123</v>
      </c>
      <c r="Z566" t="s">
        <v>1126</v>
      </c>
    </row>
    <row r="567" spans="1:26" hidden="1" x14ac:dyDescent="0.3">
      <c r="A567" t="s">
        <v>119</v>
      </c>
      <c r="B567">
        <v>25</v>
      </c>
      <c r="C567">
        <v>0</v>
      </c>
      <c r="D567">
        <v>0</v>
      </c>
      <c r="E567">
        <v>96</v>
      </c>
      <c r="F567">
        <v>60</v>
      </c>
      <c r="G567">
        <v>50</v>
      </c>
      <c r="H567">
        <v>24</v>
      </c>
      <c r="I567">
        <v>225</v>
      </c>
      <c r="J567">
        <v>112</v>
      </c>
      <c r="K567">
        <v>27</v>
      </c>
      <c r="L567">
        <v>17</v>
      </c>
      <c r="M567">
        <v>0</v>
      </c>
      <c r="N567">
        <v>1</v>
      </c>
      <c r="O567">
        <v>1</v>
      </c>
      <c r="P567">
        <v>31</v>
      </c>
      <c r="Q567">
        <v>11</v>
      </c>
      <c r="R567">
        <v>0.61041666666666605</v>
      </c>
      <c r="S567">
        <v>28</v>
      </c>
      <c r="T567">
        <v>24.389583333333299</v>
      </c>
      <c r="U567" s="7">
        <v>3.4285714285714199</v>
      </c>
      <c r="V567" s="3">
        <f>PERCENTRANK($U$2:$U$1100,U567)</f>
        <v>0.46800000000000003</v>
      </c>
      <c r="W567" s="7">
        <v>39.955631399317397</v>
      </c>
      <c r="X567" s="3">
        <f>PERCENTRANK($W$2:$W$1100,W567)</f>
        <v>0.69599999999999995</v>
      </c>
      <c r="Z567" t="s">
        <v>1126</v>
      </c>
    </row>
    <row r="568" spans="1:26" hidden="1" x14ac:dyDescent="0.3">
      <c r="A568" t="s">
        <v>570</v>
      </c>
      <c r="B568">
        <v>65</v>
      </c>
      <c r="C568">
        <v>1</v>
      </c>
      <c r="D568">
        <v>0</v>
      </c>
      <c r="E568">
        <v>958</v>
      </c>
      <c r="F568">
        <v>426</v>
      </c>
      <c r="G568">
        <v>827</v>
      </c>
      <c r="H568">
        <v>329</v>
      </c>
      <c r="I568">
        <v>666</v>
      </c>
      <c r="J568">
        <v>302</v>
      </c>
      <c r="K568">
        <v>226</v>
      </c>
      <c r="L568">
        <v>158</v>
      </c>
      <c r="M568">
        <v>14</v>
      </c>
      <c r="N568">
        <v>40</v>
      </c>
      <c r="O568">
        <v>26</v>
      </c>
      <c r="P568">
        <v>18</v>
      </c>
      <c r="Q568">
        <v>6</v>
      </c>
      <c r="R568">
        <v>3.5083333333333302</v>
      </c>
      <c r="S568">
        <v>280</v>
      </c>
      <c r="T568">
        <v>61.491666666666603</v>
      </c>
      <c r="U568" s="7">
        <v>3.4214285714285699</v>
      </c>
      <c r="V568" s="3">
        <f>PERCENTRANK($U$2:$U$1100,U568)</f>
        <v>0.46700000000000003</v>
      </c>
      <c r="W568" s="7">
        <v>17.5273159144893</v>
      </c>
      <c r="X568" s="3">
        <f>PERCENTRANK($W$2:$W$1100,W568)</f>
        <v>0.38400000000000001</v>
      </c>
      <c r="Y568" t="s">
        <v>1125</v>
      </c>
      <c r="Z568" t="s">
        <v>1126</v>
      </c>
    </row>
    <row r="569" spans="1:26" hidden="1" x14ac:dyDescent="0.3">
      <c r="A569" t="s">
        <v>404</v>
      </c>
      <c r="B569">
        <v>75</v>
      </c>
      <c r="C569">
        <v>0</v>
      </c>
      <c r="D569">
        <v>1</v>
      </c>
      <c r="E569">
        <v>3138</v>
      </c>
      <c r="F569">
        <v>1602</v>
      </c>
      <c r="G569">
        <v>2426</v>
      </c>
      <c r="H569">
        <v>948</v>
      </c>
      <c r="I569">
        <v>966</v>
      </c>
      <c r="J569">
        <v>392</v>
      </c>
      <c r="K569">
        <v>784</v>
      </c>
      <c r="L569">
        <v>692</v>
      </c>
      <c r="M569">
        <v>9</v>
      </c>
      <c r="N569">
        <v>126</v>
      </c>
      <c r="O569">
        <v>24</v>
      </c>
      <c r="P569">
        <v>40</v>
      </c>
      <c r="Q569">
        <v>12</v>
      </c>
      <c r="R569">
        <v>10.0541666666666</v>
      </c>
      <c r="S569">
        <v>919</v>
      </c>
      <c r="T569">
        <v>64.945833333333297</v>
      </c>
      <c r="U569" s="7">
        <v>3.4145810663764902</v>
      </c>
      <c r="V569" s="3">
        <f>PERCENTRANK($U$2:$U$1100,U569)</f>
        <v>0.46600000000000003</v>
      </c>
      <c r="W569" s="7">
        <v>6.4595938665561503</v>
      </c>
      <c r="X569" s="3">
        <f>PERCENTRANK($W$2:$W$1100,W569)</f>
        <v>0.10299999999999999</v>
      </c>
      <c r="Y569" s="5" t="s">
        <v>1123</v>
      </c>
      <c r="Z569" t="s">
        <v>1126</v>
      </c>
    </row>
    <row r="570" spans="1:26" hidden="1" x14ac:dyDescent="0.3">
      <c r="A570" t="s">
        <v>240</v>
      </c>
      <c r="B570">
        <v>55</v>
      </c>
      <c r="C570">
        <v>0</v>
      </c>
      <c r="D570">
        <v>0</v>
      </c>
      <c r="E570">
        <v>1138</v>
      </c>
      <c r="F570">
        <v>649</v>
      </c>
      <c r="G570">
        <v>982</v>
      </c>
      <c r="H570">
        <v>509</v>
      </c>
      <c r="I570">
        <v>1415</v>
      </c>
      <c r="J570">
        <v>645</v>
      </c>
      <c r="K570">
        <v>289</v>
      </c>
      <c r="L570">
        <v>233</v>
      </c>
      <c r="M570">
        <v>0</v>
      </c>
      <c r="N570">
        <v>47</v>
      </c>
      <c r="O570">
        <v>32</v>
      </c>
      <c r="P570">
        <v>78</v>
      </c>
      <c r="Q570">
        <v>26</v>
      </c>
      <c r="R570">
        <v>6.4124999999999996</v>
      </c>
      <c r="S570">
        <v>336</v>
      </c>
      <c r="T570">
        <v>48.587499999999999</v>
      </c>
      <c r="U570" s="7">
        <v>3.3869047619047601</v>
      </c>
      <c r="V570" s="3">
        <f>PERCENTRANK($U$2:$U$1100,U570)</f>
        <v>0.46500000000000002</v>
      </c>
      <c r="W570" s="7">
        <v>7.5769980506822598</v>
      </c>
      <c r="X570" s="3">
        <f>PERCENTRANK($W$2:$W$1100,W570)</f>
        <v>0.17</v>
      </c>
      <c r="Z570" t="s">
        <v>1126</v>
      </c>
    </row>
    <row r="571" spans="1:26" hidden="1" x14ac:dyDescent="0.3">
      <c r="A571" t="s">
        <v>54</v>
      </c>
      <c r="B571">
        <v>105</v>
      </c>
      <c r="C571">
        <v>1</v>
      </c>
      <c r="D571">
        <v>1</v>
      </c>
      <c r="E571">
        <v>2901</v>
      </c>
      <c r="F571">
        <v>1205</v>
      </c>
      <c r="G571">
        <v>2370</v>
      </c>
      <c r="H571">
        <v>781</v>
      </c>
      <c r="I571">
        <v>2467</v>
      </c>
      <c r="J571">
        <v>1031</v>
      </c>
      <c r="K571">
        <v>665</v>
      </c>
      <c r="L571">
        <v>469</v>
      </c>
      <c r="M571">
        <v>1</v>
      </c>
      <c r="N571">
        <v>195</v>
      </c>
      <c r="O571">
        <v>117</v>
      </c>
      <c r="P571">
        <v>71</v>
      </c>
      <c r="Q571">
        <v>32</v>
      </c>
      <c r="R571">
        <v>24.0104166666666</v>
      </c>
      <c r="S571">
        <v>861</v>
      </c>
      <c r="T571">
        <v>80.9895833333333</v>
      </c>
      <c r="U571" s="7">
        <v>3.3693379790940701</v>
      </c>
      <c r="V571" s="3">
        <f>PERCENTRANK($U$2:$U$1100,U571)</f>
        <v>0.46400000000000002</v>
      </c>
      <c r="W571" s="7">
        <v>3.3731019522776502</v>
      </c>
      <c r="X571" s="3">
        <f>PERCENTRANK($W$2:$W$1100,W571)</f>
        <v>3.6999999999999998E-2</v>
      </c>
      <c r="Y571" t="s">
        <v>1126</v>
      </c>
      <c r="Z571" t="s">
        <v>1126</v>
      </c>
    </row>
    <row r="572" spans="1:26" hidden="1" x14ac:dyDescent="0.3">
      <c r="A572" t="s">
        <v>375</v>
      </c>
      <c r="B572">
        <v>85</v>
      </c>
      <c r="C572">
        <v>2</v>
      </c>
      <c r="D572">
        <v>0</v>
      </c>
      <c r="E572">
        <v>1381</v>
      </c>
      <c r="F572">
        <v>672</v>
      </c>
      <c r="G572">
        <v>1218</v>
      </c>
      <c r="H572">
        <v>515</v>
      </c>
      <c r="I572">
        <v>1260</v>
      </c>
      <c r="J572">
        <v>489</v>
      </c>
      <c r="K572">
        <v>341</v>
      </c>
      <c r="L572">
        <v>250</v>
      </c>
      <c r="M572">
        <v>22</v>
      </c>
      <c r="N572">
        <v>48</v>
      </c>
      <c r="O572">
        <v>21</v>
      </c>
      <c r="P572">
        <v>58</v>
      </c>
      <c r="Q572">
        <v>25</v>
      </c>
      <c r="R572">
        <v>6.62083333333333</v>
      </c>
      <c r="S572">
        <v>411</v>
      </c>
      <c r="T572">
        <v>78.379166666666606</v>
      </c>
      <c r="U572" s="7">
        <v>3.3600973236009701</v>
      </c>
      <c r="V572" s="3">
        <f>PERCENTRANK($U$2:$U$1100,U572)</f>
        <v>0.46300000000000002</v>
      </c>
      <c r="W572" s="7">
        <v>11.8382630585273</v>
      </c>
      <c r="X572" s="3">
        <f>PERCENTRANK($W$2:$W$1100,W572)</f>
        <v>0.25900000000000001</v>
      </c>
      <c r="Y572" t="s">
        <v>1125</v>
      </c>
      <c r="Z572" t="s">
        <v>1126</v>
      </c>
    </row>
    <row r="573" spans="1:26" hidden="1" x14ac:dyDescent="0.3">
      <c r="A573" t="s">
        <v>642</v>
      </c>
      <c r="B573">
        <v>75</v>
      </c>
      <c r="C573">
        <v>0</v>
      </c>
      <c r="D573">
        <v>1</v>
      </c>
      <c r="E573">
        <v>1430</v>
      </c>
      <c r="F573">
        <v>789</v>
      </c>
      <c r="G573">
        <v>1227</v>
      </c>
      <c r="H573">
        <v>605</v>
      </c>
      <c r="I573">
        <v>679</v>
      </c>
      <c r="J573">
        <v>255</v>
      </c>
      <c r="K573">
        <v>418</v>
      </c>
      <c r="L573">
        <v>310</v>
      </c>
      <c r="M573">
        <v>0</v>
      </c>
      <c r="N573">
        <v>8</v>
      </c>
      <c r="O573">
        <v>4</v>
      </c>
      <c r="P573">
        <v>32</v>
      </c>
      <c r="Q573">
        <v>17</v>
      </c>
      <c r="R573">
        <v>1.5</v>
      </c>
      <c r="S573">
        <v>426</v>
      </c>
      <c r="T573">
        <v>73.5</v>
      </c>
      <c r="U573" s="7">
        <v>3.3568075117370801</v>
      </c>
      <c r="V573" s="3">
        <f>PERCENTRANK($U$2:$U$1100,U573)</f>
        <v>0.46200000000000002</v>
      </c>
      <c r="W573" s="7">
        <v>49</v>
      </c>
      <c r="X573" s="3">
        <f>PERCENTRANK($W$2:$W$1100,W573)</f>
        <v>0.748</v>
      </c>
      <c r="Y573" s="5" t="s">
        <v>1123</v>
      </c>
      <c r="Z573" t="s">
        <v>1126</v>
      </c>
    </row>
    <row r="574" spans="1:26" hidden="1" x14ac:dyDescent="0.3">
      <c r="A574" t="s">
        <v>487</v>
      </c>
      <c r="B574">
        <v>130</v>
      </c>
      <c r="C574">
        <v>2</v>
      </c>
      <c r="D574">
        <v>1</v>
      </c>
      <c r="E574">
        <v>4622</v>
      </c>
      <c r="F574">
        <v>2660</v>
      </c>
      <c r="G574">
        <v>3670</v>
      </c>
      <c r="H574">
        <v>1845</v>
      </c>
      <c r="I574">
        <v>2458</v>
      </c>
      <c r="J574">
        <v>1302</v>
      </c>
      <c r="K574">
        <v>1282</v>
      </c>
      <c r="L574">
        <v>998</v>
      </c>
      <c r="M574">
        <v>10</v>
      </c>
      <c r="N574">
        <v>87</v>
      </c>
      <c r="O574">
        <v>47</v>
      </c>
      <c r="P574">
        <v>115</v>
      </c>
      <c r="Q574">
        <v>51</v>
      </c>
      <c r="R574">
        <v>13.63125</v>
      </c>
      <c r="S574">
        <v>1379</v>
      </c>
      <c r="T574">
        <v>116.36875000000001</v>
      </c>
      <c r="U574" s="7">
        <v>3.3517041334300202</v>
      </c>
      <c r="V574" s="3">
        <f>PERCENTRANK($U$2:$U$1100,U574)</f>
        <v>0.46100000000000002</v>
      </c>
      <c r="W574" s="7">
        <v>8.5369096744612492</v>
      </c>
      <c r="X574" s="3">
        <f>PERCENTRANK($W$2:$W$1100,W574)</f>
        <v>0.185</v>
      </c>
      <c r="Y574" t="s">
        <v>1126</v>
      </c>
      <c r="Z574" t="s">
        <v>1126</v>
      </c>
    </row>
    <row r="575" spans="1:26" hidden="1" x14ac:dyDescent="0.3">
      <c r="A575" t="s">
        <v>374</v>
      </c>
      <c r="B575">
        <v>105</v>
      </c>
      <c r="C575">
        <v>2</v>
      </c>
      <c r="D575">
        <v>0</v>
      </c>
      <c r="E575">
        <v>3328</v>
      </c>
      <c r="F575">
        <v>1593</v>
      </c>
      <c r="G575">
        <v>2533</v>
      </c>
      <c r="H575">
        <v>908</v>
      </c>
      <c r="I575">
        <v>3111</v>
      </c>
      <c r="J575">
        <v>1332</v>
      </c>
      <c r="K575">
        <v>882</v>
      </c>
      <c r="L575">
        <v>731</v>
      </c>
      <c r="M575">
        <v>35</v>
      </c>
      <c r="N575">
        <v>76</v>
      </c>
      <c r="O575">
        <v>28</v>
      </c>
      <c r="P575">
        <v>48</v>
      </c>
      <c r="Q575">
        <v>29</v>
      </c>
      <c r="R575">
        <v>16.820833333333301</v>
      </c>
      <c r="S575">
        <v>993</v>
      </c>
      <c r="T575">
        <v>88.179166666666603</v>
      </c>
      <c r="U575" s="7">
        <v>3.35146022155085</v>
      </c>
      <c r="V575" s="3">
        <f>PERCENTRANK($U$2:$U$1100,U575)</f>
        <v>0.46</v>
      </c>
      <c r="W575" s="7">
        <v>5.2422591032945203</v>
      </c>
      <c r="X575" s="3">
        <f>PERCENTRANK($W$2:$W$1100,W575)</f>
        <v>7.8E-2</v>
      </c>
      <c r="Y575" t="s">
        <v>1125</v>
      </c>
      <c r="Z575" t="s">
        <v>1126</v>
      </c>
    </row>
    <row r="576" spans="1:26" hidden="1" x14ac:dyDescent="0.3">
      <c r="A576" t="s">
        <v>212</v>
      </c>
      <c r="B576">
        <v>70</v>
      </c>
      <c r="C576">
        <v>0</v>
      </c>
      <c r="D576">
        <v>1</v>
      </c>
      <c r="E576">
        <v>1125</v>
      </c>
      <c r="F576">
        <v>503</v>
      </c>
      <c r="G576">
        <v>976</v>
      </c>
      <c r="H576">
        <v>360</v>
      </c>
      <c r="I576">
        <v>676</v>
      </c>
      <c r="J576">
        <v>295</v>
      </c>
      <c r="K576">
        <v>309</v>
      </c>
      <c r="L576">
        <v>229</v>
      </c>
      <c r="M576">
        <v>3</v>
      </c>
      <c r="N576">
        <v>24</v>
      </c>
      <c r="O576">
        <v>15</v>
      </c>
      <c r="P576">
        <v>17</v>
      </c>
      <c r="Q576">
        <v>5</v>
      </c>
      <c r="R576">
        <v>5.5041666666666602</v>
      </c>
      <c r="S576">
        <v>336</v>
      </c>
      <c r="T576">
        <v>64.495833333333294</v>
      </c>
      <c r="U576" s="7">
        <v>3.3482142857142798</v>
      </c>
      <c r="V576" s="3">
        <f>PERCENTRANK($U$2:$U$1100,U576)</f>
        <v>0.45900000000000002</v>
      </c>
      <c r="W576" s="7">
        <v>11.7176381529144</v>
      </c>
      <c r="X576" s="3">
        <f>PERCENTRANK($W$2:$W$1100,W576)</f>
        <v>0.255</v>
      </c>
      <c r="Y576" s="5" t="s">
        <v>1123</v>
      </c>
      <c r="Z576" t="s">
        <v>1126</v>
      </c>
    </row>
    <row r="577" spans="1:26" hidden="1" x14ac:dyDescent="0.3">
      <c r="A577" t="s">
        <v>708</v>
      </c>
      <c r="B577">
        <v>60</v>
      </c>
      <c r="C577">
        <v>0</v>
      </c>
      <c r="D577">
        <v>0</v>
      </c>
      <c r="E577">
        <v>619</v>
      </c>
      <c r="F577">
        <v>297</v>
      </c>
      <c r="G577">
        <v>468</v>
      </c>
      <c r="H577">
        <v>167</v>
      </c>
      <c r="I577">
        <v>926</v>
      </c>
      <c r="J577">
        <v>339</v>
      </c>
      <c r="K577">
        <v>161</v>
      </c>
      <c r="L577">
        <v>120</v>
      </c>
      <c r="M577">
        <v>4</v>
      </c>
      <c r="N577">
        <v>20</v>
      </c>
      <c r="O577">
        <v>14</v>
      </c>
      <c r="P577">
        <v>28</v>
      </c>
      <c r="Q577">
        <v>9</v>
      </c>
      <c r="R577">
        <v>5.0958333333333297</v>
      </c>
      <c r="S577">
        <v>185</v>
      </c>
      <c r="T577">
        <v>54.904166666666598</v>
      </c>
      <c r="U577" s="7">
        <v>3.3459459459459402</v>
      </c>
      <c r="V577" s="3">
        <f>PERCENTRANK($U$2:$U$1100,U577)</f>
        <v>0.45900000000000002</v>
      </c>
      <c r="W577" s="7">
        <v>10.774325429272199</v>
      </c>
      <c r="X577" s="3">
        <f>PERCENTRANK($W$2:$W$1100,W577)</f>
        <v>0.23400000000000001</v>
      </c>
      <c r="Z577" t="s">
        <v>1126</v>
      </c>
    </row>
    <row r="578" spans="1:26" hidden="1" x14ac:dyDescent="0.3">
      <c r="A578" t="s">
        <v>280</v>
      </c>
      <c r="B578">
        <v>20</v>
      </c>
      <c r="C578">
        <v>1</v>
      </c>
      <c r="D578">
        <v>0</v>
      </c>
      <c r="E578">
        <v>80</v>
      </c>
      <c r="F578">
        <v>52</v>
      </c>
      <c r="G578">
        <v>51</v>
      </c>
      <c r="H578">
        <v>24</v>
      </c>
      <c r="I578">
        <v>0</v>
      </c>
      <c r="J578">
        <v>0</v>
      </c>
      <c r="K578">
        <v>21</v>
      </c>
      <c r="L578">
        <v>20</v>
      </c>
      <c r="M578">
        <v>2</v>
      </c>
      <c r="N578">
        <v>1</v>
      </c>
      <c r="O578">
        <v>0</v>
      </c>
      <c r="P578">
        <v>0</v>
      </c>
      <c r="Q578">
        <v>0</v>
      </c>
      <c r="R578">
        <v>0.22500000000000001</v>
      </c>
      <c r="S578">
        <v>24</v>
      </c>
      <c r="T578">
        <v>19.774999999999999</v>
      </c>
      <c r="U578" s="7">
        <v>3.3333333333333299</v>
      </c>
      <c r="V578" s="3">
        <f>PERCENTRANK($U$2:$U$1100,U578)</f>
        <v>0.45700000000000002</v>
      </c>
      <c r="W578" s="7">
        <v>87.8888888888888</v>
      </c>
      <c r="X578" s="3">
        <f>PERCENTRANK($W$2:$W$1100,W578)</f>
        <v>0.83</v>
      </c>
      <c r="Y578" t="s">
        <v>1125</v>
      </c>
      <c r="Z578" t="s">
        <v>1126</v>
      </c>
    </row>
    <row r="579" spans="1:26" hidden="1" x14ac:dyDescent="0.3">
      <c r="A579" t="s">
        <v>561</v>
      </c>
      <c r="B579">
        <v>30</v>
      </c>
      <c r="C579">
        <v>0</v>
      </c>
      <c r="D579">
        <v>0</v>
      </c>
      <c r="E579">
        <v>80</v>
      </c>
      <c r="F579">
        <v>33</v>
      </c>
      <c r="G579">
        <v>67</v>
      </c>
      <c r="H579">
        <v>23</v>
      </c>
      <c r="I579">
        <v>112</v>
      </c>
      <c r="J579">
        <v>61</v>
      </c>
      <c r="K579">
        <v>14</v>
      </c>
      <c r="L579">
        <v>11</v>
      </c>
      <c r="M579">
        <v>2</v>
      </c>
      <c r="N579">
        <v>8</v>
      </c>
      <c r="O579">
        <v>2</v>
      </c>
      <c r="P579">
        <v>1</v>
      </c>
      <c r="Q579">
        <v>1</v>
      </c>
      <c r="R579">
        <v>0.625</v>
      </c>
      <c r="S579">
        <v>24</v>
      </c>
      <c r="T579">
        <v>29.375</v>
      </c>
      <c r="U579" s="7">
        <v>3.3333333333333299</v>
      </c>
      <c r="V579" s="3">
        <f>PERCENTRANK($U$2:$U$1100,U579)</f>
        <v>0.45700000000000002</v>
      </c>
      <c r="W579" s="7">
        <v>47</v>
      </c>
      <c r="X579" s="3">
        <f>PERCENTRANK($W$2:$W$1100,W579)</f>
        <v>0.71599999999999997</v>
      </c>
      <c r="Z579" t="s">
        <v>1126</v>
      </c>
    </row>
    <row r="580" spans="1:26" hidden="1" x14ac:dyDescent="0.3">
      <c r="A580" t="s">
        <v>872</v>
      </c>
      <c r="B580">
        <v>100</v>
      </c>
      <c r="C580">
        <v>0</v>
      </c>
      <c r="D580">
        <v>1</v>
      </c>
      <c r="E580">
        <v>3395</v>
      </c>
      <c r="F580">
        <v>1895</v>
      </c>
      <c r="G580">
        <v>2674</v>
      </c>
      <c r="H580">
        <v>1267</v>
      </c>
      <c r="I580">
        <v>1395</v>
      </c>
      <c r="J580">
        <v>622</v>
      </c>
      <c r="K580">
        <v>776</v>
      </c>
      <c r="L580">
        <v>568</v>
      </c>
      <c r="M580">
        <v>0</v>
      </c>
      <c r="N580">
        <v>253</v>
      </c>
      <c r="O580">
        <v>75</v>
      </c>
      <c r="P580">
        <v>22</v>
      </c>
      <c r="Q580">
        <v>8</v>
      </c>
      <c r="R580">
        <v>14.96875</v>
      </c>
      <c r="S580">
        <v>1029</v>
      </c>
      <c r="T580">
        <v>85.03125</v>
      </c>
      <c r="U580" s="7">
        <v>3.2993197278911501</v>
      </c>
      <c r="V580" s="3">
        <f>PERCENTRANK($U$2:$U$1100,U580)</f>
        <v>0.45600000000000002</v>
      </c>
      <c r="W580" s="7">
        <v>5.68058455114822</v>
      </c>
      <c r="X580" s="3">
        <f>PERCENTRANK($W$2:$W$1100,W580)</f>
        <v>8.5000000000000006E-2</v>
      </c>
      <c r="Y580" s="5" t="s">
        <v>1123</v>
      </c>
      <c r="Z580" t="s">
        <v>1126</v>
      </c>
    </row>
    <row r="581" spans="1:26" hidden="1" x14ac:dyDescent="0.3">
      <c r="A581" t="s">
        <v>1017</v>
      </c>
      <c r="B581">
        <v>30</v>
      </c>
      <c r="C581">
        <v>0</v>
      </c>
      <c r="D581">
        <v>0</v>
      </c>
      <c r="E581">
        <v>112</v>
      </c>
      <c r="F581">
        <v>38</v>
      </c>
      <c r="G581">
        <v>88</v>
      </c>
      <c r="H581">
        <v>22</v>
      </c>
      <c r="I581">
        <v>1199</v>
      </c>
      <c r="J581">
        <v>485</v>
      </c>
      <c r="K581">
        <v>26</v>
      </c>
      <c r="L581">
        <v>17</v>
      </c>
      <c r="M581">
        <v>1</v>
      </c>
      <c r="N581">
        <v>7</v>
      </c>
      <c r="O581">
        <v>3</v>
      </c>
      <c r="P581">
        <v>3</v>
      </c>
      <c r="Q581">
        <v>3</v>
      </c>
      <c r="R581">
        <v>1.3875</v>
      </c>
      <c r="S581">
        <v>34</v>
      </c>
      <c r="T581">
        <v>28.612500000000001</v>
      </c>
      <c r="U581" s="7">
        <v>3.2941176470588198</v>
      </c>
      <c r="V581" s="3">
        <f>PERCENTRANK($U$2:$U$1100,U581)</f>
        <v>0.45500000000000002</v>
      </c>
      <c r="W581" s="7">
        <v>20.6216216216216</v>
      </c>
      <c r="X581" s="3">
        <f>PERCENTRANK($W$2:$W$1100,W581)</f>
        <v>0.41799999999999998</v>
      </c>
      <c r="Z581" t="s">
        <v>1126</v>
      </c>
    </row>
    <row r="582" spans="1:26" hidden="1" x14ac:dyDescent="0.3">
      <c r="A582" t="s">
        <v>265</v>
      </c>
      <c r="B582">
        <v>70</v>
      </c>
      <c r="C582">
        <v>0</v>
      </c>
      <c r="D582">
        <v>1</v>
      </c>
      <c r="E582">
        <v>1287</v>
      </c>
      <c r="F582">
        <v>632</v>
      </c>
      <c r="G582">
        <v>1046</v>
      </c>
      <c r="H582">
        <v>411</v>
      </c>
      <c r="I582">
        <v>1197</v>
      </c>
      <c r="J582">
        <v>487</v>
      </c>
      <c r="K582">
        <v>357</v>
      </c>
      <c r="L582">
        <v>290</v>
      </c>
      <c r="M582">
        <v>9</v>
      </c>
      <c r="N582">
        <v>25</v>
      </c>
      <c r="O582">
        <v>7</v>
      </c>
      <c r="P582">
        <v>62</v>
      </c>
      <c r="Q582">
        <v>31</v>
      </c>
      <c r="R582">
        <v>1.64375</v>
      </c>
      <c r="S582">
        <v>391</v>
      </c>
      <c r="T582">
        <v>68.356250000000003</v>
      </c>
      <c r="U582" s="7">
        <v>3.2915601023017902</v>
      </c>
      <c r="V582" s="3">
        <f>PERCENTRANK($U$2:$U$1100,U582)</f>
        <v>0.45400000000000001</v>
      </c>
      <c r="W582" s="7">
        <v>41.585551330798403</v>
      </c>
      <c r="X582" s="3">
        <f>PERCENTRANK($W$2:$W$1100,W582)</f>
        <v>0.69699999999999995</v>
      </c>
      <c r="Y582" s="5" t="s">
        <v>1123</v>
      </c>
      <c r="Z582" t="s">
        <v>1126</v>
      </c>
    </row>
    <row r="583" spans="1:26" hidden="1" x14ac:dyDescent="0.3">
      <c r="A583" t="s">
        <v>656</v>
      </c>
      <c r="B583">
        <v>150</v>
      </c>
      <c r="C583">
        <v>1</v>
      </c>
      <c r="D583">
        <v>2</v>
      </c>
      <c r="E583">
        <v>3223</v>
      </c>
      <c r="F583">
        <v>1946</v>
      </c>
      <c r="G583">
        <v>2369</v>
      </c>
      <c r="H583">
        <v>1160</v>
      </c>
      <c r="I583">
        <v>3853</v>
      </c>
      <c r="J583">
        <v>1733</v>
      </c>
      <c r="K583">
        <v>835</v>
      </c>
      <c r="L583">
        <v>758</v>
      </c>
      <c r="M583">
        <v>15</v>
      </c>
      <c r="N583">
        <v>133</v>
      </c>
      <c r="O583">
        <v>38</v>
      </c>
      <c r="P583">
        <v>107</v>
      </c>
      <c r="Q583">
        <v>42</v>
      </c>
      <c r="R583">
        <v>25.1666666666666</v>
      </c>
      <c r="S583">
        <v>983</v>
      </c>
      <c r="T583">
        <v>124.833333333333</v>
      </c>
      <c r="U583" s="7">
        <v>3.2787385554425201</v>
      </c>
      <c r="V583" s="3">
        <f>PERCENTRANK($U$2:$U$1100,U583)</f>
        <v>0.45300000000000001</v>
      </c>
      <c r="W583" s="7">
        <v>4.9602649006622501</v>
      </c>
      <c r="X583" s="3">
        <f>PERCENTRANK($W$2:$W$1100,W583)</f>
        <v>7.1999999999999995E-2</v>
      </c>
      <c r="Z583" t="s">
        <v>1126</v>
      </c>
    </row>
    <row r="584" spans="1:26" hidden="1" x14ac:dyDescent="0.3">
      <c r="A584" t="s">
        <v>634</v>
      </c>
      <c r="B584">
        <v>30</v>
      </c>
      <c r="C584">
        <v>0</v>
      </c>
      <c r="D584">
        <v>3</v>
      </c>
      <c r="E584">
        <v>670</v>
      </c>
      <c r="F584">
        <v>384</v>
      </c>
      <c r="G584">
        <v>419</v>
      </c>
      <c r="H584">
        <v>159</v>
      </c>
      <c r="I584">
        <v>153</v>
      </c>
      <c r="J584">
        <v>89</v>
      </c>
      <c r="K584">
        <v>205</v>
      </c>
      <c r="L584">
        <v>176</v>
      </c>
      <c r="M584">
        <v>1</v>
      </c>
      <c r="N584">
        <v>0</v>
      </c>
      <c r="O584">
        <v>0</v>
      </c>
      <c r="P584">
        <v>5</v>
      </c>
      <c r="Q584">
        <v>1</v>
      </c>
      <c r="R584">
        <v>1.6666666666666601E-2</v>
      </c>
      <c r="S584">
        <v>206</v>
      </c>
      <c r="T584">
        <v>29.983333333333299</v>
      </c>
      <c r="U584" s="7">
        <v>3.25242718446601</v>
      </c>
      <c r="V584" s="3">
        <f>PERCENTRANK($U$2:$U$1100,U584)</f>
        <v>0.45100000000000001</v>
      </c>
      <c r="W584" s="7">
        <v>1799</v>
      </c>
      <c r="X584" s="3">
        <f>PERCENTRANK($W$2:$W$1100,W584)</f>
        <v>0.98799999999999999</v>
      </c>
      <c r="Y584" t="s">
        <v>1123</v>
      </c>
      <c r="Z584" t="s">
        <v>1126</v>
      </c>
    </row>
    <row r="585" spans="1:26" hidden="1" x14ac:dyDescent="0.3">
      <c r="A585" t="s">
        <v>987</v>
      </c>
      <c r="B585">
        <v>40</v>
      </c>
      <c r="C585">
        <v>0</v>
      </c>
      <c r="D585">
        <v>1</v>
      </c>
      <c r="E585">
        <v>468</v>
      </c>
      <c r="F585">
        <v>318</v>
      </c>
      <c r="G585">
        <v>305</v>
      </c>
      <c r="H585">
        <v>190</v>
      </c>
      <c r="I585">
        <v>707</v>
      </c>
      <c r="J585">
        <v>338</v>
      </c>
      <c r="K585">
        <v>106</v>
      </c>
      <c r="L585">
        <v>79</v>
      </c>
      <c r="M585">
        <v>0</v>
      </c>
      <c r="N585">
        <v>37</v>
      </c>
      <c r="O585">
        <v>8</v>
      </c>
      <c r="P585">
        <v>40</v>
      </c>
      <c r="Q585">
        <v>16</v>
      </c>
      <c r="R585">
        <v>1.8645833333333299</v>
      </c>
      <c r="S585">
        <v>143</v>
      </c>
      <c r="T585">
        <v>38.1354166666666</v>
      </c>
      <c r="U585" s="7">
        <v>3.2727272727272698</v>
      </c>
      <c r="V585" s="3">
        <f>PERCENTRANK($U$2:$U$1100,U585)</f>
        <v>0.45200000000000001</v>
      </c>
      <c r="W585" s="7">
        <v>20.452513966480399</v>
      </c>
      <c r="X585" s="3">
        <f>PERCENTRANK($W$2:$W$1100,W585)</f>
        <v>0.41599999999999998</v>
      </c>
      <c r="Y585" s="5" t="s">
        <v>1123</v>
      </c>
      <c r="Z585" t="s">
        <v>1126</v>
      </c>
    </row>
    <row r="586" spans="1:26" hidden="1" x14ac:dyDescent="0.3">
      <c r="A586" t="s">
        <v>462</v>
      </c>
      <c r="B586">
        <v>20</v>
      </c>
      <c r="C586">
        <v>0</v>
      </c>
      <c r="D586">
        <v>0</v>
      </c>
      <c r="E586">
        <v>78</v>
      </c>
      <c r="F586">
        <v>39</v>
      </c>
      <c r="G586">
        <v>53</v>
      </c>
      <c r="H586">
        <v>14</v>
      </c>
      <c r="I586">
        <v>239</v>
      </c>
      <c r="J586">
        <v>98</v>
      </c>
      <c r="K586">
        <v>24</v>
      </c>
      <c r="L586">
        <v>24</v>
      </c>
      <c r="M586">
        <v>0</v>
      </c>
      <c r="N586">
        <v>0</v>
      </c>
      <c r="O586">
        <v>0</v>
      </c>
      <c r="P586">
        <v>34</v>
      </c>
      <c r="Q586">
        <v>7</v>
      </c>
      <c r="R586">
        <v>0.358333333333333</v>
      </c>
      <c r="S586">
        <v>24</v>
      </c>
      <c r="T586">
        <v>19.641666666666602</v>
      </c>
      <c r="U586" s="7">
        <v>3.25</v>
      </c>
      <c r="V586" s="3">
        <f>PERCENTRANK($U$2:$U$1100,U586)</f>
        <v>0.45</v>
      </c>
      <c r="W586" s="7">
        <v>54.813953488372</v>
      </c>
      <c r="X586" s="3">
        <f>PERCENTRANK($W$2:$W$1100,W586)</f>
        <v>0.76500000000000001</v>
      </c>
      <c r="Z586" t="s">
        <v>1126</v>
      </c>
    </row>
    <row r="587" spans="1:26" hidden="1" x14ac:dyDescent="0.3">
      <c r="A587" t="s">
        <v>319</v>
      </c>
      <c r="B587">
        <v>30</v>
      </c>
      <c r="C587">
        <v>0</v>
      </c>
      <c r="D587">
        <v>0</v>
      </c>
      <c r="E587">
        <v>146</v>
      </c>
      <c r="F587">
        <v>73</v>
      </c>
      <c r="G587">
        <v>109</v>
      </c>
      <c r="H587">
        <v>46</v>
      </c>
      <c r="I587">
        <v>139</v>
      </c>
      <c r="J587">
        <v>47</v>
      </c>
      <c r="K587">
        <v>38</v>
      </c>
      <c r="L587">
        <v>25</v>
      </c>
      <c r="M587">
        <v>3</v>
      </c>
      <c r="N587">
        <v>4</v>
      </c>
      <c r="O587">
        <v>3</v>
      </c>
      <c r="P587">
        <v>6</v>
      </c>
      <c r="Q587">
        <v>1</v>
      </c>
      <c r="R587">
        <v>0.454166666666666</v>
      </c>
      <c r="S587">
        <v>45</v>
      </c>
      <c r="T587">
        <v>29.545833333333299</v>
      </c>
      <c r="U587" s="7">
        <v>3.24444444444444</v>
      </c>
      <c r="V587" s="3">
        <f>PERCENTRANK($U$2:$U$1100,U587)</f>
        <v>0.44900000000000001</v>
      </c>
      <c r="W587" s="7">
        <v>65.055045871559599</v>
      </c>
      <c r="X587" s="3">
        <f>PERCENTRANK($W$2:$W$1100,W587)</f>
        <v>0.79500000000000004</v>
      </c>
      <c r="Z587" t="s">
        <v>1126</v>
      </c>
    </row>
    <row r="588" spans="1:26" hidden="1" x14ac:dyDescent="0.3">
      <c r="A588" t="s">
        <v>452</v>
      </c>
      <c r="B588">
        <v>70</v>
      </c>
      <c r="C588">
        <v>2</v>
      </c>
      <c r="D588">
        <v>3</v>
      </c>
      <c r="E588">
        <v>692</v>
      </c>
      <c r="F588">
        <v>371</v>
      </c>
      <c r="G588">
        <v>608</v>
      </c>
      <c r="H588">
        <v>319</v>
      </c>
      <c r="I588">
        <v>2344</v>
      </c>
      <c r="J588">
        <v>1051</v>
      </c>
      <c r="K588">
        <v>132</v>
      </c>
      <c r="L588">
        <v>87</v>
      </c>
      <c r="M588">
        <v>16</v>
      </c>
      <c r="N588">
        <v>66</v>
      </c>
      <c r="O588">
        <v>28</v>
      </c>
      <c r="P588">
        <v>103</v>
      </c>
      <c r="Q588">
        <v>37</v>
      </c>
      <c r="R588">
        <v>1.8541666666666601</v>
      </c>
      <c r="S588">
        <v>214</v>
      </c>
      <c r="T588">
        <v>68.1458333333333</v>
      </c>
      <c r="U588" s="7">
        <v>3.2336448598130798</v>
      </c>
      <c r="V588" s="3">
        <f>PERCENTRANK($U$2:$U$1100,U588)</f>
        <v>0.44800000000000001</v>
      </c>
      <c r="W588" s="7">
        <v>36.752808988764002</v>
      </c>
      <c r="X588" s="3">
        <f>PERCENTRANK($W$2:$W$1100,W588)</f>
        <v>0.66800000000000004</v>
      </c>
      <c r="Z588" t="s">
        <v>1126</v>
      </c>
    </row>
    <row r="589" spans="1:26" hidden="1" x14ac:dyDescent="0.3">
      <c r="A589" t="s">
        <v>1039</v>
      </c>
      <c r="B589">
        <v>30</v>
      </c>
      <c r="C589">
        <v>0</v>
      </c>
      <c r="D589">
        <v>0</v>
      </c>
      <c r="E589">
        <v>106</v>
      </c>
      <c r="F589">
        <v>50</v>
      </c>
      <c r="G589">
        <v>69</v>
      </c>
      <c r="H589">
        <v>15</v>
      </c>
      <c r="I589">
        <v>0</v>
      </c>
      <c r="J589">
        <v>0</v>
      </c>
      <c r="K589">
        <v>23</v>
      </c>
      <c r="L589">
        <v>18</v>
      </c>
      <c r="M589">
        <v>0</v>
      </c>
      <c r="N589">
        <v>10</v>
      </c>
      <c r="O589">
        <v>0</v>
      </c>
      <c r="P589">
        <v>0</v>
      </c>
      <c r="Q589">
        <v>0</v>
      </c>
      <c r="R589">
        <v>0.625</v>
      </c>
      <c r="S589">
        <v>33</v>
      </c>
      <c r="T589">
        <v>29.375</v>
      </c>
      <c r="U589" s="7">
        <v>3.2121212121212102</v>
      </c>
      <c r="V589" s="3">
        <f>PERCENTRANK($U$2:$U$1100,U589)</f>
        <v>0.44800000000000001</v>
      </c>
      <c r="W589" s="7">
        <v>47</v>
      </c>
      <c r="X589" s="3">
        <f>PERCENTRANK($W$2:$W$1100,W589)</f>
        <v>0.71599999999999997</v>
      </c>
      <c r="Z589" t="s">
        <v>1126</v>
      </c>
    </row>
    <row r="590" spans="1:26" hidden="1" x14ac:dyDescent="0.3">
      <c r="A590" t="s">
        <v>378</v>
      </c>
      <c r="B590">
        <v>30</v>
      </c>
      <c r="C590">
        <v>0</v>
      </c>
      <c r="D590">
        <v>0</v>
      </c>
      <c r="E590">
        <v>64</v>
      </c>
      <c r="F590">
        <v>39</v>
      </c>
      <c r="G590">
        <v>45</v>
      </c>
      <c r="H590">
        <v>22</v>
      </c>
      <c r="I590">
        <v>102</v>
      </c>
      <c r="J590">
        <v>36</v>
      </c>
      <c r="K590">
        <v>10</v>
      </c>
      <c r="L590">
        <v>8</v>
      </c>
      <c r="M590">
        <v>0</v>
      </c>
      <c r="N590">
        <v>10</v>
      </c>
      <c r="O590">
        <v>3</v>
      </c>
      <c r="P590">
        <v>21</v>
      </c>
      <c r="Q590">
        <v>4</v>
      </c>
      <c r="R590">
        <v>0.38750000000000001</v>
      </c>
      <c r="S590">
        <v>20</v>
      </c>
      <c r="T590">
        <v>29.612500000000001</v>
      </c>
      <c r="U590" s="7">
        <v>3.2</v>
      </c>
      <c r="V590" s="3">
        <f>PERCENTRANK($U$2:$U$1100,U590)</f>
        <v>0.44700000000000001</v>
      </c>
      <c r="W590" s="7">
        <v>76.419354838709594</v>
      </c>
      <c r="X590" s="3">
        <f>PERCENTRANK($W$2:$W$1100,W590)</f>
        <v>0.81299999999999994</v>
      </c>
      <c r="Z590" t="s">
        <v>1126</v>
      </c>
    </row>
    <row r="591" spans="1:26" hidden="1" x14ac:dyDescent="0.3">
      <c r="A591" t="s">
        <v>476</v>
      </c>
      <c r="B591">
        <v>15</v>
      </c>
      <c r="C591">
        <v>0</v>
      </c>
      <c r="D591">
        <v>0</v>
      </c>
      <c r="E591">
        <v>35</v>
      </c>
      <c r="F591">
        <v>15</v>
      </c>
      <c r="G591">
        <v>24</v>
      </c>
      <c r="H591">
        <v>5</v>
      </c>
      <c r="I591">
        <v>60</v>
      </c>
      <c r="J591">
        <v>30</v>
      </c>
      <c r="K591">
        <v>10</v>
      </c>
      <c r="L591">
        <v>10</v>
      </c>
      <c r="M591">
        <v>0</v>
      </c>
      <c r="N591">
        <v>1</v>
      </c>
      <c r="O591">
        <v>0</v>
      </c>
      <c r="P591">
        <v>5</v>
      </c>
      <c r="Q591">
        <v>2</v>
      </c>
      <c r="R591">
        <v>0.625</v>
      </c>
      <c r="S591">
        <v>11</v>
      </c>
      <c r="T591">
        <v>14.375</v>
      </c>
      <c r="U591" s="7">
        <v>3.1818181818181799</v>
      </c>
      <c r="V591" s="3">
        <f>PERCENTRANK($U$2:$U$1100,U591)</f>
        <v>0.44600000000000001</v>
      </c>
      <c r="W591" s="7">
        <v>23</v>
      </c>
      <c r="X591" s="3">
        <f>PERCENTRANK($W$2:$W$1100,W591)</f>
        <v>0.435</v>
      </c>
      <c r="Z591" t="s">
        <v>1126</v>
      </c>
    </row>
    <row r="592" spans="1:26" hidden="1" x14ac:dyDescent="0.3">
      <c r="A592" t="s">
        <v>416</v>
      </c>
      <c r="B592">
        <v>135</v>
      </c>
      <c r="C592">
        <v>1</v>
      </c>
      <c r="D592">
        <v>3</v>
      </c>
      <c r="E592">
        <v>5036</v>
      </c>
      <c r="F592">
        <v>2804</v>
      </c>
      <c r="G592">
        <v>3923</v>
      </c>
      <c r="H592">
        <v>1861</v>
      </c>
      <c r="I592">
        <v>3227</v>
      </c>
      <c r="J592">
        <v>1522</v>
      </c>
      <c r="K592">
        <v>1414</v>
      </c>
      <c r="L592">
        <v>1129</v>
      </c>
      <c r="M592">
        <v>11</v>
      </c>
      <c r="N592">
        <v>161</v>
      </c>
      <c r="O592">
        <v>47</v>
      </c>
      <c r="P592">
        <v>188</v>
      </c>
      <c r="Q592">
        <v>94</v>
      </c>
      <c r="R592">
        <v>25.175000000000001</v>
      </c>
      <c r="S592">
        <v>1586</v>
      </c>
      <c r="T592">
        <v>109.825</v>
      </c>
      <c r="U592" s="7">
        <v>3.1752837326607799</v>
      </c>
      <c r="V592" s="3">
        <f>PERCENTRANK($U$2:$U$1100,U592)</f>
        <v>0.44500000000000001</v>
      </c>
      <c r="W592" s="7">
        <v>4.3624627606752702</v>
      </c>
      <c r="X592" s="3">
        <f>PERCENTRANK($W$2:$W$1100,W592)</f>
        <v>5.8999999999999997E-2</v>
      </c>
      <c r="Y592" t="s">
        <v>1124</v>
      </c>
      <c r="Z592" t="s">
        <v>1126</v>
      </c>
    </row>
    <row r="593" spans="1:26" hidden="1" x14ac:dyDescent="0.3">
      <c r="A593" t="s">
        <v>393</v>
      </c>
      <c r="B593">
        <v>55</v>
      </c>
      <c r="C593">
        <v>0</v>
      </c>
      <c r="D593">
        <v>0</v>
      </c>
      <c r="E593">
        <v>589</v>
      </c>
      <c r="F593">
        <v>271</v>
      </c>
      <c r="G593">
        <v>503</v>
      </c>
      <c r="H593">
        <v>192</v>
      </c>
      <c r="I593">
        <v>351</v>
      </c>
      <c r="J593">
        <v>191</v>
      </c>
      <c r="K593">
        <v>139</v>
      </c>
      <c r="L593">
        <v>107</v>
      </c>
      <c r="M593">
        <v>2</v>
      </c>
      <c r="N593">
        <v>45</v>
      </c>
      <c r="O593">
        <v>10</v>
      </c>
      <c r="P593">
        <v>9</v>
      </c>
      <c r="Q593">
        <v>3</v>
      </c>
      <c r="R593">
        <v>3.65</v>
      </c>
      <c r="S593">
        <v>186</v>
      </c>
      <c r="T593">
        <v>51.35</v>
      </c>
      <c r="U593" s="7">
        <v>3.1666666666666599</v>
      </c>
      <c r="V593" s="3">
        <f>PERCENTRANK($U$2:$U$1100,U593)</f>
        <v>0.44400000000000001</v>
      </c>
      <c r="W593" s="7">
        <v>14.068493150684899</v>
      </c>
      <c r="X593" s="3">
        <f>PERCENTRANK($W$2:$W$1100,W593)</f>
        <v>0.29199999999999998</v>
      </c>
      <c r="Z593" t="s">
        <v>1126</v>
      </c>
    </row>
    <row r="594" spans="1:26" hidden="1" x14ac:dyDescent="0.3">
      <c r="A594" t="s">
        <v>223</v>
      </c>
      <c r="B594">
        <v>90</v>
      </c>
      <c r="C594">
        <v>1</v>
      </c>
      <c r="D594">
        <v>1</v>
      </c>
      <c r="E594">
        <v>1740</v>
      </c>
      <c r="F594">
        <v>886</v>
      </c>
      <c r="G594">
        <v>1509</v>
      </c>
      <c r="H594">
        <v>690</v>
      </c>
      <c r="I594">
        <v>2431</v>
      </c>
      <c r="J594">
        <v>1156</v>
      </c>
      <c r="K594">
        <v>436</v>
      </c>
      <c r="L594">
        <v>344</v>
      </c>
      <c r="M594">
        <v>1</v>
      </c>
      <c r="N594">
        <v>113</v>
      </c>
      <c r="O594">
        <v>44</v>
      </c>
      <c r="P594">
        <v>52</v>
      </c>
      <c r="Q594">
        <v>28</v>
      </c>
      <c r="R594">
        <v>8.0395833333333293</v>
      </c>
      <c r="S594">
        <v>550</v>
      </c>
      <c r="T594">
        <v>81.960416666666603</v>
      </c>
      <c r="U594" s="7">
        <v>3.16363636363636</v>
      </c>
      <c r="V594" s="3">
        <f>PERCENTRANK($U$2:$U$1100,U594)</f>
        <v>0.443</v>
      </c>
      <c r="W594" s="7">
        <v>10.1946100025913</v>
      </c>
      <c r="X594" s="3">
        <f>PERCENTRANK($W$2:$W$1100,W594)</f>
        <v>0.222</v>
      </c>
      <c r="Y594" t="s">
        <v>1126</v>
      </c>
      <c r="Z594" t="s">
        <v>1126</v>
      </c>
    </row>
    <row r="595" spans="1:26" hidden="1" x14ac:dyDescent="0.3">
      <c r="A595" t="s">
        <v>400</v>
      </c>
      <c r="B595">
        <v>55</v>
      </c>
      <c r="C595">
        <v>0</v>
      </c>
      <c r="D595">
        <v>1</v>
      </c>
      <c r="E595">
        <v>391</v>
      </c>
      <c r="F595">
        <v>196</v>
      </c>
      <c r="G595">
        <v>300</v>
      </c>
      <c r="H595">
        <v>114</v>
      </c>
      <c r="I595">
        <v>776</v>
      </c>
      <c r="J595">
        <v>269</v>
      </c>
      <c r="K595">
        <v>120</v>
      </c>
      <c r="L595">
        <v>108</v>
      </c>
      <c r="M595">
        <v>2</v>
      </c>
      <c r="N595">
        <v>4</v>
      </c>
      <c r="O595">
        <v>3</v>
      </c>
      <c r="P595">
        <v>47</v>
      </c>
      <c r="Q595">
        <v>21</v>
      </c>
      <c r="R595">
        <v>0.39583333333333298</v>
      </c>
      <c r="S595">
        <v>126</v>
      </c>
      <c r="T595">
        <v>54.6041666666666</v>
      </c>
      <c r="U595" s="7">
        <v>3.1031746031746001</v>
      </c>
      <c r="V595" s="3">
        <f>PERCENTRANK($U$2:$U$1100,U595)</f>
        <v>0.441</v>
      </c>
      <c r="W595" s="7">
        <v>137.947368421052</v>
      </c>
      <c r="X595" s="3">
        <f>PERCENTRANK($W$2:$W$1100,W595)</f>
        <v>0.876</v>
      </c>
      <c r="Y595" s="5" t="s">
        <v>1123</v>
      </c>
      <c r="Z595" t="s">
        <v>1126</v>
      </c>
    </row>
    <row r="596" spans="1:26" hidden="1" x14ac:dyDescent="0.3">
      <c r="A596" t="s">
        <v>654</v>
      </c>
      <c r="B596">
        <v>90</v>
      </c>
      <c r="C596">
        <v>1</v>
      </c>
      <c r="D596">
        <v>0</v>
      </c>
      <c r="E596">
        <v>1299</v>
      </c>
      <c r="F596">
        <v>870</v>
      </c>
      <c r="G596">
        <v>893</v>
      </c>
      <c r="H596">
        <v>477</v>
      </c>
      <c r="I596">
        <v>1022</v>
      </c>
      <c r="J596">
        <v>476</v>
      </c>
      <c r="K596">
        <v>302</v>
      </c>
      <c r="L596">
        <v>289</v>
      </c>
      <c r="M596">
        <v>15</v>
      </c>
      <c r="N596">
        <v>96</v>
      </c>
      <c r="O596">
        <v>48</v>
      </c>
      <c r="P596">
        <v>69</v>
      </c>
      <c r="Q596">
        <v>30</v>
      </c>
      <c r="R596">
        <v>13.4291666666666</v>
      </c>
      <c r="S596">
        <v>413</v>
      </c>
      <c r="T596">
        <v>76.570833333333297</v>
      </c>
      <c r="U596" s="7">
        <v>3.1452784503631901</v>
      </c>
      <c r="V596" s="3">
        <f>PERCENTRANK($U$2:$U$1100,U596)</f>
        <v>0.442</v>
      </c>
      <c r="W596" s="7">
        <v>5.7018305926155701</v>
      </c>
      <c r="X596" s="3">
        <f>PERCENTRANK($W$2:$W$1100,W596)</f>
        <v>8.7999999999999995E-2</v>
      </c>
      <c r="Y596" t="s">
        <v>1125</v>
      </c>
      <c r="Z596" t="s">
        <v>1126</v>
      </c>
    </row>
    <row r="597" spans="1:26" hidden="1" x14ac:dyDescent="0.3">
      <c r="A597" t="s">
        <v>511</v>
      </c>
      <c r="B597">
        <v>140</v>
      </c>
      <c r="C597">
        <v>2</v>
      </c>
      <c r="D597">
        <v>2</v>
      </c>
      <c r="E597">
        <v>9532</v>
      </c>
      <c r="F597">
        <v>5616</v>
      </c>
      <c r="G597">
        <v>7267</v>
      </c>
      <c r="H597">
        <v>3606</v>
      </c>
      <c r="I597">
        <v>6494</v>
      </c>
      <c r="J597">
        <v>2961</v>
      </c>
      <c r="K597">
        <v>2809</v>
      </c>
      <c r="L597">
        <v>2344</v>
      </c>
      <c r="M597">
        <v>32</v>
      </c>
      <c r="N597">
        <v>248</v>
      </c>
      <c r="O597">
        <v>137</v>
      </c>
      <c r="P597">
        <v>132</v>
      </c>
      <c r="Q597">
        <v>51</v>
      </c>
      <c r="R597">
        <v>32.777083333333302</v>
      </c>
      <c r="S597">
        <v>3089</v>
      </c>
      <c r="T597">
        <v>107.22291666666599</v>
      </c>
      <c r="U597" s="7">
        <v>3.0857882809970798</v>
      </c>
      <c r="V597" s="3">
        <f>PERCENTRANK($U$2:$U$1100,U597)</f>
        <v>0.44</v>
      </c>
      <c r="W597" s="7">
        <v>3.2712769338333398</v>
      </c>
      <c r="X597" s="3">
        <f>PERCENTRANK($W$2:$W$1100,W597)</f>
        <v>3.5000000000000003E-2</v>
      </c>
      <c r="Z597" t="s">
        <v>1126</v>
      </c>
    </row>
    <row r="598" spans="1:26" hidden="1" x14ac:dyDescent="0.3">
      <c r="A598" t="s">
        <v>380</v>
      </c>
      <c r="B598">
        <v>105</v>
      </c>
      <c r="C598">
        <v>0</v>
      </c>
      <c r="D598">
        <v>0</v>
      </c>
      <c r="E598">
        <v>2627</v>
      </c>
      <c r="F598">
        <v>1672</v>
      </c>
      <c r="G598">
        <v>1846</v>
      </c>
      <c r="H598">
        <v>981</v>
      </c>
      <c r="I598">
        <v>1251</v>
      </c>
      <c r="J598">
        <v>586</v>
      </c>
      <c r="K598">
        <v>597</v>
      </c>
      <c r="L598">
        <v>473</v>
      </c>
      <c r="M598">
        <v>0</v>
      </c>
      <c r="N598">
        <v>256</v>
      </c>
      <c r="O598">
        <v>50</v>
      </c>
      <c r="P598">
        <v>21</v>
      </c>
      <c r="Q598">
        <v>6</v>
      </c>
      <c r="R598">
        <v>8.6875</v>
      </c>
      <c r="S598">
        <v>853</v>
      </c>
      <c r="T598">
        <v>96.3125</v>
      </c>
      <c r="U598" s="7">
        <v>3.0797186400937799</v>
      </c>
      <c r="V598" s="3">
        <f>PERCENTRANK($U$2:$U$1100,U598)</f>
        <v>0.439</v>
      </c>
      <c r="W598" s="7">
        <v>11.0863309352517</v>
      </c>
      <c r="X598" s="3">
        <f>PERCENTRANK($W$2:$W$1100,W598)</f>
        <v>0.24099999999999999</v>
      </c>
      <c r="Z598" t="s">
        <v>1126</v>
      </c>
    </row>
    <row r="599" spans="1:26" hidden="1" x14ac:dyDescent="0.3">
      <c r="A599" t="s">
        <v>853</v>
      </c>
      <c r="B599">
        <v>45</v>
      </c>
      <c r="C599">
        <v>0</v>
      </c>
      <c r="D599">
        <v>0</v>
      </c>
      <c r="E599">
        <v>369</v>
      </c>
      <c r="F599">
        <v>207</v>
      </c>
      <c r="G599">
        <v>228</v>
      </c>
      <c r="H599">
        <v>72</v>
      </c>
      <c r="I599">
        <v>95</v>
      </c>
      <c r="J599">
        <v>49</v>
      </c>
      <c r="K599">
        <v>116</v>
      </c>
      <c r="L599">
        <v>111</v>
      </c>
      <c r="M599">
        <v>0</v>
      </c>
      <c r="N599">
        <v>4</v>
      </c>
      <c r="O599">
        <v>3</v>
      </c>
      <c r="P599">
        <v>4</v>
      </c>
      <c r="Q599">
        <v>2</v>
      </c>
      <c r="R599">
        <v>0.44791666666666602</v>
      </c>
      <c r="S599">
        <v>120</v>
      </c>
      <c r="T599">
        <v>44.5520833333333</v>
      </c>
      <c r="U599" s="7">
        <v>3.0750000000000002</v>
      </c>
      <c r="V599" s="3">
        <f>PERCENTRANK($U$2:$U$1100,U599)</f>
        <v>0.438</v>
      </c>
      <c r="W599" s="7">
        <v>99.465116279069704</v>
      </c>
      <c r="X599" s="3">
        <f>PERCENTRANK($W$2:$W$1100,W599)</f>
        <v>0.84199999999999997</v>
      </c>
      <c r="Z599" t="s">
        <v>1126</v>
      </c>
    </row>
    <row r="600" spans="1:26" hidden="1" x14ac:dyDescent="0.3">
      <c r="A600" t="s">
        <v>433</v>
      </c>
      <c r="B600">
        <v>105</v>
      </c>
      <c r="C600">
        <v>0</v>
      </c>
      <c r="D600">
        <v>0</v>
      </c>
      <c r="E600">
        <v>2899</v>
      </c>
      <c r="F600">
        <v>1704</v>
      </c>
      <c r="G600">
        <v>2335</v>
      </c>
      <c r="H600">
        <v>1159</v>
      </c>
      <c r="I600">
        <v>3399</v>
      </c>
      <c r="J600">
        <v>1556</v>
      </c>
      <c r="K600">
        <v>828</v>
      </c>
      <c r="L600">
        <v>720</v>
      </c>
      <c r="M600">
        <v>8</v>
      </c>
      <c r="N600">
        <v>107</v>
      </c>
      <c r="O600">
        <v>68</v>
      </c>
      <c r="P600">
        <v>197</v>
      </c>
      <c r="Q600">
        <v>75</v>
      </c>
      <c r="R600">
        <v>2.0833333333333299</v>
      </c>
      <c r="S600">
        <v>943</v>
      </c>
      <c r="T600">
        <v>102.916666666666</v>
      </c>
      <c r="U600" s="7">
        <v>3.07423117709437</v>
      </c>
      <c r="V600" s="3">
        <f>PERCENTRANK($U$2:$U$1100,U600)</f>
        <v>0.438</v>
      </c>
      <c r="W600" s="7">
        <v>49.4</v>
      </c>
      <c r="X600" s="3">
        <f>PERCENTRANK($W$2:$W$1100,W600)</f>
        <v>0.75</v>
      </c>
      <c r="Z600" t="s">
        <v>1126</v>
      </c>
    </row>
    <row r="601" spans="1:26" hidden="1" x14ac:dyDescent="0.3">
      <c r="A601" t="s">
        <v>1063</v>
      </c>
      <c r="B601">
        <v>35</v>
      </c>
      <c r="C601">
        <v>2</v>
      </c>
      <c r="D601">
        <v>1</v>
      </c>
      <c r="E601">
        <v>386</v>
      </c>
      <c r="F601">
        <v>267</v>
      </c>
      <c r="G601">
        <v>264</v>
      </c>
      <c r="H601">
        <v>159</v>
      </c>
      <c r="I601">
        <v>1172</v>
      </c>
      <c r="J601">
        <v>491</v>
      </c>
      <c r="K601">
        <v>112</v>
      </c>
      <c r="L601">
        <v>106</v>
      </c>
      <c r="M601">
        <v>5</v>
      </c>
      <c r="N601">
        <v>9</v>
      </c>
      <c r="O601">
        <v>8</v>
      </c>
      <c r="P601">
        <v>45</v>
      </c>
      <c r="Q601">
        <v>15</v>
      </c>
      <c r="R601">
        <v>2.53125</v>
      </c>
      <c r="S601">
        <v>126</v>
      </c>
      <c r="T601">
        <v>32.46875</v>
      </c>
      <c r="U601" s="7">
        <v>3.0634920634920602</v>
      </c>
      <c r="V601" s="3">
        <f>PERCENTRANK($U$2:$U$1100,U601)</f>
        <v>0.437</v>
      </c>
      <c r="W601" s="7">
        <v>12.827160493827099</v>
      </c>
      <c r="X601" s="3">
        <f>PERCENTRANK($W$2:$W$1100,W601)</f>
        <v>0.27600000000000002</v>
      </c>
      <c r="Y601" t="s">
        <v>1126</v>
      </c>
      <c r="Z601" t="s">
        <v>1126</v>
      </c>
    </row>
    <row r="602" spans="1:26" hidden="1" x14ac:dyDescent="0.3">
      <c r="A602" t="s">
        <v>419</v>
      </c>
      <c r="B602">
        <v>80</v>
      </c>
      <c r="C602">
        <v>0</v>
      </c>
      <c r="D602">
        <v>0</v>
      </c>
      <c r="E602">
        <v>935</v>
      </c>
      <c r="F602">
        <v>430</v>
      </c>
      <c r="G602">
        <v>776</v>
      </c>
      <c r="H602">
        <v>289</v>
      </c>
      <c r="I602">
        <v>1332</v>
      </c>
      <c r="J602">
        <v>632</v>
      </c>
      <c r="K602">
        <v>182</v>
      </c>
      <c r="L602">
        <v>144</v>
      </c>
      <c r="M602">
        <v>5</v>
      </c>
      <c r="N602">
        <v>120</v>
      </c>
      <c r="O602">
        <v>38</v>
      </c>
      <c r="P602">
        <v>78</v>
      </c>
      <c r="Q602">
        <v>20</v>
      </c>
      <c r="R602">
        <v>5.2541666666666602</v>
      </c>
      <c r="S602">
        <v>307</v>
      </c>
      <c r="T602">
        <v>74.745833333333294</v>
      </c>
      <c r="U602" s="7">
        <v>3.04560260586319</v>
      </c>
      <c r="V602" s="3">
        <f>PERCENTRANK($U$2:$U$1100,U602)</f>
        <v>0.436</v>
      </c>
      <c r="W602" s="7">
        <v>14.226011102299699</v>
      </c>
      <c r="X602" s="3">
        <f>PERCENTRANK($W$2:$W$1100,W602)</f>
        <v>0.29499999999999998</v>
      </c>
      <c r="Z602" t="s">
        <v>1126</v>
      </c>
    </row>
    <row r="603" spans="1:26" hidden="1" x14ac:dyDescent="0.3">
      <c r="A603" t="s">
        <v>70</v>
      </c>
      <c r="B603">
        <v>85</v>
      </c>
      <c r="C603">
        <v>1</v>
      </c>
      <c r="D603">
        <v>0</v>
      </c>
      <c r="E603">
        <v>2268</v>
      </c>
      <c r="F603">
        <v>1369</v>
      </c>
      <c r="G603">
        <v>1500</v>
      </c>
      <c r="H603">
        <v>652</v>
      </c>
      <c r="I603">
        <v>1608</v>
      </c>
      <c r="J603">
        <v>648</v>
      </c>
      <c r="K603">
        <v>703</v>
      </c>
      <c r="L603">
        <v>638</v>
      </c>
      <c r="M603">
        <v>13</v>
      </c>
      <c r="N603">
        <v>33</v>
      </c>
      <c r="O603">
        <v>17</v>
      </c>
      <c r="P603">
        <v>54</v>
      </c>
      <c r="Q603">
        <v>20</v>
      </c>
      <c r="R603">
        <v>8.05416666666666</v>
      </c>
      <c r="S603">
        <v>749</v>
      </c>
      <c r="T603">
        <v>76.945833333333297</v>
      </c>
      <c r="U603" s="7">
        <v>3.02803738317757</v>
      </c>
      <c r="V603" s="3">
        <f>PERCENTRANK($U$2:$U$1100,U603)</f>
        <v>0.435</v>
      </c>
      <c r="W603" s="7">
        <v>9.5535437144335198</v>
      </c>
      <c r="X603" s="3">
        <f>PERCENTRANK($W$2:$W$1100,W603)</f>
        <v>0.20799999999999999</v>
      </c>
      <c r="Y603" t="s">
        <v>1125</v>
      </c>
      <c r="Z603" t="s">
        <v>1126</v>
      </c>
    </row>
    <row r="604" spans="1:26" hidden="1" x14ac:dyDescent="0.3">
      <c r="A604" t="s">
        <v>726</v>
      </c>
      <c r="B604">
        <v>35</v>
      </c>
      <c r="C604">
        <v>1</v>
      </c>
      <c r="D604">
        <v>0</v>
      </c>
      <c r="E604">
        <v>160</v>
      </c>
      <c r="F604">
        <v>95</v>
      </c>
      <c r="G604">
        <v>124</v>
      </c>
      <c r="H604">
        <v>64</v>
      </c>
      <c r="I604">
        <v>587</v>
      </c>
      <c r="J604">
        <v>292</v>
      </c>
      <c r="K604">
        <v>38</v>
      </c>
      <c r="L604">
        <v>29</v>
      </c>
      <c r="M604">
        <v>4</v>
      </c>
      <c r="N604">
        <v>11</v>
      </c>
      <c r="O604">
        <v>5</v>
      </c>
      <c r="P604">
        <v>32</v>
      </c>
      <c r="Q604">
        <v>14</v>
      </c>
      <c r="R604">
        <v>0.80208333333333304</v>
      </c>
      <c r="S604">
        <v>53</v>
      </c>
      <c r="T604">
        <v>34.1979166666666</v>
      </c>
      <c r="U604" s="7">
        <v>3.0188679245282999</v>
      </c>
      <c r="V604" s="3">
        <f>PERCENTRANK($U$2:$U$1100,U604)</f>
        <v>0.434</v>
      </c>
      <c r="W604" s="7">
        <v>42.636363636363598</v>
      </c>
      <c r="X604" s="3">
        <f>PERCENTRANK($W$2:$W$1100,W604)</f>
        <v>0.70199999999999996</v>
      </c>
      <c r="Y604" t="s">
        <v>1125</v>
      </c>
      <c r="Z604" t="s">
        <v>1126</v>
      </c>
    </row>
    <row r="605" spans="1:26" hidden="1" x14ac:dyDescent="0.3">
      <c r="A605" t="s">
        <v>768</v>
      </c>
      <c r="B605">
        <v>125</v>
      </c>
      <c r="C605">
        <v>2</v>
      </c>
      <c r="D605">
        <v>0</v>
      </c>
      <c r="E605">
        <v>3454</v>
      </c>
      <c r="F605">
        <v>1844</v>
      </c>
      <c r="G605">
        <v>2808</v>
      </c>
      <c r="H605">
        <v>1299</v>
      </c>
      <c r="I605">
        <v>2763</v>
      </c>
      <c r="J605">
        <v>1055</v>
      </c>
      <c r="K605">
        <v>775</v>
      </c>
      <c r="L605">
        <v>644</v>
      </c>
      <c r="M605">
        <v>13</v>
      </c>
      <c r="N605">
        <v>362</v>
      </c>
      <c r="O605">
        <v>123</v>
      </c>
      <c r="P605">
        <v>107</v>
      </c>
      <c r="Q605">
        <v>41</v>
      </c>
      <c r="R605">
        <v>13.004166666666601</v>
      </c>
      <c r="S605">
        <v>1150</v>
      </c>
      <c r="T605">
        <v>111.995833333333</v>
      </c>
      <c r="U605" s="7">
        <v>3.00347826086956</v>
      </c>
      <c r="V605" s="3">
        <f>PERCENTRANK($U$2:$U$1100,U605)</f>
        <v>0.433</v>
      </c>
      <c r="W605" s="7">
        <v>8.6123037487984604</v>
      </c>
      <c r="X605" s="3">
        <f>PERCENTRANK($W$2:$W$1100,W605)</f>
        <v>0.187</v>
      </c>
      <c r="Y605" t="s">
        <v>1125</v>
      </c>
      <c r="Z605" t="s">
        <v>1126</v>
      </c>
    </row>
    <row r="606" spans="1:26" hidden="1" x14ac:dyDescent="0.3">
      <c r="A606" t="s">
        <v>427</v>
      </c>
      <c r="B606">
        <v>20</v>
      </c>
      <c r="C606">
        <v>0</v>
      </c>
      <c r="D606">
        <v>0</v>
      </c>
      <c r="E606">
        <v>3</v>
      </c>
      <c r="F606">
        <v>3</v>
      </c>
      <c r="G606">
        <v>3</v>
      </c>
      <c r="H606">
        <v>3</v>
      </c>
      <c r="I606">
        <v>538</v>
      </c>
      <c r="J606">
        <v>230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4</v>
      </c>
      <c r="Q606">
        <v>2</v>
      </c>
      <c r="R606">
        <v>1.2500000000000001E-2</v>
      </c>
      <c r="S606">
        <v>1</v>
      </c>
      <c r="T606">
        <v>19.987500000000001</v>
      </c>
      <c r="U606" s="7">
        <v>3</v>
      </c>
      <c r="V606" s="3">
        <f>PERCENTRANK($U$2:$U$1100,U606)</f>
        <v>0.42799999999999999</v>
      </c>
      <c r="W606" s="7">
        <v>1599</v>
      </c>
      <c r="X606" s="3">
        <f>PERCENTRANK($W$2:$W$1100,W606)</f>
        <v>0.98499999999999999</v>
      </c>
      <c r="Y606" t="s">
        <v>1124</v>
      </c>
      <c r="Z606" t="s">
        <v>1126</v>
      </c>
    </row>
    <row r="607" spans="1:26" hidden="1" x14ac:dyDescent="0.3">
      <c r="A607" t="s">
        <v>1119</v>
      </c>
      <c r="B607">
        <v>15</v>
      </c>
      <c r="C607">
        <v>0</v>
      </c>
      <c r="D607">
        <v>0</v>
      </c>
      <c r="E607">
        <v>63</v>
      </c>
      <c r="F607">
        <v>31</v>
      </c>
      <c r="G607">
        <v>49</v>
      </c>
      <c r="H607">
        <v>20</v>
      </c>
      <c r="I607">
        <v>241</v>
      </c>
      <c r="J607">
        <v>116</v>
      </c>
      <c r="K607">
        <v>20</v>
      </c>
      <c r="L607">
        <v>17</v>
      </c>
      <c r="M607">
        <v>0</v>
      </c>
      <c r="N607">
        <v>1</v>
      </c>
      <c r="O607">
        <v>1</v>
      </c>
      <c r="P607">
        <v>1</v>
      </c>
      <c r="Q607">
        <v>1</v>
      </c>
      <c r="R607">
        <v>0.1</v>
      </c>
      <c r="S607">
        <v>21</v>
      </c>
      <c r="T607">
        <v>14.9</v>
      </c>
      <c r="U607" s="7">
        <v>3</v>
      </c>
      <c r="V607" s="3">
        <f>PERCENTRANK($U$2:$U$1100,U607)</f>
        <v>0.42799999999999999</v>
      </c>
      <c r="W607" s="7">
        <v>149</v>
      </c>
      <c r="X607" s="3">
        <f>PERCENTRANK($W$2:$W$1100,W607)</f>
        <v>0.88100000000000001</v>
      </c>
      <c r="Z607" t="s">
        <v>1126</v>
      </c>
    </row>
    <row r="608" spans="1:26" hidden="1" x14ac:dyDescent="0.3">
      <c r="A608" t="s">
        <v>435</v>
      </c>
      <c r="B608">
        <v>25</v>
      </c>
      <c r="C608">
        <v>1</v>
      </c>
      <c r="D608">
        <v>0</v>
      </c>
      <c r="E608">
        <v>51</v>
      </c>
      <c r="F608">
        <v>30</v>
      </c>
      <c r="G608">
        <v>39</v>
      </c>
      <c r="H608">
        <v>18</v>
      </c>
      <c r="I608">
        <v>190</v>
      </c>
      <c r="J608">
        <v>106</v>
      </c>
      <c r="K608">
        <v>10</v>
      </c>
      <c r="L608">
        <v>9</v>
      </c>
      <c r="M608">
        <v>7</v>
      </c>
      <c r="N608">
        <v>0</v>
      </c>
      <c r="O608">
        <v>0</v>
      </c>
      <c r="P608">
        <v>16</v>
      </c>
      <c r="Q608">
        <v>14</v>
      </c>
      <c r="R608">
        <v>0.57083333333333297</v>
      </c>
      <c r="S608">
        <v>17</v>
      </c>
      <c r="T608">
        <v>24.4291666666666</v>
      </c>
      <c r="U608" s="7">
        <v>3</v>
      </c>
      <c r="V608" s="3">
        <f>PERCENTRANK($U$2:$U$1100,U608)</f>
        <v>0.42799999999999999</v>
      </c>
      <c r="W608" s="7">
        <v>42.795620437956202</v>
      </c>
      <c r="X608" s="3">
        <f>PERCENTRANK($W$2:$W$1100,W608)</f>
        <v>0.70299999999999996</v>
      </c>
      <c r="Y608" t="s">
        <v>1125</v>
      </c>
      <c r="Z608" t="s">
        <v>1126</v>
      </c>
    </row>
    <row r="609" spans="1:26" hidden="1" x14ac:dyDescent="0.3">
      <c r="A609" t="s">
        <v>181</v>
      </c>
      <c r="B609">
        <v>20</v>
      </c>
      <c r="C609">
        <v>0</v>
      </c>
      <c r="D609">
        <v>0</v>
      </c>
      <c r="E609">
        <v>3</v>
      </c>
      <c r="F609">
        <v>0</v>
      </c>
      <c r="G609">
        <v>3</v>
      </c>
      <c r="H609">
        <v>0</v>
      </c>
      <c r="I609">
        <v>20</v>
      </c>
      <c r="J609">
        <v>11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0.625</v>
      </c>
      <c r="S609">
        <v>1</v>
      </c>
      <c r="T609">
        <v>19.375</v>
      </c>
      <c r="U609" s="7">
        <v>3</v>
      </c>
      <c r="V609" s="3">
        <f>PERCENTRANK($U$2:$U$1100,U609)</f>
        <v>0.42799999999999999</v>
      </c>
      <c r="W609" s="7">
        <v>31</v>
      </c>
      <c r="X609" s="3">
        <f>PERCENTRANK($W$2:$W$1100,W609)</f>
        <v>0.59299999999999997</v>
      </c>
      <c r="Z609" t="s">
        <v>1126</v>
      </c>
    </row>
    <row r="610" spans="1:26" hidden="1" x14ac:dyDescent="0.3">
      <c r="A610" t="s">
        <v>755</v>
      </c>
      <c r="B610">
        <v>20</v>
      </c>
      <c r="C610">
        <v>0</v>
      </c>
      <c r="D610">
        <v>0</v>
      </c>
      <c r="E610">
        <v>6</v>
      </c>
      <c r="F610">
        <v>2</v>
      </c>
      <c r="G610">
        <v>5</v>
      </c>
      <c r="H610">
        <v>1</v>
      </c>
      <c r="I610">
        <v>675</v>
      </c>
      <c r="J610">
        <v>373</v>
      </c>
      <c r="K610">
        <v>2</v>
      </c>
      <c r="L610">
        <v>2</v>
      </c>
      <c r="M610">
        <v>0</v>
      </c>
      <c r="N610">
        <v>0</v>
      </c>
      <c r="O610">
        <v>0</v>
      </c>
      <c r="P610">
        <v>19</v>
      </c>
      <c r="Q610">
        <v>9</v>
      </c>
      <c r="R610">
        <v>0.625</v>
      </c>
      <c r="S610">
        <v>2</v>
      </c>
      <c r="T610">
        <v>19.375</v>
      </c>
      <c r="U610" s="7">
        <v>3</v>
      </c>
      <c r="V610" s="3">
        <f>PERCENTRANK($U$2:$U$1100,U610)</f>
        <v>0.42799999999999999</v>
      </c>
      <c r="W610" s="7">
        <v>31</v>
      </c>
      <c r="X610" s="3">
        <f>PERCENTRANK($W$2:$W$1100,W610)</f>
        <v>0.59299999999999997</v>
      </c>
      <c r="Z610" t="s">
        <v>1126</v>
      </c>
    </row>
    <row r="611" spans="1:26" hidden="1" x14ac:dyDescent="0.3">
      <c r="A611" t="s">
        <v>907</v>
      </c>
      <c r="B611">
        <v>30</v>
      </c>
      <c r="C611">
        <v>0</v>
      </c>
      <c r="D611">
        <v>0</v>
      </c>
      <c r="E611">
        <v>86</v>
      </c>
      <c r="F611">
        <v>52</v>
      </c>
      <c r="G611">
        <v>47</v>
      </c>
      <c r="H611">
        <v>16</v>
      </c>
      <c r="I611">
        <v>457</v>
      </c>
      <c r="J611">
        <v>170</v>
      </c>
      <c r="K611">
        <v>10</v>
      </c>
      <c r="L611">
        <v>8</v>
      </c>
      <c r="M611">
        <v>0</v>
      </c>
      <c r="N611">
        <v>19</v>
      </c>
      <c r="O611">
        <v>3</v>
      </c>
      <c r="P611">
        <v>12</v>
      </c>
      <c r="Q611">
        <v>1</v>
      </c>
      <c r="R611">
        <v>0.22083333333333299</v>
      </c>
      <c r="S611">
        <v>29</v>
      </c>
      <c r="T611">
        <v>29.779166666666601</v>
      </c>
      <c r="U611" s="7">
        <v>2.9655172413793101</v>
      </c>
      <c r="V611" s="3">
        <f>PERCENTRANK($U$2:$U$1100,U611)</f>
        <v>0.42799999999999999</v>
      </c>
      <c r="W611" s="7">
        <v>134.84905660377299</v>
      </c>
      <c r="X611" s="3">
        <f>PERCENTRANK($W$2:$W$1100,W611)</f>
        <v>0.872</v>
      </c>
      <c r="Z611" t="s">
        <v>1126</v>
      </c>
    </row>
    <row r="612" spans="1:26" hidden="1" x14ac:dyDescent="0.3">
      <c r="A612" t="s">
        <v>899</v>
      </c>
      <c r="B612">
        <v>45</v>
      </c>
      <c r="C612">
        <v>0</v>
      </c>
      <c r="D612">
        <v>0</v>
      </c>
      <c r="E612">
        <v>317</v>
      </c>
      <c r="F612">
        <v>194</v>
      </c>
      <c r="G612">
        <v>242</v>
      </c>
      <c r="H612">
        <v>128</v>
      </c>
      <c r="I612">
        <v>779</v>
      </c>
      <c r="J612">
        <v>273</v>
      </c>
      <c r="K612">
        <v>70</v>
      </c>
      <c r="L612">
        <v>61</v>
      </c>
      <c r="M612">
        <v>5</v>
      </c>
      <c r="N612">
        <v>32</v>
      </c>
      <c r="O612">
        <v>10</v>
      </c>
      <c r="P612">
        <v>27</v>
      </c>
      <c r="Q612">
        <v>6</v>
      </c>
      <c r="R612">
        <v>3.4458333333333302</v>
      </c>
      <c r="S612">
        <v>107</v>
      </c>
      <c r="T612">
        <v>41.554166666666603</v>
      </c>
      <c r="U612" s="7">
        <v>2.9626168224298999</v>
      </c>
      <c r="V612" s="3">
        <f>PERCENTRANK($U$2:$U$1100,U612)</f>
        <v>0.42699999999999999</v>
      </c>
      <c r="W612" s="7">
        <v>12.0592503022974</v>
      </c>
      <c r="X612" s="3">
        <f>PERCENTRANK($W$2:$W$1100,W612)</f>
        <v>0.26600000000000001</v>
      </c>
      <c r="Z612" t="s">
        <v>1126</v>
      </c>
    </row>
    <row r="613" spans="1:26" hidden="1" x14ac:dyDescent="0.3">
      <c r="A613" t="s">
        <v>553</v>
      </c>
      <c r="B613">
        <v>85</v>
      </c>
      <c r="C613">
        <v>1</v>
      </c>
      <c r="D613">
        <v>1</v>
      </c>
      <c r="E613">
        <v>1847</v>
      </c>
      <c r="F613">
        <v>837</v>
      </c>
      <c r="G613">
        <v>1554</v>
      </c>
      <c r="H613">
        <v>604</v>
      </c>
      <c r="I613">
        <v>849</v>
      </c>
      <c r="J613">
        <v>411</v>
      </c>
      <c r="K613">
        <v>573</v>
      </c>
      <c r="L613">
        <v>419</v>
      </c>
      <c r="M613">
        <v>0</v>
      </c>
      <c r="N613">
        <v>52</v>
      </c>
      <c r="O613">
        <v>29</v>
      </c>
      <c r="P613">
        <v>75</v>
      </c>
      <c r="Q613">
        <v>22</v>
      </c>
      <c r="R613">
        <v>12.9791666666666</v>
      </c>
      <c r="S613">
        <v>625</v>
      </c>
      <c r="T613">
        <v>72.0208333333333</v>
      </c>
      <c r="U613" s="7">
        <v>2.9552</v>
      </c>
      <c r="V613" s="3">
        <f>PERCENTRANK($U$2:$U$1100,U613)</f>
        <v>0.42599999999999999</v>
      </c>
      <c r="W613" s="7">
        <v>5.5489566613162102</v>
      </c>
      <c r="X613" s="3">
        <f>PERCENTRANK($W$2:$W$1100,W613)</f>
        <v>8.4000000000000005E-2</v>
      </c>
      <c r="Y613" t="s">
        <v>1126</v>
      </c>
      <c r="Z613" t="s">
        <v>1126</v>
      </c>
    </row>
    <row r="614" spans="1:26" hidden="1" x14ac:dyDescent="0.3">
      <c r="A614" t="s">
        <v>245</v>
      </c>
      <c r="B614">
        <v>155</v>
      </c>
      <c r="C614">
        <v>0</v>
      </c>
      <c r="D614">
        <v>2</v>
      </c>
      <c r="E614">
        <v>10662</v>
      </c>
      <c r="F614">
        <v>5819</v>
      </c>
      <c r="G614">
        <v>8256</v>
      </c>
      <c r="H614">
        <v>3816</v>
      </c>
      <c r="I614">
        <v>4079</v>
      </c>
      <c r="J614">
        <v>1983</v>
      </c>
      <c r="K614">
        <v>3158</v>
      </c>
      <c r="L614">
        <v>2488</v>
      </c>
      <c r="M614">
        <v>0</v>
      </c>
      <c r="N614">
        <v>451</v>
      </c>
      <c r="O614">
        <v>232</v>
      </c>
      <c r="P614">
        <v>168</v>
      </c>
      <c r="Q614">
        <v>60</v>
      </c>
      <c r="R614">
        <v>30.45</v>
      </c>
      <c r="S614">
        <v>3609</v>
      </c>
      <c r="T614">
        <v>124.55</v>
      </c>
      <c r="U614" s="7">
        <v>2.9542809642560202</v>
      </c>
      <c r="V614" s="3">
        <f>PERCENTRANK($U$2:$U$1100,U614)</f>
        <v>0.42499999999999999</v>
      </c>
      <c r="W614" s="7">
        <v>4.0903119868637097</v>
      </c>
      <c r="X614" s="3">
        <f>PERCENTRANK($W$2:$W$1100,W614)</f>
        <v>5.0999999999999997E-2</v>
      </c>
      <c r="Y614" t="s">
        <v>1123</v>
      </c>
      <c r="Z614" t="s">
        <v>1126</v>
      </c>
    </row>
    <row r="615" spans="1:26" hidden="1" x14ac:dyDescent="0.3">
      <c r="A615" t="s">
        <v>57</v>
      </c>
      <c r="B615">
        <v>140</v>
      </c>
      <c r="C615">
        <v>3</v>
      </c>
      <c r="D615">
        <v>4</v>
      </c>
      <c r="E615">
        <v>5620</v>
      </c>
      <c r="F615">
        <v>3295</v>
      </c>
      <c r="G615">
        <v>4012</v>
      </c>
      <c r="H615">
        <v>1972</v>
      </c>
      <c r="I615">
        <v>5212</v>
      </c>
      <c r="J615">
        <v>2244</v>
      </c>
      <c r="K615">
        <v>1414</v>
      </c>
      <c r="L615">
        <v>1140</v>
      </c>
      <c r="M615">
        <v>45</v>
      </c>
      <c r="N615">
        <v>447</v>
      </c>
      <c r="O615">
        <v>157</v>
      </c>
      <c r="P615">
        <v>92</v>
      </c>
      <c r="Q615">
        <v>38</v>
      </c>
      <c r="R615">
        <v>34.795833333333299</v>
      </c>
      <c r="S615">
        <v>1906</v>
      </c>
      <c r="T615">
        <v>105.204166666666</v>
      </c>
      <c r="U615" s="7">
        <v>2.9485834207764898</v>
      </c>
      <c r="V615" s="3">
        <f>PERCENTRANK($U$2:$U$1100,U615)</f>
        <v>0.42399999999999999</v>
      </c>
      <c r="W615" s="7">
        <v>3.0234702430846601</v>
      </c>
      <c r="X615" s="3">
        <f>PERCENTRANK($W$2:$W$1100,W615)</f>
        <v>2.9000000000000001E-2</v>
      </c>
      <c r="Y615" t="s">
        <v>1124</v>
      </c>
      <c r="Z615" t="s">
        <v>1126</v>
      </c>
    </row>
    <row r="616" spans="1:26" hidden="1" x14ac:dyDescent="0.3">
      <c r="A616" t="s">
        <v>673</v>
      </c>
      <c r="B616">
        <v>130</v>
      </c>
      <c r="C616">
        <v>1</v>
      </c>
      <c r="D616">
        <v>2</v>
      </c>
      <c r="E616">
        <v>6175</v>
      </c>
      <c r="F616">
        <v>3229</v>
      </c>
      <c r="G616">
        <v>5371</v>
      </c>
      <c r="H616">
        <v>2476</v>
      </c>
      <c r="I616">
        <v>1455</v>
      </c>
      <c r="J616">
        <v>656</v>
      </c>
      <c r="K616">
        <v>1808</v>
      </c>
      <c r="L616">
        <v>1327</v>
      </c>
      <c r="M616">
        <v>81</v>
      </c>
      <c r="N616">
        <v>206</v>
      </c>
      <c r="O616">
        <v>67</v>
      </c>
      <c r="P616">
        <v>76</v>
      </c>
      <c r="Q616">
        <v>40</v>
      </c>
      <c r="R616">
        <v>23.258333333333301</v>
      </c>
      <c r="S616">
        <v>2095</v>
      </c>
      <c r="T616">
        <v>106.74166666666601</v>
      </c>
      <c r="U616" s="7">
        <v>2.9474940334128799</v>
      </c>
      <c r="V616" s="3">
        <f>PERCENTRANK($U$2:$U$1100,U616)</f>
        <v>0.42299999999999999</v>
      </c>
      <c r="W616" s="7">
        <v>4.5893944822644199</v>
      </c>
      <c r="X616" s="3">
        <f>PERCENTRANK($W$2:$W$1100,W616)</f>
        <v>6.4000000000000001E-2</v>
      </c>
      <c r="Z616" t="s">
        <v>1126</v>
      </c>
    </row>
    <row r="617" spans="1:26" hidden="1" x14ac:dyDescent="0.3">
      <c r="A617" t="s">
        <v>873</v>
      </c>
      <c r="B617">
        <v>75</v>
      </c>
      <c r="C617">
        <v>0</v>
      </c>
      <c r="D617">
        <v>3</v>
      </c>
      <c r="E617">
        <v>1393</v>
      </c>
      <c r="F617">
        <v>868</v>
      </c>
      <c r="G617">
        <v>1051</v>
      </c>
      <c r="H617">
        <v>542</v>
      </c>
      <c r="I617">
        <v>905</v>
      </c>
      <c r="J617">
        <v>434</v>
      </c>
      <c r="K617">
        <v>434</v>
      </c>
      <c r="L617">
        <v>378</v>
      </c>
      <c r="M617">
        <v>12</v>
      </c>
      <c r="N617">
        <v>27</v>
      </c>
      <c r="O617">
        <v>21</v>
      </c>
      <c r="P617">
        <v>21</v>
      </c>
      <c r="Q617">
        <v>8</v>
      </c>
      <c r="R617">
        <v>7.71875</v>
      </c>
      <c r="S617">
        <v>473</v>
      </c>
      <c r="T617">
        <v>67.28125</v>
      </c>
      <c r="U617" s="7">
        <v>2.9450317124735701</v>
      </c>
      <c r="V617" s="3">
        <f>PERCENTRANK($U$2:$U$1100,U617)</f>
        <v>0.42199999999999999</v>
      </c>
      <c r="W617" s="7">
        <v>8.7165991902834001</v>
      </c>
      <c r="X617" s="3">
        <f>PERCENTRANK($W$2:$W$1100,W617)</f>
        <v>0.19</v>
      </c>
      <c r="Y617" t="s">
        <v>1123</v>
      </c>
      <c r="Z617" t="s">
        <v>1126</v>
      </c>
    </row>
    <row r="618" spans="1:26" hidden="1" x14ac:dyDescent="0.3">
      <c r="A618" t="s">
        <v>276</v>
      </c>
      <c r="B618">
        <v>105</v>
      </c>
      <c r="C618">
        <v>0</v>
      </c>
      <c r="D618">
        <v>1</v>
      </c>
      <c r="E618">
        <v>2139</v>
      </c>
      <c r="F618">
        <v>1644</v>
      </c>
      <c r="G618">
        <v>1273</v>
      </c>
      <c r="H618">
        <v>829</v>
      </c>
      <c r="I618">
        <v>870</v>
      </c>
      <c r="J618">
        <v>469</v>
      </c>
      <c r="K618">
        <v>699</v>
      </c>
      <c r="L618">
        <v>638</v>
      </c>
      <c r="M618">
        <v>0</v>
      </c>
      <c r="N618">
        <v>33</v>
      </c>
      <c r="O618">
        <v>9</v>
      </c>
      <c r="P618">
        <v>48</v>
      </c>
      <c r="Q618">
        <v>27</v>
      </c>
      <c r="R618">
        <v>1.63333333333333</v>
      </c>
      <c r="S618">
        <v>732</v>
      </c>
      <c r="T618">
        <v>103.36666666666601</v>
      </c>
      <c r="U618" s="7">
        <v>2.9221311475409801</v>
      </c>
      <c r="V618" s="3">
        <f>PERCENTRANK($U$2:$U$1100,U618)</f>
        <v>0.42</v>
      </c>
      <c r="W618" s="7">
        <v>63.285714285714199</v>
      </c>
      <c r="X618" s="3">
        <f>PERCENTRANK($W$2:$W$1100,W618)</f>
        <v>0.79400000000000004</v>
      </c>
      <c r="Y618" s="5" t="s">
        <v>1123</v>
      </c>
      <c r="Z618" t="s">
        <v>1126</v>
      </c>
    </row>
    <row r="619" spans="1:26" hidden="1" x14ac:dyDescent="0.3">
      <c r="A619" t="s">
        <v>451</v>
      </c>
      <c r="B619">
        <v>60</v>
      </c>
      <c r="C619">
        <v>0</v>
      </c>
      <c r="D619">
        <v>0</v>
      </c>
      <c r="E619">
        <v>573</v>
      </c>
      <c r="F619">
        <v>306</v>
      </c>
      <c r="G619">
        <v>466</v>
      </c>
      <c r="H619">
        <v>215</v>
      </c>
      <c r="I619">
        <v>36</v>
      </c>
      <c r="J619">
        <v>27</v>
      </c>
      <c r="K619">
        <v>169</v>
      </c>
      <c r="L619">
        <v>127</v>
      </c>
      <c r="M619">
        <v>0</v>
      </c>
      <c r="N619">
        <v>26</v>
      </c>
      <c r="O619">
        <v>14</v>
      </c>
      <c r="P619">
        <v>1</v>
      </c>
      <c r="Q619">
        <v>1</v>
      </c>
      <c r="R619">
        <v>3.3854166666666599</v>
      </c>
      <c r="S619">
        <v>195</v>
      </c>
      <c r="T619">
        <v>56.6145833333333</v>
      </c>
      <c r="U619" s="7">
        <v>2.9384615384615298</v>
      </c>
      <c r="V619" s="3">
        <f>PERCENTRANK($U$2:$U$1100,U619)</f>
        <v>0.42099999999999999</v>
      </c>
      <c r="W619" s="7">
        <v>16.723076923076899</v>
      </c>
      <c r="X619" s="3">
        <f>PERCENTRANK($W$2:$W$1100,W619)</f>
        <v>0.37</v>
      </c>
      <c r="Z619" t="s">
        <v>1126</v>
      </c>
    </row>
    <row r="620" spans="1:26" hidden="1" x14ac:dyDescent="0.3">
      <c r="A620" t="s">
        <v>73</v>
      </c>
      <c r="B620">
        <v>85</v>
      </c>
      <c r="C620">
        <v>0</v>
      </c>
      <c r="D620">
        <v>0</v>
      </c>
      <c r="E620">
        <v>1415</v>
      </c>
      <c r="F620">
        <v>732</v>
      </c>
      <c r="G620">
        <v>1100</v>
      </c>
      <c r="H620">
        <v>456</v>
      </c>
      <c r="I620">
        <v>1220</v>
      </c>
      <c r="J620">
        <v>534</v>
      </c>
      <c r="K620">
        <v>379</v>
      </c>
      <c r="L620">
        <v>297</v>
      </c>
      <c r="M620">
        <v>4</v>
      </c>
      <c r="N620">
        <v>102</v>
      </c>
      <c r="O620">
        <v>35</v>
      </c>
      <c r="P620">
        <v>32</v>
      </c>
      <c r="Q620">
        <v>17</v>
      </c>
      <c r="R620">
        <v>7.9187500000000002</v>
      </c>
      <c r="S620">
        <v>485</v>
      </c>
      <c r="T620">
        <v>77.081249999999997</v>
      </c>
      <c r="U620" s="7">
        <v>2.9175257731958699</v>
      </c>
      <c r="V620" s="3">
        <f>PERCENTRANK($U$2:$U$1100,U620)</f>
        <v>0.41899999999999998</v>
      </c>
      <c r="W620" s="7">
        <v>9.7340173638516099</v>
      </c>
      <c r="X620" s="3">
        <f>PERCENTRANK($W$2:$W$1100,W620)</f>
        <v>0.21099999999999999</v>
      </c>
      <c r="Z620" t="s">
        <v>1126</v>
      </c>
    </row>
    <row r="621" spans="1:26" hidden="1" x14ac:dyDescent="0.3">
      <c r="A621" t="s">
        <v>863</v>
      </c>
      <c r="B621">
        <v>55</v>
      </c>
      <c r="C621">
        <v>1</v>
      </c>
      <c r="D621">
        <v>0</v>
      </c>
      <c r="E621">
        <v>909</v>
      </c>
      <c r="F621">
        <v>559</v>
      </c>
      <c r="G621">
        <v>616</v>
      </c>
      <c r="H621">
        <v>301</v>
      </c>
      <c r="I621">
        <v>215</v>
      </c>
      <c r="J621">
        <v>87</v>
      </c>
      <c r="K621">
        <v>273</v>
      </c>
      <c r="L621">
        <v>235</v>
      </c>
      <c r="M621">
        <v>3</v>
      </c>
      <c r="N621">
        <v>36</v>
      </c>
      <c r="O621">
        <v>14</v>
      </c>
      <c r="P621">
        <v>27</v>
      </c>
      <c r="Q621">
        <v>12</v>
      </c>
      <c r="R621">
        <v>4.1333333333333302</v>
      </c>
      <c r="S621">
        <v>312</v>
      </c>
      <c r="T621">
        <v>50.866666666666603</v>
      </c>
      <c r="U621" s="7">
        <v>2.9134615384615299</v>
      </c>
      <c r="V621" s="3">
        <f>PERCENTRANK($U$2:$U$1100,U621)</f>
        <v>0.41799999999999998</v>
      </c>
      <c r="W621" s="7">
        <v>12.306451612903199</v>
      </c>
      <c r="X621" s="3">
        <f>PERCENTRANK($W$2:$W$1100,W621)</f>
        <v>0.26800000000000002</v>
      </c>
      <c r="Y621" t="s">
        <v>1125</v>
      </c>
      <c r="Z621" t="s">
        <v>1126</v>
      </c>
    </row>
    <row r="622" spans="1:26" hidden="1" x14ac:dyDescent="0.3">
      <c r="A622" t="s">
        <v>307</v>
      </c>
      <c r="B622">
        <v>125</v>
      </c>
      <c r="C622">
        <v>1</v>
      </c>
      <c r="D622">
        <v>1</v>
      </c>
      <c r="E622">
        <v>5609</v>
      </c>
      <c r="F622">
        <v>3197</v>
      </c>
      <c r="G622">
        <v>4146</v>
      </c>
      <c r="H622">
        <v>1935</v>
      </c>
      <c r="I622">
        <v>3204</v>
      </c>
      <c r="J622">
        <v>1329</v>
      </c>
      <c r="K622">
        <v>1576</v>
      </c>
      <c r="L622">
        <v>1169</v>
      </c>
      <c r="M622">
        <v>22</v>
      </c>
      <c r="N622">
        <v>331</v>
      </c>
      <c r="O622">
        <v>119</v>
      </c>
      <c r="P622">
        <v>196</v>
      </c>
      <c r="Q622">
        <v>65</v>
      </c>
      <c r="R622">
        <v>24.714583333333302</v>
      </c>
      <c r="S622">
        <v>1929</v>
      </c>
      <c r="T622">
        <v>100.28541666666599</v>
      </c>
      <c r="U622" s="7">
        <v>2.90772420943494</v>
      </c>
      <c r="V622" s="3">
        <f>PERCENTRANK($U$2:$U$1100,U622)</f>
        <v>0.41799999999999998</v>
      </c>
      <c r="W622" s="7">
        <v>4.0577425609036499</v>
      </c>
      <c r="X622" s="3">
        <f>PERCENTRANK($W$2:$W$1100,W622)</f>
        <v>0.05</v>
      </c>
      <c r="Y622" t="s">
        <v>1126</v>
      </c>
      <c r="Z622" t="s">
        <v>1126</v>
      </c>
    </row>
    <row r="623" spans="1:26" hidden="1" x14ac:dyDescent="0.3">
      <c r="A623" t="s">
        <v>809</v>
      </c>
      <c r="B623">
        <v>25</v>
      </c>
      <c r="C623">
        <v>0</v>
      </c>
      <c r="D623">
        <v>0</v>
      </c>
      <c r="E623">
        <v>212</v>
      </c>
      <c r="F623">
        <v>99</v>
      </c>
      <c r="G623">
        <v>166</v>
      </c>
      <c r="H623">
        <v>59</v>
      </c>
      <c r="I623">
        <v>645</v>
      </c>
      <c r="J623">
        <v>198</v>
      </c>
      <c r="K623">
        <v>66</v>
      </c>
      <c r="L623">
        <v>58</v>
      </c>
      <c r="M623">
        <v>0</v>
      </c>
      <c r="N623">
        <v>7</v>
      </c>
      <c r="O623">
        <v>5</v>
      </c>
      <c r="P623">
        <v>19</v>
      </c>
      <c r="Q623">
        <v>7</v>
      </c>
      <c r="R623">
        <v>2.0375000000000001</v>
      </c>
      <c r="S623">
        <v>73</v>
      </c>
      <c r="T623">
        <v>22.962499999999999</v>
      </c>
      <c r="U623" s="7">
        <v>2.9041095890410902</v>
      </c>
      <c r="V623" s="3">
        <f>PERCENTRANK($U$2:$U$1100,U623)</f>
        <v>0.41699999999999998</v>
      </c>
      <c r="W623" s="7">
        <v>11.269938650306701</v>
      </c>
      <c r="X623" s="3">
        <f>PERCENTRANK($W$2:$W$1100,W623)</f>
        <v>0.246</v>
      </c>
      <c r="Z623" t="s">
        <v>1126</v>
      </c>
    </row>
    <row r="624" spans="1:26" hidden="1" x14ac:dyDescent="0.3">
      <c r="A624" t="s">
        <v>1097</v>
      </c>
      <c r="B624">
        <v>25</v>
      </c>
      <c r="C624">
        <v>0</v>
      </c>
      <c r="D624">
        <v>0</v>
      </c>
      <c r="E624">
        <v>81</v>
      </c>
      <c r="F624">
        <v>37</v>
      </c>
      <c r="G624">
        <v>60</v>
      </c>
      <c r="H624">
        <v>17</v>
      </c>
      <c r="I624">
        <v>858</v>
      </c>
      <c r="J624">
        <v>370</v>
      </c>
      <c r="K624">
        <v>17</v>
      </c>
      <c r="L624">
        <v>17</v>
      </c>
      <c r="M624">
        <v>0</v>
      </c>
      <c r="N624">
        <v>11</v>
      </c>
      <c r="O624">
        <v>4</v>
      </c>
      <c r="P624">
        <v>14</v>
      </c>
      <c r="Q624">
        <v>4</v>
      </c>
      <c r="R624">
        <v>0.53333333333333299</v>
      </c>
      <c r="S624">
        <v>28</v>
      </c>
      <c r="T624">
        <v>24.466666666666601</v>
      </c>
      <c r="U624" s="7">
        <v>2.8928571428571401</v>
      </c>
      <c r="V624" s="3">
        <f>PERCENTRANK($U$2:$U$1100,U624)</f>
        <v>0.41599999999999998</v>
      </c>
      <c r="W624" s="7">
        <v>45.875</v>
      </c>
      <c r="X624" s="3">
        <f>PERCENTRANK($W$2:$W$1100,W624)</f>
        <v>0.70899999999999996</v>
      </c>
      <c r="Z624" t="s">
        <v>1126</v>
      </c>
    </row>
    <row r="625" spans="1:26" hidden="1" x14ac:dyDescent="0.3">
      <c r="A625" t="s">
        <v>628</v>
      </c>
      <c r="B625">
        <v>155</v>
      </c>
      <c r="C625">
        <v>4</v>
      </c>
      <c r="D625">
        <v>2</v>
      </c>
      <c r="E625">
        <v>9721</v>
      </c>
      <c r="F625">
        <v>4714</v>
      </c>
      <c r="G625">
        <v>7977</v>
      </c>
      <c r="H625">
        <v>3175</v>
      </c>
      <c r="I625">
        <v>4640</v>
      </c>
      <c r="J625">
        <v>2132</v>
      </c>
      <c r="K625">
        <v>2803</v>
      </c>
      <c r="L625">
        <v>2245</v>
      </c>
      <c r="M625">
        <v>78</v>
      </c>
      <c r="N625">
        <v>481</v>
      </c>
      <c r="O625">
        <v>187</v>
      </c>
      <c r="P625">
        <v>120</v>
      </c>
      <c r="Q625">
        <v>44</v>
      </c>
      <c r="R625">
        <v>44.3229166666666</v>
      </c>
      <c r="S625">
        <v>3362</v>
      </c>
      <c r="T625">
        <v>110.677083333333</v>
      </c>
      <c r="U625" s="7">
        <v>2.8914336704342598</v>
      </c>
      <c r="V625" s="3">
        <f>PERCENTRANK($U$2:$U$1100,U625)</f>
        <v>0.41499999999999998</v>
      </c>
      <c r="W625" s="7">
        <v>2.4970622796709701</v>
      </c>
      <c r="X625" s="3">
        <f>PERCENTRANK($W$2:$W$1100,W625)</f>
        <v>0.02</v>
      </c>
      <c r="Y625" t="s">
        <v>1126</v>
      </c>
      <c r="Z625" t="s">
        <v>1126</v>
      </c>
    </row>
    <row r="626" spans="1:26" hidden="1" x14ac:dyDescent="0.3">
      <c r="A626" t="s">
        <v>910</v>
      </c>
      <c r="B626">
        <v>50</v>
      </c>
      <c r="C626">
        <v>0</v>
      </c>
      <c r="D626">
        <v>1</v>
      </c>
      <c r="E626">
        <v>412</v>
      </c>
      <c r="F626">
        <v>247</v>
      </c>
      <c r="G626">
        <v>287</v>
      </c>
      <c r="H626">
        <v>141</v>
      </c>
      <c r="I626">
        <v>640</v>
      </c>
      <c r="J626">
        <v>193</v>
      </c>
      <c r="K626">
        <v>98</v>
      </c>
      <c r="L626">
        <v>73</v>
      </c>
      <c r="M626">
        <v>0</v>
      </c>
      <c r="N626">
        <v>45</v>
      </c>
      <c r="O626">
        <v>16</v>
      </c>
      <c r="P626">
        <v>32</v>
      </c>
      <c r="Q626">
        <v>2</v>
      </c>
      <c r="R626">
        <v>3.8791666666666602</v>
      </c>
      <c r="S626">
        <v>143</v>
      </c>
      <c r="T626">
        <v>46.120833333333302</v>
      </c>
      <c r="U626" s="7">
        <v>2.8811188811188799</v>
      </c>
      <c r="V626" s="3">
        <f>PERCENTRANK($U$2:$U$1100,U626)</f>
        <v>0.41399999999999998</v>
      </c>
      <c r="W626" s="7">
        <v>11.889366272824899</v>
      </c>
      <c r="X626" s="3">
        <f>PERCENTRANK($W$2:$W$1100,W626)</f>
        <v>0.26500000000000001</v>
      </c>
      <c r="Y626" s="5" t="s">
        <v>1123</v>
      </c>
      <c r="Z626" t="s">
        <v>1126</v>
      </c>
    </row>
    <row r="627" spans="1:26" hidden="1" x14ac:dyDescent="0.3">
      <c r="A627" t="s">
        <v>429</v>
      </c>
      <c r="B627">
        <v>35</v>
      </c>
      <c r="C627">
        <v>0</v>
      </c>
      <c r="D627">
        <v>0</v>
      </c>
      <c r="E627">
        <v>285</v>
      </c>
      <c r="F627">
        <v>135</v>
      </c>
      <c r="G627">
        <v>199</v>
      </c>
      <c r="H627">
        <v>69</v>
      </c>
      <c r="I627">
        <v>297</v>
      </c>
      <c r="J627">
        <v>134</v>
      </c>
      <c r="K627">
        <v>79</v>
      </c>
      <c r="L627">
        <v>59</v>
      </c>
      <c r="M627">
        <v>4</v>
      </c>
      <c r="N627">
        <v>16</v>
      </c>
      <c r="O627">
        <v>11</v>
      </c>
      <c r="P627">
        <v>8</v>
      </c>
      <c r="Q627">
        <v>3</v>
      </c>
      <c r="R627">
        <v>3.1645833333333302</v>
      </c>
      <c r="S627">
        <v>99</v>
      </c>
      <c r="T627">
        <v>31.8354166666666</v>
      </c>
      <c r="U627" s="7">
        <v>2.87878787878787</v>
      </c>
      <c r="V627" s="3">
        <f>PERCENTRANK($U$2:$U$1100,U627)</f>
        <v>0.41299999999999998</v>
      </c>
      <c r="W627" s="7">
        <v>10.059907834101301</v>
      </c>
      <c r="X627" s="3">
        <f>PERCENTRANK($W$2:$W$1100,W627)</f>
        <v>0.218</v>
      </c>
      <c r="Z627" t="s">
        <v>1126</v>
      </c>
    </row>
    <row r="628" spans="1:26" hidden="1" x14ac:dyDescent="0.3">
      <c r="A628" t="s">
        <v>396</v>
      </c>
      <c r="B628">
        <v>30</v>
      </c>
      <c r="C628">
        <v>0</v>
      </c>
      <c r="D628">
        <v>0</v>
      </c>
      <c r="E628">
        <v>86</v>
      </c>
      <c r="F628">
        <v>56</v>
      </c>
      <c r="G628">
        <v>72</v>
      </c>
      <c r="H628">
        <v>44</v>
      </c>
      <c r="I628">
        <v>121</v>
      </c>
      <c r="J628">
        <v>41</v>
      </c>
      <c r="K628">
        <v>28</v>
      </c>
      <c r="L628">
        <v>20</v>
      </c>
      <c r="M628">
        <v>2</v>
      </c>
      <c r="N628">
        <v>0</v>
      </c>
      <c r="O628">
        <v>0</v>
      </c>
      <c r="P628">
        <v>8</v>
      </c>
      <c r="Q628">
        <v>3</v>
      </c>
      <c r="R628">
        <v>0.28333333333333299</v>
      </c>
      <c r="S628">
        <v>30</v>
      </c>
      <c r="T628">
        <v>29.716666666666601</v>
      </c>
      <c r="U628" s="7">
        <v>2.86666666666666</v>
      </c>
      <c r="V628" s="3">
        <f>PERCENTRANK($U$2:$U$1100,U628)</f>
        <v>0.41199999999999998</v>
      </c>
      <c r="W628" s="7">
        <v>104.88235294117599</v>
      </c>
      <c r="X628" s="3">
        <f>PERCENTRANK($W$2:$W$1100,W628)</f>
        <v>0.84799999999999998</v>
      </c>
      <c r="Z628" t="s">
        <v>1126</v>
      </c>
    </row>
    <row r="629" spans="1:26" hidden="1" x14ac:dyDescent="0.3">
      <c r="A629" t="s">
        <v>581</v>
      </c>
      <c r="B629">
        <v>20</v>
      </c>
      <c r="C629">
        <v>0</v>
      </c>
      <c r="D629">
        <v>0</v>
      </c>
      <c r="E629">
        <v>20</v>
      </c>
      <c r="F629">
        <v>13</v>
      </c>
      <c r="G629">
        <v>12</v>
      </c>
      <c r="H629">
        <v>6</v>
      </c>
      <c r="I629">
        <v>159</v>
      </c>
      <c r="J629">
        <v>63</v>
      </c>
      <c r="K629">
        <v>6</v>
      </c>
      <c r="L629">
        <v>5</v>
      </c>
      <c r="M629">
        <v>1</v>
      </c>
      <c r="N629">
        <v>0</v>
      </c>
      <c r="O629">
        <v>0</v>
      </c>
      <c r="P629">
        <v>9</v>
      </c>
      <c r="Q629">
        <v>0</v>
      </c>
      <c r="R629">
        <v>0.625</v>
      </c>
      <c r="S629">
        <v>7</v>
      </c>
      <c r="T629">
        <v>19.375</v>
      </c>
      <c r="U629" s="7">
        <v>2.8571428571428501</v>
      </c>
      <c r="V629" s="3">
        <f>PERCENTRANK($U$2:$U$1100,U629)</f>
        <v>0.41099999999999998</v>
      </c>
      <c r="W629" s="7">
        <v>31</v>
      </c>
      <c r="X629" s="3">
        <f>PERCENTRANK($W$2:$W$1100,W629)</f>
        <v>0.59299999999999997</v>
      </c>
      <c r="Z629" t="s">
        <v>1126</v>
      </c>
    </row>
    <row r="630" spans="1:26" hidden="1" x14ac:dyDescent="0.3">
      <c r="A630" t="s">
        <v>795</v>
      </c>
      <c r="B630">
        <v>60</v>
      </c>
      <c r="C630">
        <v>0</v>
      </c>
      <c r="D630">
        <v>0</v>
      </c>
      <c r="E630">
        <v>1314</v>
      </c>
      <c r="F630">
        <v>681</v>
      </c>
      <c r="G630">
        <v>926</v>
      </c>
      <c r="H630">
        <v>346</v>
      </c>
      <c r="I630">
        <v>1632</v>
      </c>
      <c r="J630">
        <v>642</v>
      </c>
      <c r="K630">
        <v>427</v>
      </c>
      <c r="L630">
        <v>331</v>
      </c>
      <c r="M630">
        <v>0</v>
      </c>
      <c r="N630">
        <v>34</v>
      </c>
      <c r="O630">
        <v>18</v>
      </c>
      <c r="P630">
        <v>18</v>
      </c>
      <c r="Q630">
        <v>12</v>
      </c>
      <c r="R630">
        <v>4.8416666666666597</v>
      </c>
      <c r="S630">
        <v>461</v>
      </c>
      <c r="T630">
        <v>55.158333333333303</v>
      </c>
      <c r="U630" s="7">
        <v>2.85032537960954</v>
      </c>
      <c r="V630" s="3">
        <f>PERCENTRANK($U$2:$U$1100,U630)</f>
        <v>0.41</v>
      </c>
      <c r="W630" s="7">
        <v>11.392426850258101</v>
      </c>
      <c r="X630" s="3">
        <f>PERCENTRANK($W$2:$W$1100,W630)</f>
        <v>0.251</v>
      </c>
      <c r="Z630" t="s">
        <v>1126</v>
      </c>
    </row>
    <row r="631" spans="1:26" hidden="1" x14ac:dyDescent="0.3">
      <c r="A631" t="s">
        <v>362</v>
      </c>
      <c r="B631">
        <v>95</v>
      </c>
      <c r="C631">
        <v>3</v>
      </c>
      <c r="D631">
        <v>1</v>
      </c>
      <c r="E631">
        <v>1533</v>
      </c>
      <c r="F631">
        <v>879</v>
      </c>
      <c r="G631">
        <v>1314</v>
      </c>
      <c r="H631">
        <v>689</v>
      </c>
      <c r="I631">
        <v>2426</v>
      </c>
      <c r="J631">
        <v>1054</v>
      </c>
      <c r="K631">
        <v>464</v>
      </c>
      <c r="L631">
        <v>392</v>
      </c>
      <c r="M631">
        <v>22</v>
      </c>
      <c r="N631">
        <v>52</v>
      </c>
      <c r="O631">
        <v>18</v>
      </c>
      <c r="P631">
        <v>82</v>
      </c>
      <c r="Q631">
        <v>40</v>
      </c>
      <c r="R631">
        <v>11.4333333333333</v>
      </c>
      <c r="S631">
        <v>538</v>
      </c>
      <c r="T631">
        <v>83.566666666666606</v>
      </c>
      <c r="U631" s="7">
        <v>2.8494423791821499</v>
      </c>
      <c r="V631" s="3">
        <f>PERCENTRANK($U$2:$U$1100,U631)</f>
        <v>0.40899999999999997</v>
      </c>
      <c r="W631" s="7">
        <v>7.30903790087463</v>
      </c>
      <c r="X631" s="3">
        <f>PERCENTRANK($W$2:$W$1100,W631)</f>
        <v>0.16300000000000001</v>
      </c>
      <c r="Y631" t="s">
        <v>1126</v>
      </c>
      <c r="Z631" t="s">
        <v>1126</v>
      </c>
    </row>
    <row r="632" spans="1:26" hidden="1" x14ac:dyDescent="0.3">
      <c r="A632" t="s">
        <v>389</v>
      </c>
      <c r="B632">
        <v>50</v>
      </c>
      <c r="C632">
        <v>0</v>
      </c>
      <c r="D632">
        <v>1</v>
      </c>
      <c r="E632">
        <v>239</v>
      </c>
      <c r="F632">
        <v>132</v>
      </c>
      <c r="G632">
        <v>198</v>
      </c>
      <c r="H632">
        <v>92</v>
      </c>
      <c r="I632">
        <v>519</v>
      </c>
      <c r="J632">
        <v>203</v>
      </c>
      <c r="K632">
        <v>66</v>
      </c>
      <c r="L632">
        <v>59</v>
      </c>
      <c r="M632">
        <v>3</v>
      </c>
      <c r="N632">
        <v>15</v>
      </c>
      <c r="O632">
        <v>4</v>
      </c>
      <c r="P632">
        <v>22</v>
      </c>
      <c r="Q632">
        <v>12</v>
      </c>
      <c r="R632">
        <v>1.0291666666666599</v>
      </c>
      <c r="S632">
        <v>84</v>
      </c>
      <c r="T632">
        <v>48.970833333333303</v>
      </c>
      <c r="U632" s="7">
        <v>2.84523809523809</v>
      </c>
      <c r="V632" s="3">
        <f>PERCENTRANK($U$2:$U$1100,U632)</f>
        <v>0.40799999999999997</v>
      </c>
      <c r="W632" s="7">
        <v>47.582995951416997</v>
      </c>
      <c r="X632" s="3">
        <f>PERCENTRANK($W$2:$W$1100,W632)</f>
        <v>0.74399999999999999</v>
      </c>
      <c r="Y632" s="5" t="s">
        <v>1123</v>
      </c>
      <c r="Z632" t="s">
        <v>1126</v>
      </c>
    </row>
    <row r="633" spans="1:26" hidden="1" x14ac:dyDescent="0.3">
      <c r="A633" t="s">
        <v>731</v>
      </c>
      <c r="B633">
        <v>65</v>
      </c>
      <c r="C633">
        <v>1</v>
      </c>
      <c r="D633">
        <v>0</v>
      </c>
      <c r="E633">
        <v>1237</v>
      </c>
      <c r="F633">
        <v>744</v>
      </c>
      <c r="G633">
        <v>749</v>
      </c>
      <c r="H633">
        <v>331</v>
      </c>
      <c r="I633">
        <v>1400</v>
      </c>
      <c r="J633">
        <v>600</v>
      </c>
      <c r="K633">
        <v>404</v>
      </c>
      <c r="L633">
        <v>312</v>
      </c>
      <c r="M633">
        <v>9</v>
      </c>
      <c r="N633">
        <v>22</v>
      </c>
      <c r="O633">
        <v>13</v>
      </c>
      <c r="P633">
        <v>75</v>
      </c>
      <c r="Q633">
        <v>40</v>
      </c>
      <c r="R633">
        <v>6.02708333333333</v>
      </c>
      <c r="S633">
        <v>435</v>
      </c>
      <c r="T633">
        <v>58.972916666666599</v>
      </c>
      <c r="U633" s="7">
        <v>2.8436781609195401</v>
      </c>
      <c r="V633" s="3">
        <f>PERCENTRANK($U$2:$U$1100,U633)</f>
        <v>0.40799999999999997</v>
      </c>
      <c r="W633" s="7">
        <v>9.7846526097476598</v>
      </c>
      <c r="X633" s="3">
        <f>PERCENTRANK($W$2:$W$1100,W633)</f>
        <v>0.21199999999999999</v>
      </c>
      <c r="Y633" t="s">
        <v>1125</v>
      </c>
      <c r="Z633" t="s">
        <v>1126</v>
      </c>
    </row>
    <row r="634" spans="1:26" hidden="1" x14ac:dyDescent="0.3">
      <c r="A634" t="s">
        <v>614</v>
      </c>
      <c r="B634">
        <v>40</v>
      </c>
      <c r="C634">
        <v>1</v>
      </c>
      <c r="D634">
        <v>0</v>
      </c>
      <c r="E634">
        <v>716</v>
      </c>
      <c r="F634">
        <v>428</v>
      </c>
      <c r="G634">
        <v>484</v>
      </c>
      <c r="H634">
        <v>223</v>
      </c>
      <c r="I634">
        <v>340</v>
      </c>
      <c r="J634">
        <v>151</v>
      </c>
      <c r="K634">
        <v>232</v>
      </c>
      <c r="L634">
        <v>200</v>
      </c>
      <c r="M634">
        <v>2</v>
      </c>
      <c r="N634">
        <v>18</v>
      </c>
      <c r="O634">
        <v>14</v>
      </c>
      <c r="P634">
        <v>15</v>
      </c>
      <c r="Q634">
        <v>7</v>
      </c>
      <c r="R634">
        <v>8.1666666666666607</v>
      </c>
      <c r="S634">
        <v>252</v>
      </c>
      <c r="T634">
        <v>31.8333333333333</v>
      </c>
      <c r="U634" s="7">
        <v>2.8412698412698401</v>
      </c>
      <c r="V634" s="3">
        <f>PERCENTRANK($U$2:$U$1100,U634)</f>
        <v>0.40699999999999997</v>
      </c>
      <c r="W634" s="7">
        <v>3.8979591836734699</v>
      </c>
      <c r="X634" s="3">
        <f>PERCENTRANK($W$2:$W$1100,W634)</f>
        <v>4.7E-2</v>
      </c>
      <c r="Y634" t="s">
        <v>1125</v>
      </c>
      <c r="Z634" t="s">
        <v>1126</v>
      </c>
    </row>
    <row r="635" spans="1:26" hidden="1" x14ac:dyDescent="0.3">
      <c r="A635" t="s">
        <v>966</v>
      </c>
      <c r="B635">
        <v>50</v>
      </c>
      <c r="C635">
        <v>0</v>
      </c>
      <c r="D635">
        <v>0</v>
      </c>
      <c r="E635">
        <v>698</v>
      </c>
      <c r="F635">
        <v>352</v>
      </c>
      <c r="G635">
        <v>499</v>
      </c>
      <c r="H635">
        <v>192</v>
      </c>
      <c r="I635">
        <v>473</v>
      </c>
      <c r="J635">
        <v>155</v>
      </c>
      <c r="K635">
        <v>199</v>
      </c>
      <c r="L635">
        <v>149</v>
      </c>
      <c r="M635">
        <v>0</v>
      </c>
      <c r="N635">
        <v>47</v>
      </c>
      <c r="O635">
        <v>31</v>
      </c>
      <c r="P635">
        <v>46</v>
      </c>
      <c r="Q635">
        <v>21</v>
      </c>
      <c r="R635">
        <v>4.6708333333333298</v>
      </c>
      <c r="S635">
        <v>246</v>
      </c>
      <c r="T635">
        <v>45.329166666666602</v>
      </c>
      <c r="U635" s="7">
        <v>2.8373983739837398</v>
      </c>
      <c r="V635" s="3">
        <f>PERCENTRANK($U$2:$U$1100,U635)</f>
        <v>0.40600000000000003</v>
      </c>
      <c r="W635" s="7">
        <v>9.7047279214986606</v>
      </c>
      <c r="X635" s="3">
        <f>PERCENTRANK($W$2:$W$1100,W635)</f>
        <v>0.20899999999999999</v>
      </c>
      <c r="Z635" t="s">
        <v>1126</v>
      </c>
    </row>
    <row r="636" spans="1:26" hidden="1" x14ac:dyDescent="0.3">
      <c r="A636" t="s">
        <v>878</v>
      </c>
      <c r="B636">
        <v>140</v>
      </c>
      <c r="C636">
        <v>0</v>
      </c>
      <c r="D636">
        <v>0</v>
      </c>
      <c r="E636">
        <v>6622</v>
      </c>
      <c r="F636">
        <v>3729</v>
      </c>
      <c r="G636">
        <v>4558</v>
      </c>
      <c r="H636">
        <v>1855</v>
      </c>
      <c r="I636">
        <v>2022</v>
      </c>
      <c r="J636">
        <v>922</v>
      </c>
      <c r="K636">
        <v>2109</v>
      </c>
      <c r="L636">
        <v>1881</v>
      </c>
      <c r="M636">
        <v>14</v>
      </c>
      <c r="N636">
        <v>212</v>
      </c>
      <c r="O636">
        <v>60</v>
      </c>
      <c r="P636">
        <v>79</v>
      </c>
      <c r="Q636">
        <v>27</v>
      </c>
      <c r="R636">
        <v>27.7416666666666</v>
      </c>
      <c r="S636">
        <v>2335</v>
      </c>
      <c r="T636">
        <v>112.258333333333</v>
      </c>
      <c r="U636" s="7">
        <v>2.8359743040685199</v>
      </c>
      <c r="V636" s="3">
        <f>PERCENTRANK($U$2:$U$1100,U636)</f>
        <v>0.40500000000000003</v>
      </c>
      <c r="W636" s="7">
        <v>4.0465605286872899</v>
      </c>
      <c r="X636" s="3">
        <f>PERCENTRANK($W$2:$W$1100,W636)</f>
        <v>4.9000000000000002E-2</v>
      </c>
      <c r="Z636" t="s">
        <v>1126</v>
      </c>
    </row>
    <row r="637" spans="1:26" hidden="1" x14ac:dyDescent="0.3">
      <c r="A637" t="s">
        <v>608</v>
      </c>
      <c r="B637">
        <v>25</v>
      </c>
      <c r="C637">
        <v>0</v>
      </c>
      <c r="D637">
        <v>0</v>
      </c>
      <c r="E637">
        <v>99</v>
      </c>
      <c r="F637">
        <v>52</v>
      </c>
      <c r="G637">
        <v>78</v>
      </c>
      <c r="H637">
        <v>38</v>
      </c>
      <c r="I637">
        <v>1513</v>
      </c>
      <c r="J637">
        <v>676</v>
      </c>
      <c r="K637">
        <v>32</v>
      </c>
      <c r="L637">
        <v>26</v>
      </c>
      <c r="M637">
        <v>1</v>
      </c>
      <c r="N637">
        <v>2</v>
      </c>
      <c r="O637">
        <v>1</v>
      </c>
      <c r="P637">
        <v>15</v>
      </c>
      <c r="Q637">
        <v>9</v>
      </c>
      <c r="R637">
        <v>0.204166666666666</v>
      </c>
      <c r="S637">
        <v>35</v>
      </c>
      <c r="T637">
        <v>24.795833333333299</v>
      </c>
      <c r="U637" s="7">
        <v>2.8285714285714199</v>
      </c>
      <c r="V637" s="3">
        <f>PERCENTRANK($U$2:$U$1100,U637)</f>
        <v>0.40400000000000003</v>
      </c>
      <c r="W637" s="7">
        <v>121.44897959183599</v>
      </c>
      <c r="X637" s="3">
        <f>PERCENTRANK($W$2:$W$1100,W637)</f>
        <v>0.86199999999999999</v>
      </c>
      <c r="Z637" t="s">
        <v>1126</v>
      </c>
    </row>
    <row r="638" spans="1:26" hidden="1" x14ac:dyDescent="0.3">
      <c r="A638" t="s">
        <v>58</v>
      </c>
      <c r="B638">
        <v>35</v>
      </c>
      <c r="C638">
        <v>2</v>
      </c>
      <c r="D638">
        <v>1</v>
      </c>
      <c r="E638">
        <v>370</v>
      </c>
      <c r="F638">
        <v>196</v>
      </c>
      <c r="G638">
        <v>279</v>
      </c>
      <c r="H638">
        <v>116</v>
      </c>
      <c r="I638">
        <v>432</v>
      </c>
      <c r="J638">
        <v>201</v>
      </c>
      <c r="K638">
        <v>105</v>
      </c>
      <c r="L638">
        <v>88</v>
      </c>
      <c r="M638">
        <v>9</v>
      </c>
      <c r="N638">
        <v>17</v>
      </c>
      <c r="O638">
        <v>9</v>
      </c>
      <c r="P638">
        <v>28</v>
      </c>
      <c r="Q638">
        <v>13</v>
      </c>
      <c r="R638">
        <v>3.4874999999999998</v>
      </c>
      <c r="S638">
        <v>131</v>
      </c>
      <c r="T638">
        <v>31.512499999999999</v>
      </c>
      <c r="U638" s="7">
        <v>2.8244274809160301</v>
      </c>
      <c r="V638" s="3">
        <f>PERCENTRANK($U$2:$U$1100,U638)</f>
        <v>0.40300000000000002</v>
      </c>
      <c r="W638" s="7">
        <v>9.0358422939068106</v>
      </c>
      <c r="X638" s="3">
        <f>PERCENTRANK($W$2:$W$1100,W638)</f>
        <v>0.2</v>
      </c>
      <c r="Y638" t="s">
        <v>1126</v>
      </c>
      <c r="Z638" t="s">
        <v>1126</v>
      </c>
    </row>
    <row r="639" spans="1:26" hidden="1" x14ac:dyDescent="0.3">
      <c r="A639" t="s">
        <v>274</v>
      </c>
      <c r="B639">
        <v>15</v>
      </c>
      <c r="C639">
        <v>0</v>
      </c>
      <c r="D639">
        <v>0</v>
      </c>
      <c r="E639">
        <v>45</v>
      </c>
      <c r="F639">
        <v>20</v>
      </c>
      <c r="G639">
        <v>31</v>
      </c>
      <c r="H639">
        <v>12</v>
      </c>
      <c r="I639">
        <v>34</v>
      </c>
      <c r="J639">
        <v>17</v>
      </c>
      <c r="K639">
        <v>14</v>
      </c>
      <c r="L639">
        <v>8</v>
      </c>
      <c r="M639">
        <v>0</v>
      </c>
      <c r="N639">
        <v>2</v>
      </c>
      <c r="O639">
        <v>0</v>
      </c>
      <c r="P639">
        <v>0</v>
      </c>
      <c r="Q639">
        <v>0</v>
      </c>
      <c r="R639">
        <v>0.233333333333333</v>
      </c>
      <c r="S639">
        <v>16</v>
      </c>
      <c r="T639">
        <v>14.7666666666666</v>
      </c>
      <c r="U639" s="7">
        <v>2.8125</v>
      </c>
      <c r="V639" s="3">
        <f>PERCENTRANK($U$2:$U$1100,U639)</f>
        <v>0.40200000000000002</v>
      </c>
      <c r="W639" s="7">
        <v>63.285714285714199</v>
      </c>
      <c r="X639" s="3">
        <f>PERCENTRANK($W$2:$W$1100,W639)</f>
        <v>0.79400000000000004</v>
      </c>
      <c r="Z639" t="s">
        <v>1126</v>
      </c>
    </row>
    <row r="640" spans="1:26" hidden="1" x14ac:dyDescent="0.3">
      <c r="A640" t="s">
        <v>823</v>
      </c>
      <c r="B640">
        <v>60</v>
      </c>
      <c r="C640">
        <v>3</v>
      </c>
      <c r="D640">
        <v>3</v>
      </c>
      <c r="E640">
        <v>1861</v>
      </c>
      <c r="F640">
        <v>1292</v>
      </c>
      <c r="G640">
        <v>1301</v>
      </c>
      <c r="H640">
        <v>806</v>
      </c>
      <c r="I640">
        <v>1521</v>
      </c>
      <c r="J640">
        <v>798</v>
      </c>
      <c r="K640">
        <v>640</v>
      </c>
      <c r="L640">
        <v>524</v>
      </c>
      <c r="M640">
        <v>12</v>
      </c>
      <c r="N640">
        <v>12</v>
      </c>
      <c r="O640">
        <v>1</v>
      </c>
      <c r="P640">
        <v>72</v>
      </c>
      <c r="Q640">
        <v>24</v>
      </c>
      <c r="R640">
        <v>1.61666666666666</v>
      </c>
      <c r="S640">
        <v>664</v>
      </c>
      <c r="T640">
        <v>58.383333333333297</v>
      </c>
      <c r="U640" s="7">
        <v>2.80271084337349</v>
      </c>
      <c r="V640" s="3">
        <f>PERCENTRANK($U$2:$U$1100,U640)</f>
        <v>0.4</v>
      </c>
      <c r="W640" s="7">
        <v>36.113402061855602</v>
      </c>
      <c r="X640" s="3">
        <f>PERCENTRANK($W$2:$W$1100,W640)</f>
        <v>0.66500000000000004</v>
      </c>
      <c r="Z640" t="s">
        <v>1126</v>
      </c>
    </row>
    <row r="641" spans="1:26" hidden="1" x14ac:dyDescent="0.3">
      <c r="A641" t="s">
        <v>312</v>
      </c>
      <c r="B641">
        <v>60</v>
      </c>
      <c r="C641">
        <v>0</v>
      </c>
      <c r="D641">
        <v>0</v>
      </c>
      <c r="E641">
        <v>1150</v>
      </c>
      <c r="F641">
        <v>814</v>
      </c>
      <c r="G641">
        <v>642</v>
      </c>
      <c r="H641">
        <v>348</v>
      </c>
      <c r="I641">
        <v>1030</v>
      </c>
      <c r="J641">
        <v>471</v>
      </c>
      <c r="K641">
        <v>367</v>
      </c>
      <c r="L641">
        <v>328</v>
      </c>
      <c r="M641">
        <v>4</v>
      </c>
      <c r="N641">
        <v>38</v>
      </c>
      <c r="O641">
        <v>15</v>
      </c>
      <c r="P641">
        <v>22</v>
      </c>
      <c r="Q641">
        <v>9</v>
      </c>
      <c r="R641">
        <v>5.35</v>
      </c>
      <c r="S641">
        <v>409</v>
      </c>
      <c r="T641">
        <v>54.65</v>
      </c>
      <c r="U641" s="7">
        <v>2.8117359413202898</v>
      </c>
      <c r="V641" s="3">
        <f>PERCENTRANK($U$2:$U$1100,U641)</f>
        <v>0.40100000000000002</v>
      </c>
      <c r="W641" s="7">
        <v>10.214953271028</v>
      </c>
      <c r="X641" s="3">
        <f>PERCENTRANK($W$2:$W$1100,W641)</f>
        <v>0.223</v>
      </c>
      <c r="Z641" t="s">
        <v>1126</v>
      </c>
    </row>
    <row r="642" spans="1:26" hidden="1" x14ac:dyDescent="0.3">
      <c r="A642" t="s">
        <v>714</v>
      </c>
      <c r="B642">
        <v>70</v>
      </c>
      <c r="C642">
        <v>1</v>
      </c>
      <c r="D642">
        <v>0</v>
      </c>
      <c r="E642">
        <v>1193</v>
      </c>
      <c r="F642">
        <v>644</v>
      </c>
      <c r="G642">
        <v>870</v>
      </c>
      <c r="H642">
        <v>357</v>
      </c>
      <c r="I642">
        <v>814</v>
      </c>
      <c r="J642">
        <v>347</v>
      </c>
      <c r="K642">
        <v>400</v>
      </c>
      <c r="L642">
        <v>306</v>
      </c>
      <c r="M642">
        <v>3</v>
      </c>
      <c r="N642">
        <v>24</v>
      </c>
      <c r="O642">
        <v>9</v>
      </c>
      <c r="P642">
        <v>22</v>
      </c>
      <c r="Q642">
        <v>7</v>
      </c>
      <c r="R642">
        <v>0.74166666666666603</v>
      </c>
      <c r="S642">
        <v>427</v>
      </c>
      <c r="T642">
        <v>69.258333333333297</v>
      </c>
      <c r="U642" s="7">
        <v>2.79391100702576</v>
      </c>
      <c r="V642" s="3">
        <f>PERCENTRANK($U$2:$U$1100,U642)</f>
        <v>0.39900000000000002</v>
      </c>
      <c r="W642" s="7">
        <v>93.382022471910105</v>
      </c>
      <c r="X642" s="3">
        <f>PERCENTRANK($W$2:$W$1100,W642)</f>
        <v>0.83399999999999996</v>
      </c>
      <c r="Y642" t="s">
        <v>1125</v>
      </c>
      <c r="Z642" t="s">
        <v>1126</v>
      </c>
    </row>
    <row r="643" spans="1:26" hidden="1" x14ac:dyDescent="0.3">
      <c r="A643" t="s">
        <v>957</v>
      </c>
      <c r="B643">
        <v>85</v>
      </c>
      <c r="C643">
        <v>0</v>
      </c>
      <c r="D643">
        <v>1</v>
      </c>
      <c r="E643">
        <v>2044</v>
      </c>
      <c r="F643">
        <v>1035</v>
      </c>
      <c r="G643">
        <v>1590</v>
      </c>
      <c r="H643">
        <v>611</v>
      </c>
      <c r="I643">
        <v>528</v>
      </c>
      <c r="J643">
        <v>243</v>
      </c>
      <c r="K643">
        <v>643</v>
      </c>
      <c r="L643">
        <v>553</v>
      </c>
      <c r="M643">
        <v>18</v>
      </c>
      <c r="N643">
        <v>71</v>
      </c>
      <c r="O643">
        <v>36</v>
      </c>
      <c r="P643">
        <v>18</v>
      </c>
      <c r="Q643">
        <v>9</v>
      </c>
      <c r="R643">
        <v>18.954166666666602</v>
      </c>
      <c r="S643">
        <v>732</v>
      </c>
      <c r="T643">
        <v>66.045833333333306</v>
      </c>
      <c r="U643" s="7">
        <v>2.7923497267759498</v>
      </c>
      <c r="V643" s="3">
        <f>PERCENTRANK($U$2:$U$1100,U643)</f>
        <v>0.39800000000000002</v>
      </c>
      <c r="W643" s="7">
        <v>3.48450208837107</v>
      </c>
      <c r="X643" s="3">
        <f>PERCENTRANK($W$2:$W$1100,W643)</f>
        <v>0.04</v>
      </c>
      <c r="Y643" s="5" t="s">
        <v>1123</v>
      </c>
      <c r="Z643" t="s">
        <v>1126</v>
      </c>
    </row>
    <row r="644" spans="1:26" hidden="1" x14ac:dyDescent="0.3">
      <c r="A644" t="s">
        <v>1041</v>
      </c>
      <c r="B644">
        <v>55</v>
      </c>
      <c r="C644">
        <v>0</v>
      </c>
      <c r="D644">
        <v>0</v>
      </c>
      <c r="E644">
        <v>370</v>
      </c>
      <c r="F644">
        <v>184</v>
      </c>
      <c r="G644">
        <v>298</v>
      </c>
      <c r="H644">
        <v>132</v>
      </c>
      <c r="I644">
        <v>1125</v>
      </c>
      <c r="J644">
        <v>502</v>
      </c>
      <c r="K644">
        <v>104</v>
      </c>
      <c r="L644">
        <v>68</v>
      </c>
      <c r="M644">
        <v>1</v>
      </c>
      <c r="N644">
        <v>28</v>
      </c>
      <c r="O644">
        <v>10</v>
      </c>
      <c r="P644">
        <v>26</v>
      </c>
      <c r="Q644">
        <v>12</v>
      </c>
      <c r="R644">
        <v>0.625</v>
      </c>
      <c r="S644">
        <v>133</v>
      </c>
      <c r="T644">
        <v>54.375</v>
      </c>
      <c r="U644" s="7">
        <v>2.7819548872180402</v>
      </c>
      <c r="V644" s="3">
        <f>PERCENTRANK($U$2:$U$1100,U644)</f>
        <v>0.39700000000000002</v>
      </c>
      <c r="W644" s="7">
        <v>87</v>
      </c>
      <c r="X644" s="3">
        <f>PERCENTRANK($W$2:$W$1100,W644)</f>
        <v>0.82799999999999996</v>
      </c>
      <c r="Z644" t="s">
        <v>1126</v>
      </c>
    </row>
    <row r="645" spans="1:26" hidden="1" x14ac:dyDescent="0.3">
      <c r="A645" t="s">
        <v>1064</v>
      </c>
      <c r="B645">
        <v>70</v>
      </c>
      <c r="C645">
        <v>3</v>
      </c>
      <c r="D645">
        <v>0</v>
      </c>
      <c r="E645">
        <v>1154</v>
      </c>
      <c r="F645">
        <v>570</v>
      </c>
      <c r="G645">
        <v>896</v>
      </c>
      <c r="H645">
        <v>351</v>
      </c>
      <c r="I645">
        <v>1804</v>
      </c>
      <c r="J645">
        <v>771</v>
      </c>
      <c r="K645">
        <v>299</v>
      </c>
      <c r="L645">
        <v>242</v>
      </c>
      <c r="M645">
        <v>19</v>
      </c>
      <c r="N645">
        <v>98</v>
      </c>
      <c r="O645">
        <v>31</v>
      </c>
      <c r="P645">
        <v>136</v>
      </c>
      <c r="Q645">
        <v>61</v>
      </c>
      <c r="R645">
        <v>6.3458333333333297</v>
      </c>
      <c r="S645">
        <v>416</v>
      </c>
      <c r="T645">
        <v>63.654166666666598</v>
      </c>
      <c r="U645" s="7">
        <v>2.7740384615384599</v>
      </c>
      <c r="V645" s="3">
        <f>PERCENTRANK($U$2:$U$1100,U645)</f>
        <v>0.39700000000000002</v>
      </c>
      <c r="W645" s="7">
        <v>10.030860144451699</v>
      </c>
      <c r="X645" s="3">
        <f>PERCENTRANK($W$2:$W$1100,W645)</f>
        <v>0.217</v>
      </c>
      <c r="Y645" t="s">
        <v>1125</v>
      </c>
      <c r="Z645" t="s">
        <v>1126</v>
      </c>
    </row>
    <row r="646" spans="1:26" hidden="1" x14ac:dyDescent="0.3">
      <c r="A646" t="s">
        <v>834</v>
      </c>
      <c r="B646">
        <v>130</v>
      </c>
      <c r="C646">
        <v>4</v>
      </c>
      <c r="D646">
        <v>1</v>
      </c>
      <c r="E646">
        <v>4217</v>
      </c>
      <c r="F646">
        <v>2564</v>
      </c>
      <c r="G646">
        <v>3056</v>
      </c>
      <c r="H646">
        <v>1569</v>
      </c>
      <c r="I646">
        <v>2605</v>
      </c>
      <c r="J646">
        <v>1114</v>
      </c>
      <c r="K646">
        <v>1143</v>
      </c>
      <c r="L646">
        <v>976</v>
      </c>
      <c r="M646">
        <v>22</v>
      </c>
      <c r="N646">
        <v>357</v>
      </c>
      <c r="O646">
        <v>116</v>
      </c>
      <c r="P646">
        <v>104</v>
      </c>
      <c r="Q646">
        <v>32</v>
      </c>
      <c r="R646">
        <v>9.2874999999999996</v>
      </c>
      <c r="S646">
        <v>1522</v>
      </c>
      <c r="T646">
        <v>120.71250000000001</v>
      </c>
      <c r="U646" s="7">
        <v>2.7706964520367898</v>
      </c>
      <c r="V646" s="3">
        <f>PERCENTRANK($U$2:$U$1100,U646)</f>
        <v>0.39600000000000002</v>
      </c>
      <c r="W646" s="7">
        <v>12.9973082099596</v>
      </c>
      <c r="X646" s="3">
        <f>PERCENTRANK($W$2:$W$1100,W646)</f>
        <v>0.27800000000000002</v>
      </c>
      <c r="Y646" t="s">
        <v>1126</v>
      </c>
      <c r="Z646" t="s">
        <v>1126</v>
      </c>
    </row>
    <row r="647" spans="1:26" hidden="1" x14ac:dyDescent="0.3">
      <c r="A647" t="s">
        <v>670</v>
      </c>
      <c r="B647">
        <v>75</v>
      </c>
      <c r="C647">
        <v>0</v>
      </c>
      <c r="D647">
        <v>0</v>
      </c>
      <c r="E647">
        <v>1338</v>
      </c>
      <c r="F647">
        <v>1036</v>
      </c>
      <c r="G647">
        <v>533</v>
      </c>
      <c r="H647">
        <v>289</v>
      </c>
      <c r="I647">
        <v>592</v>
      </c>
      <c r="J647">
        <v>254</v>
      </c>
      <c r="K647">
        <v>413</v>
      </c>
      <c r="L647">
        <v>396</v>
      </c>
      <c r="M647">
        <v>0</v>
      </c>
      <c r="N647">
        <v>70</v>
      </c>
      <c r="O647">
        <v>38</v>
      </c>
      <c r="P647">
        <v>7</v>
      </c>
      <c r="Q647">
        <v>3</v>
      </c>
      <c r="R647">
        <v>7.7750000000000004</v>
      </c>
      <c r="S647">
        <v>483</v>
      </c>
      <c r="T647">
        <v>67.224999999999994</v>
      </c>
      <c r="U647" s="7">
        <v>2.7701863354037202</v>
      </c>
      <c r="V647" s="3">
        <f>PERCENTRANK($U$2:$U$1100,U647)</f>
        <v>0.39500000000000002</v>
      </c>
      <c r="W647" s="7">
        <v>8.6463022508038492</v>
      </c>
      <c r="X647" s="3">
        <f>PERCENTRANK($W$2:$W$1100,W647)</f>
        <v>0.189</v>
      </c>
      <c r="Z647" t="s">
        <v>1126</v>
      </c>
    </row>
    <row r="648" spans="1:26" hidden="1" x14ac:dyDescent="0.3">
      <c r="A648" t="s">
        <v>323</v>
      </c>
      <c r="B648">
        <v>35</v>
      </c>
      <c r="C648">
        <v>0</v>
      </c>
      <c r="D648">
        <v>0</v>
      </c>
      <c r="E648">
        <v>144</v>
      </c>
      <c r="F648">
        <v>64</v>
      </c>
      <c r="G648">
        <v>106</v>
      </c>
      <c r="H648">
        <v>26</v>
      </c>
      <c r="I648">
        <v>725</v>
      </c>
      <c r="J648">
        <v>300</v>
      </c>
      <c r="K648">
        <v>42</v>
      </c>
      <c r="L648">
        <v>42</v>
      </c>
      <c r="M648">
        <v>0</v>
      </c>
      <c r="N648">
        <v>10</v>
      </c>
      <c r="O648">
        <v>10</v>
      </c>
      <c r="P648">
        <v>36</v>
      </c>
      <c r="Q648">
        <v>5</v>
      </c>
      <c r="R648">
        <v>2.0333333333333301</v>
      </c>
      <c r="S648">
        <v>52</v>
      </c>
      <c r="T648">
        <v>32.966666666666598</v>
      </c>
      <c r="U648" s="7">
        <v>2.7692307692307598</v>
      </c>
      <c r="V648" s="3">
        <f>PERCENTRANK($U$2:$U$1100,U648)</f>
        <v>0.39400000000000002</v>
      </c>
      <c r="W648" s="7">
        <v>16.213114754098299</v>
      </c>
      <c r="X648" s="3">
        <f>PERCENTRANK($W$2:$W$1100,W648)</f>
        <v>0.36599999999999999</v>
      </c>
      <c r="Z648" t="s">
        <v>1126</v>
      </c>
    </row>
    <row r="649" spans="1:26" hidden="1" x14ac:dyDescent="0.3">
      <c r="A649" t="s">
        <v>735</v>
      </c>
      <c r="B649">
        <v>50</v>
      </c>
      <c r="C649">
        <v>1</v>
      </c>
      <c r="D649">
        <v>0</v>
      </c>
      <c r="E649">
        <v>752</v>
      </c>
      <c r="F649">
        <v>456</v>
      </c>
      <c r="G649">
        <v>573</v>
      </c>
      <c r="H649">
        <v>307</v>
      </c>
      <c r="I649">
        <v>2131</v>
      </c>
      <c r="J649">
        <v>977</v>
      </c>
      <c r="K649">
        <v>243</v>
      </c>
      <c r="L649">
        <v>185</v>
      </c>
      <c r="M649">
        <v>11</v>
      </c>
      <c r="N649">
        <v>18</v>
      </c>
      <c r="O649">
        <v>12</v>
      </c>
      <c r="P649">
        <v>130</v>
      </c>
      <c r="Q649">
        <v>42</v>
      </c>
      <c r="R649">
        <v>4.0062499999999996</v>
      </c>
      <c r="S649">
        <v>272</v>
      </c>
      <c r="T649">
        <v>45.993749999999999</v>
      </c>
      <c r="U649" s="7">
        <v>2.7647058823529398</v>
      </c>
      <c r="V649" s="3">
        <f>PERCENTRANK($U$2:$U$1100,U649)</f>
        <v>0.39300000000000002</v>
      </c>
      <c r="W649" s="7">
        <v>11.480499219968699</v>
      </c>
      <c r="X649" s="3">
        <f>PERCENTRANK($W$2:$W$1100,W649)</f>
        <v>0.252</v>
      </c>
      <c r="Y649" t="s">
        <v>1125</v>
      </c>
      <c r="Z649" t="s">
        <v>1126</v>
      </c>
    </row>
    <row r="650" spans="1:26" hidden="1" x14ac:dyDescent="0.3">
      <c r="A650" t="s">
        <v>190</v>
      </c>
      <c r="B650">
        <v>25</v>
      </c>
      <c r="C650">
        <v>0</v>
      </c>
      <c r="D650">
        <v>0</v>
      </c>
      <c r="E650">
        <v>102</v>
      </c>
      <c r="F650">
        <v>53</v>
      </c>
      <c r="G650">
        <v>74</v>
      </c>
      <c r="H650">
        <v>30</v>
      </c>
      <c r="I650">
        <v>39</v>
      </c>
      <c r="J650">
        <v>13</v>
      </c>
      <c r="K650">
        <v>33</v>
      </c>
      <c r="L650">
        <v>25</v>
      </c>
      <c r="M650">
        <v>0</v>
      </c>
      <c r="N650">
        <v>4</v>
      </c>
      <c r="O650">
        <v>2</v>
      </c>
      <c r="P650">
        <v>0</v>
      </c>
      <c r="Q650">
        <v>0</v>
      </c>
      <c r="R650">
        <v>0.172916666666666</v>
      </c>
      <c r="S650">
        <v>37</v>
      </c>
      <c r="T650">
        <v>24.827083333333299</v>
      </c>
      <c r="U650" s="7">
        <v>2.7567567567567499</v>
      </c>
      <c r="V650" s="3">
        <f>PERCENTRANK($U$2:$U$1100,U650)</f>
        <v>0.39200000000000002</v>
      </c>
      <c r="W650" s="7">
        <v>143.578313253012</v>
      </c>
      <c r="X650" s="3">
        <f>PERCENTRANK($W$2:$W$1100,W650)</f>
        <v>0.88</v>
      </c>
      <c r="Z650" t="s">
        <v>1126</v>
      </c>
    </row>
    <row r="651" spans="1:26" hidden="1" x14ac:dyDescent="0.3">
      <c r="A651" t="s">
        <v>837</v>
      </c>
      <c r="B651">
        <v>30</v>
      </c>
      <c r="C651">
        <v>0</v>
      </c>
      <c r="D651">
        <v>1</v>
      </c>
      <c r="E651">
        <v>264</v>
      </c>
      <c r="F651">
        <v>177</v>
      </c>
      <c r="G651">
        <v>208</v>
      </c>
      <c r="H651">
        <v>129</v>
      </c>
      <c r="I651">
        <v>337</v>
      </c>
      <c r="J651">
        <v>168</v>
      </c>
      <c r="K651">
        <v>84</v>
      </c>
      <c r="L651">
        <v>75</v>
      </c>
      <c r="M651">
        <v>6</v>
      </c>
      <c r="N651">
        <v>6</v>
      </c>
      <c r="O651">
        <v>2</v>
      </c>
      <c r="P651">
        <v>11</v>
      </c>
      <c r="Q651">
        <v>4</v>
      </c>
      <c r="R651">
        <v>2.25</v>
      </c>
      <c r="S651">
        <v>96</v>
      </c>
      <c r="T651">
        <v>27.75</v>
      </c>
      <c r="U651" s="7">
        <v>2.75</v>
      </c>
      <c r="V651" s="3">
        <f>PERCENTRANK($U$2:$U$1100,U651)</f>
        <v>0.39</v>
      </c>
      <c r="W651" s="7">
        <v>12.3333333333333</v>
      </c>
      <c r="X651" s="3">
        <f>PERCENTRANK($W$2:$W$1100,W651)</f>
        <v>0.26900000000000002</v>
      </c>
      <c r="Y651" s="5" t="s">
        <v>1123</v>
      </c>
      <c r="Z651" t="s">
        <v>1126</v>
      </c>
    </row>
    <row r="652" spans="1:26" hidden="1" x14ac:dyDescent="0.3">
      <c r="A652" t="s">
        <v>653</v>
      </c>
      <c r="B652">
        <v>65</v>
      </c>
      <c r="C652">
        <v>2</v>
      </c>
      <c r="D652">
        <v>0</v>
      </c>
      <c r="E652">
        <v>952</v>
      </c>
      <c r="F652">
        <v>436</v>
      </c>
      <c r="G652">
        <v>762</v>
      </c>
      <c r="H652">
        <v>276</v>
      </c>
      <c r="I652">
        <v>520</v>
      </c>
      <c r="J652">
        <v>253</v>
      </c>
      <c r="K652">
        <v>251</v>
      </c>
      <c r="L652">
        <v>200</v>
      </c>
      <c r="M652">
        <v>15</v>
      </c>
      <c r="N652">
        <v>80</v>
      </c>
      <c r="O652">
        <v>19</v>
      </c>
      <c r="P652">
        <v>26</v>
      </c>
      <c r="Q652">
        <v>9</v>
      </c>
      <c r="R652">
        <v>6.5125000000000002</v>
      </c>
      <c r="S652">
        <v>346</v>
      </c>
      <c r="T652">
        <v>58.487499999999997</v>
      </c>
      <c r="U652" s="7">
        <v>2.7514450867051998</v>
      </c>
      <c r="V652" s="3">
        <f>PERCENTRANK($U$2:$U$1100,U652)</f>
        <v>0.39100000000000001</v>
      </c>
      <c r="W652" s="7">
        <v>8.98080614203454</v>
      </c>
      <c r="X652" s="3">
        <f>PERCENTRANK($W$2:$W$1100,W652)</f>
        <v>0.19800000000000001</v>
      </c>
      <c r="Y652" t="s">
        <v>1125</v>
      </c>
      <c r="Z652" t="s">
        <v>1126</v>
      </c>
    </row>
    <row r="653" spans="1:26" hidden="1" x14ac:dyDescent="0.3">
      <c r="A653" t="s">
        <v>519</v>
      </c>
      <c r="B653">
        <v>50</v>
      </c>
      <c r="C653">
        <v>0</v>
      </c>
      <c r="D653">
        <v>0</v>
      </c>
      <c r="E653">
        <v>720</v>
      </c>
      <c r="F653">
        <v>398</v>
      </c>
      <c r="G653">
        <v>484</v>
      </c>
      <c r="H653">
        <v>199</v>
      </c>
      <c r="I653">
        <v>397</v>
      </c>
      <c r="J653">
        <v>131</v>
      </c>
      <c r="K653">
        <v>241</v>
      </c>
      <c r="L653">
        <v>200</v>
      </c>
      <c r="M653">
        <v>2</v>
      </c>
      <c r="N653">
        <v>19</v>
      </c>
      <c r="O653">
        <v>8</v>
      </c>
      <c r="P653">
        <v>14</v>
      </c>
      <c r="Q653">
        <v>5</v>
      </c>
      <c r="R653">
        <v>0.81666666666666599</v>
      </c>
      <c r="S653">
        <v>262</v>
      </c>
      <c r="T653">
        <v>49.183333333333302</v>
      </c>
      <c r="U653" s="7">
        <v>2.7480916030534299</v>
      </c>
      <c r="V653" s="3">
        <f>PERCENTRANK($U$2:$U$1100,U653)</f>
        <v>0.38900000000000001</v>
      </c>
      <c r="W653" s="7">
        <v>60.224489795918302</v>
      </c>
      <c r="X653" s="3">
        <f>PERCENTRANK($W$2:$W$1100,W653)</f>
        <v>0.78600000000000003</v>
      </c>
      <c r="Z653" t="s">
        <v>1126</v>
      </c>
    </row>
    <row r="654" spans="1:26" hidden="1" x14ac:dyDescent="0.3">
      <c r="A654" t="s">
        <v>206</v>
      </c>
      <c r="B654">
        <v>100</v>
      </c>
      <c r="C654">
        <v>4</v>
      </c>
      <c r="D654">
        <v>1</v>
      </c>
      <c r="E654">
        <v>2239</v>
      </c>
      <c r="F654">
        <v>1090</v>
      </c>
      <c r="G654">
        <v>1655</v>
      </c>
      <c r="H654">
        <v>586</v>
      </c>
      <c r="I654">
        <v>2065</v>
      </c>
      <c r="J654">
        <v>844</v>
      </c>
      <c r="K654">
        <v>625</v>
      </c>
      <c r="L654">
        <v>562</v>
      </c>
      <c r="M654">
        <v>66</v>
      </c>
      <c r="N654">
        <v>124</v>
      </c>
      <c r="O654">
        <v>41</v>
      </c>
      <c r="P654">
        <v>93</v>
      </c>
      <c r="Q654">
        <v>28</v>
      </c>
      <c r="R654">
        <v>20.641666666666602</v>
      </c>
      <c r="S654">
        <v>815</v>
      </c>
      <c r="T654">
        <v>79.358333333333306</v>
      </c>
      <c r="U654" s="7">
        <v>2.7472392638036802</v>
      </c>
      <c r="V654" s="3">
        <f>PERCENTRANK($U$2:$U$1100,U654)</f>
        <v>0.38800000000000001</v>
      </c>
      <c r="W654" s="7">
        <v>3.8445700444085502</v>
      </c>
      <c r="X654" s="3">
        <f>PERCENTRANK($W$2:$W$1100,W654)</f>
        <v>4.5999999999999999E-2</v>
      </c>
      <c r="Y654" t="s">
        <v>1126</v>
      </c>
      <c r="Z654" t="s">
        <v>1126</v>
      </c>
    </row>
    <row r="655" spans="1:26" hidden="1" x14ac:dyDescent="0.3">
      <c r="A655" t="s">
        <v>300</v>
      </c>
      <c r="B655">
        <v>45</v>
      </c>
      <c r="C655">
        <v>0</v>
      </c>
      <c r="D655">
        <v>0</v>
      </c>
      <c r="E655">
        <v>508</v>
      </c>
      <c r="F655">
        <v>261</v>
      </c>
      <c r="G655">
        <v>382</v>
      </c>
      <c r="H655">
        <v>159</v>
      </c>
      <c r="I655">
        <v>236</v>
      </c>
      <c r="J655">
        <v>120</v>
      </c>
      <c r="K655">
        <v>161</v>
      </c>
      <c r="L655">
        <v>124</v>
      </c>
      <c r="M655">
        <v>4</v>
      </c>
      <c r="N655">
        <v>20</v>
      </c>
      <c r="O655">
        <v>10</v>
      </c>
      <c r="P655">
        <v>14</v>
      </c>
      <c r="Q655">
        <v>4</v>
      </c>
      <c r="R655">
        <v>1.56666666666666</v>
      </c>
      <c r="S655">
        <v>185</v>
      </c>
      <c r="T655">
        <v>43.433333333333302</v>
      </c>
      <c r="U655" s="7">
        <v>2.7459459459459401</v>
      </c>
      <c r="V655" s="3">
        <f>PERCENTRANK($U$2:$U$1100,U655)</f>
        <v>0.38700000000000001</v>
      </c>
      <c r="W655" s="7">
        <v>27.7234042553191</v>
      </c>
      <c r="X655" s="3">
        <f>PERCENTRANK($W$2:$W$1100,W655)</f>
        <v>0.57299999999999995</v>
      </c>
      <c r="Z655" t="s">
        <v>1126</v>
      </c>
    </row>
    <row r="656" spans="1:26" hidden="1" x14ac:dyDescent="0.3">
      <c r="A656" t="s">
        <v>364</v>
      </c>
      <c r="B656">
        <v>50</v>
      </c>
      <c r="C656">
        <v>1</v>
      </c>
      <c r="D656">
        <v>1</v>
      </c>
      <c r="E656">
        <v>315</v>
      </c>
      <c r="F656">
        <v>155</v>
      </c>
      <c r="G656">
        <v>290</v>
      </c>
      <c r="H656">
        <v>135</v>
      </c>
      <c r="I656">
        <v>1447</v>
      </c>
      <c r="J656">
        <v>657</v>
      </c>
      <c r="K656">
        <v>105</v>
      </c>
      <c r="L656">
        <v>80</v>
      </c>
      <c r="M656">
        <v>2</v>
      </c>
      <c r="N656">
        <v>8</v>
      </c>
      <c r="O656">
        <v>4</v>
      </c>
      <c r="P656">
        <v>56</v>
      </c>
      <c r="Q656">
        <v>16</v>
      </c>
      <c r="R656">
        <v>2</v>
      </c>
      <c r="S656">
        <v>115</v>
      </c>
      <c r="T656">
        <v>48</v>
      </c>
      <c r="U656" s="7">
        <v>2.7391304347826</v>
      </c>
      <c r="V656" s="3">
        <f>PERCENTRANK($U$2:$U$1100,U656)</f>
        <v>0.38700000000000001</v>
      </c>
      <c r="W656" s="7">
        <v>24</v>
      </c>
      <c r="X656" s="3">
        <f>PERCENTRANK($W$2:$W$1100,W656)</f>
        <v>0.55200000000000005</v>
      </c>
      <c r="Y656" t="s">
        <v>1126</v>
      </c>
      <c r="Z656" t="s">
        <v>1126</v>
      </c>
    </row>
    <row r="657" spans="1:26" hidden="1" x14ac:dyDescent="0.3">
      <c r="A657" t="s">
        <v>166</v>
      </c>
      <c r="B657">
        <v>20</v>
      </c>
      <c r="C657">
        <v>0</v>
      </c>
      <c r="D657">
        <v>0</v>
      </c>
      <c r="E657">
        <v>156</v>
      </c>
      <c r="F657">
        <v>104</v>
      </c>
      <c r="G657">
        <v>94</v>
      </c>
      <c r="H657">
        <v>49</v>
      </c>
      <c r="I657">
        <v>253</v>
      </c>
      <c r="J657">
        <v>105</v>
      </c>
      <c r="K657">
        <v>52</v>
      </c>
      <c r="L657">
        <v>45</v>
      </c>
      <c r="M657">
        <v>0</v>
      </c>
      <c r="N657">
        <v>5</v>
      </c>
      <c r="O657">
        <v>1</v>
      </c>
      <c r="P657">
        <v>11</v>
      </c>
      <c r="Q657">
        <v>6</v>
      </c>
      <c r="R657">
        <v>0.64583333333333304</v>
      </c>
      <c r="S657">
        <v>57</v>
      </c>
      <c r="T657">
        <v>19.3541666666666</v>
      </c>
      <c r="U657" s="7">
        <v>2.73684210526315</v>
      </c>
      <c r="V657" s="3">
        <f>PERCENTRANK($U$2:$U$1100,U657)</f>
        <v>0.38600000000000001</v>
      </c>
      <c r="W657" s="7">
        <v>29.967741935483801</v>
      </c>
      <c r="X657" s="3">
        <f>PERCENTRANK($W$2:$W$1100,W657)</f>
        <v>0.58799999999999997</v>
      </c>
      <c r="Z657" t="s">
        <v>1126</v>
      </c>
    </row>
    <row r="658" spans="1:26" hidden="1" x14ac:dyDescent="0.3">
      <c r="A658" t="s">
        <v>1074</v>
      </c>
      <c r="B658">
        <v>75</v>
      </c>
      <c r="C658">
        <v>3</v>
      </c>
      <c r="D658">
        <v>4</v>
      </c>
      <c r="E658">
        <v>1983</v>
      </c>
      <c r="F658">
        <v>1149</v>
      </c>
      <c r="G658">
        <v>1549</v>
      </c>
      <c r="H658">
        <v>757</v>
      </c>
      <c r="I658">
        <v>1764</v>
      </c>
      <c r="J658">
        <v>730</v>
      </c>
      <c r="K658">
        <v>651</v>
      </c>
      <c r="L658">
        <v>506</v>
      </c>
      <c r="M658">
        <v>23</v>
      </c>
      <c r="N658">
        <v>51</v>
      </c>
      <c r="O658">
        <v>30</v>
      </c>
      <c r="P658">
        <v>44</v>
      </c>
      <c r="Q658">
        <v>17</v>
      </c>
      <c r="R658">
        <v>13.639583333333301</v>
      </c>
      <c r="S658">
        <v>725</v>
      </c>
      <c r="T658">
        <v>61.360416666666602</v>
      </c>
      <c r="U658" s="7">
        <v>2.7351724137931002</v>
      </c>
      <c r="V658" s="3">
        <f>PERCENTRANK($U$2:$U$1100,U658)</f>
        <v>0.38500000000000001</v>
      </c>
      <c r="W658" s="7">
        <v>4.4987016954330201</v>
      </c>
      <c r="X658" s="3">
        <f>PERCENTRANK($W$2:$W$1100,W658)</f>
        <v>6.0999999999999999E-2</v>
      </c>
      <c r="Y658" t="s">
        <v>1124</v>
      </c>
      <c r="Z658" t="s">
        <v>1126</v>
      </c>
    </row>
    <row r="659" spans="1:26" hidden="1" x14ac:dyDescent="0.3">
      <c r="A659" t="s">
        <v>983</v>
      </c>
      <c r="B659">
        <v>15</v>
      </c>
      <c r="C659">
        <v>0</v>
      </c>
      <c r="D659">
        <v>0</v>
      </c>
      <c r="E659">
        <v>41</v>
      </c>
      <c r="F659">
        <v>19</v>
      </c>
      <c r="G659">
        <v>30</v>
      </c>
      <c r="H659">
        <v>8</v>
      </c>
      <c r="I659">
        <v>247</v>
      </c>
      <c r="J659">
        <v>136</v>
      </c>
      <c r="K659">
        <v>10</v>
      </c>
      <c r="L659">
        <v>10</v>
      </c>
      <c r="M659">
        <v>1</v>
      </c>
      <c r="N659">
        <v>4</v>
      </c>
      <c r="O659">
        <v>1</v>
      </c>
      <c r="P659">
        <v>2</v>
      </c>
      <c r="Q659">
        <v>1</v>
      </c>
      <c r="R659">
        <v>0.15833333333333299</v>
      </c>
      <c r="S659">
        <v>15</v>
      </c>
      <c r="T659">
        <v>14.841666666666599</v>
      </c>
      <c r="U659" s="7">
        <v>2.7333333333333298</v>
      </c>
      <c r="V659" s="3">
        <f>PERCENTRANK($U$2:$U$1100,U659)</f>
        <v>0.38400000000000001</v>
      </c>
      <c r="W659" s="7">
        <v>93.736842105263094</v>
      </c>
      <c r="X659" s="3">
        <f>PERCENTRANK($W$2:$W$1100,W659)</f>
        <v>0.83499999999999996</v>
      </c>
      <c r="Z659" t="s">
        <v>1126</v>
      </c>
    </row>
    <row r="660" spans="1:26" hidden="1" x14ac:dyDescent="0.3">
      <c r="A660" t="s">
        <v>828</v>
      </c>
      <c r="B660">
        <v>45</v>
      </c>
      <c r="C660">
        <v>0</v>
      </c>
      <c r="D660">
        <v>0</v>
      </c>
      <c r="E660">
        <v>519</v>
      </c>
      <c r="F660">
        <v>319</v>
      </c>
      <c r="G660">
        <v>366</v>
      </c>
      <c r="H660">
        <v>173</v>
      </c>
      <c r="I660">
        <v>86</v>
      </c>
      <c r="J660">
        <v>38</v>
      </c>
      <c r="K660">
        <v>158</v>
      </c>
      <c r="L660">
        <v>143</v>
      </c>
      <c r="M660">
        <v>1</v>
      </c>
      <c r="N660">
        <v>31</v>
      </c>
      <c r="O660">
        <v>9</v>
      </c>
      <c r="P660">
        <v>3</v>
      </c>
      <c r="Q660">
        <v>2</v>
      </c>
      <c r="R660">
        <v>2.0625</v>
      </c>
      <c r="S660">
        <v>190</v>
      </c>
      <c r="T660">
        <v>42.9375</v>
      </c>
      <c r="U660" s="7">
        <v>2.73157894736842</v>
      </c>
      <c r="V660" s="3">
        <f>PERCENTRANK($U$2:$U$1100,U660)</f>
        <v>0.38300000000000001</v>
      </c>
      <c r="W660" s="7">
        <v>20.818181818181799</v>
      </c>
      <c r="X660" s="3">
        <f>PERCENTRANK($W$2:$W$1100,W660)</f>
        <v>0.42099999999999999</v>
      </c>
      <c r="Z660" t="s">
        <v>1126</v>
      </c>
    </row>
    <row r="661" spans="1:26" hidden="1" x14ac:dyDescent="0.3">
      <c r="A661" t="s">
        <v>812</v>
      </c>
      <c r="B661">
        <v>205</v>
      </c>
      <c r="C661">
        <v>1</v>
      </c>
      <c r="D661">
        <v>5</v>
      </c>
      <c r="E661">
        <v>17664</v>
      </c>
      <c r="F661">
        <v>10408</v>
      </c>
      <c r="G661">
        <v>12705</v>
      </c>
      <c r="H661">
        <v>5947</v>
      </c>
      <c r="I661">
        <v>4862</v>
      </c>
      <c r="J661">
        <v>2143</v>
      </c>
      <c r="K661">
        <v>5804</v>
      </c>
      <c r="L661">
        <v>4906</v>
      </c>
      <c r="M661">
        <v>26</v>
      </c>
      <c r="N661">
        <v>638</v>
      </c>
      <c r="O661">
        <v>281</v>
      </c>
      <c r="P661">
        <v>162</v>
      </c>
      <c r="Q661">
        <v>64</v>
      </c>
      <c r="R661">
        <v>48.204166666666602</v>
      </c>
      <c r="S661">
        <v>6468</v>
      </c>
      <c r="T661">
        <v>156.79583333333301</v>
      </c>
      <c r="U661" s="7">
        <v>2.7309833024118699</v>
      </c>
      <c r="V661" s="3">
        <f>PERCENTRANK($U$2:$U$1100,U661)</f>
        <v>0.38200000000000001</v>
      </c>
      <c r="W661" s="7">
        <v>3.25274440314633</v>
      </c>
      <c r="X661" s="3">
        <f>PERCENTRANK($W$2:$W$1100,W661)</f>
        <v>3.4000000000000002E-2</v>
      </c>
      <c r="Y661" t="s">
        <v>1124</v>
      </c>
      <c r="Z661" t="s">
        <v>1126</v>
      </c>
    </row>
    <row r="662" spans="1:26" hidden="1" x14ac:dyDescent="0.3">
      <c r="A662" t="s">
        <v>658</v>
      </c>
      <c r="B662">
        <v>30</v>
      </c>
      <c r="C662">
        <v>0</v>
      </c>
      <c r="D662">
        <v>0</v>
      </c>
      <c r="E662">
        <v>316</v>
      </c>
      <c r="F662">
        <v>193</v>
      </c>
      <c r="G662">
        <v>231</v>
      </c>
      <c r="H662">
        <v>116</v>
      </c>
      <c r="I662">
        <v>208</v>
      </c>
      <c r="J662">
        <v>76</v>
      </c>
      <c r="K662">
        <v>110</v>
      </c>
      <c r="L662">
        <v>95</v>
      </c>
      <c r="M662">
        <v>0</v>
      </c>
      <c r="N662">
        <v>6</v>
      </c>
      <c r="O662">
        <v>5</v>
      </c>
      <c r="P662">
        <v>1</v>
      </c>
      <c r="Q662">
        <v>0</v>
      </c>
      <c r="R662">
        <v>1.3020833333333299</v>
      </c>
      <c r="S662">
        <v>116</v>
      </c>
      <c r="T662">
        <v>28.6979166666666</v>
      </c>
      <c r="U662" s="7">
        <v>2.72413793103448</v>
      </c>
      <c r="V662" s="3">
        <f>PERCENTRANK($U$2:$U$1100,U662)</f>
        <v>0.38100000000000001</v>
      </c>
      <c r="W662" s="7">
        <v>22.04</v>
      </c>
      <c r="X662" s="3">
        <f>PERCENTRANK($W$2:$W$1100,W662)</f>
        <v>0.42799999999999999</v>
      </c>
      <c r="Z662" t="s">
        <v>1126</v>
      </c>
    </row>
    <row r="663" spans="1:26" hidden="1" x14ac:dyDescent="0.3">
      <c r="A663" t="s">
        <v>822</v>
      </c>
      <c r="B663">
        <v>105</v>
      </c>
      <c r="C663">
        <v>1</v>
      </c>
      <c r="D663">
        <v>2</v>
      </c>
      <c r="E663">
        <v>3190</v>
      </c>
      <c r="F663">
        <v>1906</v>
      </c>
      <c r="G663">
        <v>2380</v>
      </c>
      <c r="H663">
        <v>1201</v>
      </c>
      <c r="I663">
        <v>1376</v>
      </c>
      <c r="J663">
        <v>633</v>
      </c>
      <c r="K663">
        <v>907</v>
      </c>
      <c r="L663">
        <v>780</v>
      </c>
      <c r="M663">
        <v>25</v>
      </c>
      <c r="N663">
        <v>241</v>
      </c>
      <c r="O663">
        <v>75</v>
      </c>
      <c r="P663">
        <v>112</v>
      </c>
      <c r="Q663">
        <v>44</v>
      </c>
      <c r="R663">
        <v>16.75</v>
      </c>
      <c r="S663">
        <v>1173</v>
      </c>
      <c r="T663">
        <v>88.25</v>
      </c>
      <c r="U663" s="7">
        <v>2.71952259164535</v>
      </c>
      <c r="V663" s="3">
        <f>PERCENTRANK($U$2:$U$1100,U663)</f>
        <v>0.38</v>
      </c>
      <c r="W663" s="7">
        <v>5.2686567164179099</v>
      </c>
      <c r="X663" s="3">
        <f>PERCENTRANK($W$2:$W$1100,W663)</f>
        <v>7.9000000000000001E-2</v>
      </c>
      <c r="Z663" t="s">
        <v>1126</v>
      </c>
    </row>
    <row r="664" spans="1:26" hidden="1" x14ac:dyDescent="0.3">
      <c r="A664" t="s">
        <v>292</v>
      </c>
      <c r="B664">
        <v>145</v>
      </c>
      <c r="C664">
        <v>1</v>
      </c>
      <c r="D664">
        <v>1</v>
      </c>
      <c r="E664">
        <v>8650</v>
      </c>
      <c r="F664">
        <v>4766</v>
      </c>
      <c r="G664">
        <v>5466</v>
      </c>
      <c r="H664">
        <v>1958</v>
      </c>
      <c r="I664">
        <v>2971</v>
      </c>
      <c r="J664">
        <v>1280</v>
      </c>
      <c r="K664">
        <v>2715</v>
      </c>
      <c r="L664">
        <v>2311</v>
      </c>
      <c r="M664">
        <v>63</v>
      </c>
      <c r="N664">
        <v>407</v>
      </c>
      <c r="O664">
        <v>119</v>
      </c>
      <c r="P664">
        <v>144</v>
      </c>
      <c r="Q664">
        <v>61</v>
      </c>
      <c r="R664">
        <v>34.516666666666602</v>
      </c>
      <c r="S664">
        <v>3185</v>
      </c>
      <c r="T664">
        <v>110.48333333333299</v>
      </c>
      <c r="U664" s="7">
        <v>2.7158555729984299</v>
      </c>
      <c r="V664" s="3">
        <f>PERCENTRANK($U$2:$U$1100,U664)</f>
        <v>0.379</v>
      </c>
      <c r="W664" s="7">
        <v>3.2008691453404099</v>
      </c>
      <c r="X664" s="3">
        <f>PERCENTRANK($W$2:$W$1100,W664)</f>
        <v>0.03</v>
      </c>
      <c r="Y664" t="s">
        <v>1126</v>
      </c>
      <c r="Z664" t="s">
        <v>1126</v>
      </c>
    </row>
    <row r="665" spans="1:26" hidden="1" x14ac:dyDescent="0.3">
      <c r="A665" t="s">
        <v>824</v>
      </c>
      <c r="B665">
        <v>25</v>
      </c>
      <c r="C665">
        <v>1</v>
      </c>
      <c r="D665">
        <v>0</v>
      </c>
      <c r="E665">
        <v>38</v>
      </c>
      <c r="F665">
        <v>19</v>
      </c>
      <c r="G665">
        <v>36</v>
      </c>
      <c r="H665">
        <v>17</v>
      </c>
      <c r="I665">
        <v>122</v>
      </c>
      <c r="J665">
        <v>50</v>
      </c>
      <c r="K665">
        <v>10</v>
      </c>
      <c r="L665">
        <v>6</v>
      </c>
      <c r="M665">
        <v>4</v>
      </c>
      <c r="N665">
        <v>0</v>
      </c>
      <c r="O665">
        <v>0</v>
      </c>
      <c r="P665">
        <v>13</v>
      </c>
      <c r="Q665">
        <v>4</v>
      </c>
      <c r="R665">
        <v>0.625</v>
      </c>
      <c r="S665">
        <v>14</v>
      </c>
      <c r="T665">
        <v>24.375</v>
      </c>
      <c r="U665" s="7">
        <v>2.71428571428571</v>
      </c>
      <c r="V665" s="3">
        <f>PERCENTRANK($U$2:$U$1100,U665)</f>
        <v>0.378</v>
      </c>
      <c r="W665" s="7">
        <v>39</v>
      </c>
      <c r="X665" s="3">
        <f>PERCENTRANK($W$2:$W$1100,W665)</f>
        <v>0.67300000000000004</v>
      </c>
      <c r="Y665" t="s">
        <v>1125</v>
      </c>
      <c r="Z665" t="s">
        <v>1126</v>
      </c>
    </row>
    <row r="666" spans="1:26" hidden="1" x14ac:dyDescent="0.3">
      <c r="A666" t="s">
        <v>49</v>
      </c>
      <c r="B666">
        <v>60</v>
      </c>
      <c r="C666">
        <v>5</v>
      </c>
      <c r="D666">
        <v>1</v>
      </c>
      <c r="E666">
        <v>1643</v>
      </c>
      <c r="F666">
        <v>1151</v>
      </c>
      <c r="G666">
        <v>888</v>
      </c>
      <c r="H666">
        <v>453</v>
      </c>
      <c r="I666">
        <v>2064</v>
      </c>
      <c r="J666">
        <v>946</v>
      </c>
      <c r="K666">
        <v>502</v>
      </c>
      <c r="L666">
        <v>446</v>
      </c>
      <c r="M666">
        <v>28</v>
      </c>
      <c r="N666">
        <v>78</v>
      </c>
      <c r="O666">
        <v>36</v>
      </c>
      <c r="P666">
        <v>94</v>
      </c>
      <c r="Q666">
        <v>34</v>
      </c>
      <c r="R666">
        <v>1.2437499999999999</v>
      </c>
      <c r="S666">
        <v>608</v>
      </c>
      <c r="T666">
        <v>58.756250000000001</v>
      </c>
      <c r="U666" s="7">
        <v>2.7023026315789398</v>
      </c>
      <c r="V666" s="3">
        <f>PERCENTRANK($U$2:$U$1100,U666)</f>
        <v>0.377</v>
      </c>
      <c r="W666" s="7">
        <v>47.2412060301507</v>
      </c>
      <c r="X666" s="3">
        <f>PERCENTRANK($W$2:$W$1100,W666)</f>
        <v>0.74199999999999999</v>
      </c>
      <c r="Y666" t="s">
        <v>1126</v>
      </c>
      <c r="Z666" t="s">
        <v>1126</v>
      </c>
    </row>
    <row r="667" spans="1:26" hidden="1" x14ac:dyDescent="0.3">
      <c r="A667" t="s">
        <v>131</v>
      </c>
      <c r="B667">
        <v>40</v>
      </c>
      <c r="C667">
        <v>0</v>
      </c>
      <c r="D667">
        <v>0</v>
      </c>
      <c r="E667">
        <v>259</v>
      </c>
      <c r="F667">
        <v>127</v>
      </c>
      <c r="G667">
        <v>154</v>
      </c>
      <c r="H667">
        <v>30</v>
      </c>
      <c r="I667">
        <v>928</v>
      </c>
      <c r="J667">
        <v>374</v>
      </c>
      <c r="K667">
        <v>96</v>
      </c>
      <c r="L667">
        <v>90</v>
      </c>
      <c r="M667">
        <v>0</v>
      </c>
      <c r="N667">
        <v>0</v>
      </c>
      <c r="O667">
        <v>0</v>
      </c>
      <c r="P667">
        <v>26</v>
      </c>
      <c r="Q667">
        <v>11</v>
      </c>
      <c r="R667">
        <v>0.625</v>
      </c>
      <c r="S667">
        <v>96</v>
      </c>
      <c r="T667">
        <v>39.375</v>
      </c>
      <c r="U667" s="7">
        <v>2.6979166666666599</v>
      </c>
      <c r="V667" s="3">
        <f>PERCENTRANK($U$2:$U$1100,U667)</f>
        <v>0.377</v>
      </c>
      <c r="W667" s="7">
        <v>63</v>
      </c>
      <c r="X667" s="3">
        <f>PERCENTRANK($W$2:$W$1100,W667)</f>
        <v>0.79200000000000004</v>
      </c>
      <c r="Z667" t="s">
        <v>1126</v>
      </c>
    </row>
    <row r="668" spans="1:26" hidden="1" x14ac:dyDescent="0.3">
      <c r="A668" t="s">
        <v>611</v>
      </c>
      <c r="B668">
        <v>15</v>
      </c>
      <c r="C668">
        <v>1</v>
      </c>
      <c r="D668">
        <v>1</v>
      </c>
      <c r="E668">
        <v>43</v>
      </c>
      <c r="F668">
        <v>31</v>
      </c>
      <c r="G668">
        <v>37</v>
      </c>
      <c r="H668">
        <v>27</v>
      </c>
      <c r="I668">
        <v>464</v>
      </c>
      <c r="J668">
        <v>205</v>
      </c>
      <c r="K668">
        <v>13</v>
      </c>
      <c r="L668">
        <v>7</v>
      </c>
      <c r="M668">
        <v>2</v>
      </c>
      <c r="N668">
        <v>1</v>
      </c>
      <c r="O668">
        <v>1</v>
      </c>
      <c r="P668">
        <v>36</v>
      </c>
      <c r="Q668">
        <v>20</v>
      </c>
      <c r="R668">
        <v>0.295833333333333</v>
      </c>
      <c r="S668">
        <v>16</v>
      </c>
      <c r="T668">
        <v>14.7041666666666</v>
      </c>
      <c r="U668" s="7">
        <v>2.6875</v>
      </c>
      <c r="V668" s="3">
        <f>PERCENTRANK($U$2:$U$1100,U668)</f>
        <v>0.376</v>
      </c>
      <c r="W668" s="7">
        <v>49.704225352112601</v>
      </c>
      <c r="X668" s="3">
        <f>PERCENTRANK($W$2:$W$1100,W668)</f>
        <v>0.752</v>
      </c>
      <c r="Y668" t="s">
        <v>1126</v>
      </c>
      <c r="Z668" t="s">
        <v>1126</v>
      </c>
    </row>
    <row r="669" spans="1:26" hidden="1" x14ac:dyDescent="0.3">
      <c r="A669" t="s">
        <v>290</v>
      </c>
      <c r="B669">
        <v>40</v>
      </c>
      <c r="C669">
        <v>0</v>
      </c>
      <c r="D669">
        <v>0</v>
      </c>
      <c r="E669">
        <v>182</v>
      </c>
      <c r="F669">
        <v>92</v>
      </c>
      <c r="G669">
        <v>130</v>
      </c>
      <c r="H669">
        <v>49</v>
      </c>
      <c r="I669">
        <v>852</v>
      </c>
      <c r="J669">
        <v>389</v>
      </c>
      <c r="K669">
        <v>66</v>
      </c>
      <c r="L669">
        <v>52</v>
      </c>
      <c r="M669">
        <v>2</v>
      </c>
      <c r="N669">
        <v>0</v>
      </c>
      <c r="O669">
        <v>0</v>
      </c>
      <c r="P669">
        <v>31</v>
      </c>
      <c r="Q669">
        <v>17</v>
      </c>
      <c r="R669">
        <v>1.4666666666666599</v>
      </c>
      <c r="S669">
        <v>68</v>
      </c>
      <c r="T669">
        <v>38.533333333333303</v>
      </c>
      <c r="U669" s="7">
        <v>2.6764705882352899</v>
      </c>
      <c r="V669" s="3">
        <f>PERCENTRANK($U$2:$U$1100,U669)</f>
        <v>0.375</v>
      </c>
      <c r="W669" s="7">
        <v>26.272727272727199</v>
      </c>
      <c r="X669" s="3">
        <f>PERCENTRANK($W$2:$W$1100,W669)</f>
        <v>0.56200000000000006</v>
      </c>
      <c r="Z669" t="s">
        <v>1126</v>
      </c>
    </row>
    <row r="670" spans="1:26" hidden="1" x14ac:dyDescent="0.3">
      <c r="A670" t="s">
        <v>585</v>
      </c>
      <c r="B670">
        <v>30</v>
      </c>
      <c r="C670">
        <v>0</v>
      </c>
      <c r="D670">
        <v>0</v>
      </c>
      <c r="E670">
        <v>115</v>
      </c>
      <c r="F670">
        <v>57</v>
      </c>
      <c r="G670">
        <v>78</v>
      </c>
      <c r="H670">
        <v>22</v>
      </c>
      <c r="I670">
        <v>158</v>
      </c>
      <c r="J670">
        <v>98</v>
      </c>
      <c r="K670">
        <v>42</v>
      </c>
      <c r="L670">
        <v>38</v>
      </c>
      <c r="M670">
        <v>1</v>
      </c>
      <c r="N670">
        <v>0</v>
      </c>
      <c r="O670">
        <v>0</v>
      </c>
      <c r="P670">
        <v>21</v>
      </c>
      <c r="Q670">
        <v>14</v>
      </c>
      <c r="R670">
        <v>0.625</v>
      </c>
      <c r="S670">
        <v>43</v>
      </c>
      <c r="T670">
        <v>29.375</v>
      </c>
      <c r="U670" s="7">
        <v>2.67441860465116</v>
      </c>
      <c r="V670" s="3">
        <f>PERCENTRANK($U$2:$U$1100,U670)</f>
        <v>0.374</v>
      </c>
      <c r="W670" s="7">
        <v>47</v>
      </c>
      <c r="X670" s="3">
        <f>PERCENTRANK($W$2:$W$1100,W670)</f>
        <v>0.71599999999999997</v>
      </c>
      <c r="Z670" t="s">
        <v>1126</v>
      </c>
    </row>
    <row r="671" spans="1:26" hidden="1" x14ac:dyDescent="0.3">
      <c r="A671" t="s">
        <v>113</v>
      </c>
      <c r="B671">
        <v>10</v>
      </c>
      <c r="C671">
        <v>0</v>
      </c>
      <c r="D671">
        <v>0</v>
      </c>
      <c r="E671">
        <v>40</v>
      </c>
      <c r="F671">
        <v>31</v>
      </c>
      <c r="G671">
        <v>25</v>
      </c>
      <c r="H671">
        <v>17</v>
      </c>
      <c r="I671">
        <v>632</v>
      </c>
      <c r="J671">
        <v>269</v>
      </c>
      <c r="K671">
        <v>12</v>
      </c>
      <c r="L671">
        <v>11</v>
      </c>
      <c r="M671">
        <v>0</v>
      </c>
      <c r="N671">
        <v>3</v>
      </c>
      <c r="O671">
        <v>1</v>
      </c>
      <c r="P671">
        <v>15</v>
      </c>
      <c r="Q671">
        <v>5</v>
      </c>
      <c r="R671">
        <v>0.4</v>
      </c>
      <c r="S671">
        <v>15</v>
      </c>
      <c r="T671">
        <v>9.6</v>
      </c>
      <c r="U671" s="7">
        <v>2.6666666666666599</v>
      </c>
      <c r="V671" s="3">
        <f>PERCENTRANK($U$2:$U$1100,U671)</f>
        <v>0.373</v>
      </c>
      <c r="W671" s="7">
        <v>23.999999999999901</v>
      </c>
      <c r="X671" s="3">
        <f>PERCENTRANK($W$2:$W$1100,W671)</f>
        <v>0.55100000000000005</v>
      </c>
      <c r="Z671" t="s">
        <v>1126</v>
      </c>
    </row>
    <row r="672" spans="1:26" hidden="1" x14ac:dyDescent="0.3">
      <c r="A672" t="s">
        <v>308</v>
      </c>
      <c r="B672">
        <v>55</v>
      </c>
      <c r="C672">
        <v>0</v>
      </c>
      <c r="D672">
        <v>0</v>
      </c>
      <c r="E672">
        <v>860</v>
      </c>
      <c r="F672">
        <v>483</v>
      </c>
      <c r="G672">
        <v>526</v>
      </c>
      <c r="H672">
        <v>185</v>
      </c>
      <c r="I672">
        <v>253</v>
      </c>
      <c r="J672">
        <v>95</v>
      </c>
      <c r="K672">
        <v>304</v>
      </c>
      <c r="L672">
        <v>270</v>
      </c>
      <c r="M672">
        <v>4</v>
      </c>
      <c r="N672">
        <v>15</v>
      </c>
      <c r="O672">
        <v>9</v>
      </c>
      <c r="P672">
        <v>18</v>
      </c>
      <c r="Q672">
        <v>5</v>
      </c>
      <c r="R672">
        <v>5.7791666666666597</v>
      </c>
      <c r="S672">
        <v>323</v>
      </c>
      <c r="T672">
        <v>49.220833333333303</v>
      </c>
      <c r="U672" s="7">
        <v>2.6625386996903999</v>
      </c>
      <c r="V672" s="3">
        <f>PERCENTRANK($U$2:$U$1100,U672)</f>
        <v>0.372</v>
      </c>
      <c r="W672" s="7">
        <v>8.5169430425378501</v>
      </c>
      <c r="X672" s="3">
        <f>PERCENTRANK($W$2:$W$1100,W672)</f>
        <v>0.184</v>
      </c>
      <c r="Z672" t="s">
        <v>1126</v>
      </c>
    </row>
    <row r="673" spans="1:26" hidden="1" x14ac:dyDescent="0.3">
      <c r="A673" t="s">
        <v>774</v>
      </c>
      <c r="B673">
        <v>105</v>
      </c>
      <c r="C673">
        <v>1</v>
      </c>
      <c r="D673">
        <v>0</v>
      </c>
      <c r="E673">
        <v>2677</v>
      </c>
      <c r="F673">
        <v>1617</v>
      </c>
      <c r="G673">
        <v>1751</v>
      </c>
      <c r="H673">
        <v>786</v>
      </c>
      <c r="I673">
        <v>1575</v>
      </c>
      <c r="J673">
        <v>703</v>
      </c>
      <c r="K673">
        <v>886</v>
      </c>
      <c r="L673">
        <v>771</v>
      </c>
      <c r="M673">
        <v>30</v>
      </c>
      <c r="N673">
        <v>97</v>
      </c>
      <c r="O673">
        <v>18</v>
      </c>
      <c r="P673">
        <v>40</v>
      </c>
      <c r="Q673">
        <v>18</v>
      </c>
      <c r="R673">
        <v>19.256250000000001</v>
      </c>
      <c r="S673">
        <v>1013</v>
      </c>
      <c r="T673">
        <v>85.743750000000006</v>
      </c>
      <c r="U673" s="7">
        <v>2.6426456071076001</v>
      </c>
      <c r="V673" s="3">
        <f>PERCENTRANK($U$2:$U$1100,U673)</f>
        <v>0.371</v>
      </c>
      <c r="W673" s="7">
        <v>4.4527750730282296</v>
      </c>
      <c r="X673" s="3">
        <f>PERCENTRANK($W$2:$W$1100,W673)</f>
        <v>0.06</v>
      </c>
      <c r="Y673" t="s">
        <v>1125</v>
      </c>
      <c r="Z673" t="s">
        <v>1126</v>
      </c>
    </row>
    <row r="674" spans="1:26" hidden="1" x14ac:dyDescent="0.3">
      <c r="A674" t="s">
        <v>740</v>
      </c>
      <c r="B674">
        <v>15</v>
      </c>
      <c r="C674">
        <v>1</v>
      </c>
      <c r="D674">
        <v>0</v>
      </c>
      <c r="E674">
        <v>66</v>
      </c>
      <c r="F674">
        <v>33</v>
      </c>
      <c r="G674">
        <v>53</v>
      </c>
      <c r="H674">
        <v>20</v>
      </c>
      <c r="I674">
        <v>538</v>
      </c>
      <c r="J674">
        <v>211</v>
      </c>
      <c r="K674">
        <v>19</v>
      </c>
      <c r="L674">
        <v>15</v>
      </c>
      <c r="M674">
        <v>2</v>
      </c>
      <c r="N674">
        <v>4</v>
      </c>
      <c r="O674">
        <v>2</v>
      </c>
      <c r="P674">
        <v>0</v>
      </c>
      <c r="Q674">
        <v>0</v>
      </c>
      <c r="R674">
        <v>0.82708333333333295</v>
      </c>
      <c r="S674">
        <v>25</v>
      </c>
      <c r="T674">
        <v>14.1729166666666</v>
      </c>
      <c r="U674" s="7">
        <v>2.64</v>
      </c>
      <c r="V674" s="3">
        <f>PERCENTRANK($U$2:$U$1100,U674)</f>
        <v>0.36899999999999999</v>
      </c>
      <c r="W674" s="7">
        <v>17.136020151133501</v>
      </c>
      <c r="X674" s="3">
        <f>PERCENTRANK($W$2:$W$1100,W674)</f>
        <v>0.375</v>
      </c>
      <c r="Y674" t="s">
        <v>1125</v>
      </c>
      <c r="Z674" t="s">
        <v>1126</v>
      </c>
    </row>
    <row r="675" spans="1:26" hidden="1" x14ac:dyDescent="0.3">
      <c r="A675" t="s">
        <v>458</v>
      </c>
      <c r="B675">
        <v>130</v>
      </c>
      <c r="C675">
        <v>2</v>
      </c>
      <c r="D675">
        <v>2</v>
      </c>
      <c r="E675">
        <v>5190</v>
      </c>
      <c r="F675">
        <v>2979</v>
      </c>
      <c r="G675">
        <v>4026</v>
      </c>
      <c r="H675">
        <v>1971</v>
      </c>
      <c r="I675">
        <v>2912</v>
      </c>
      <c r="J675">
        <v>1162</v>
      </c>
      <c r="K675">
        <v>1833</v>
      </c>
      <c r="L675">
        <v>1454</v>
      </c>
      <c r="M675">
        <v>14</v>
      </c>
      <c r="N675">
        <v>118</v>
      </c>
      <c r="O675">
        <v>63</v>
      </c>
      <c r="P675">
        <v>98</v>
      </c>
      <c r="Q675">
        <v>26</v>
      </c>
      <c r="R675">
        <v>19.404166666666601</v>
      </c>
      <c r="S675">
        <v>1965</v>
      </c>
      <c r="T675">
        <v>110.595833333333</v>
      </c>
      <c r="U675" s="7">
        <v>2.6412213740457999</v>
      </c>
      <c r="V675" s="3">
        <f>PERCENTRANK($U$2:$U$1100,U675)</f>
        <v>0.37</v>
      </c>
      <c r="W675" s="7">
        <v>5.6995920120249002</v>
      </c>
      <c r="X675" s="3">
        <f>PERCENTRANK($W$2:$W$1100,W675)</f>
        <v>8.6999999999999994E-2</v>
      </c>
      <c r="Z675" t="s">
        <v>1126</v>
      </c>
    </row>
    <row r="676" spans="1:26" hidden="1" x14ac:dyDescent="0.3">
      <c r="A676" t="s">
        <v>943</v>
      </c>
      <c r="B676">
        <v>125</v>
      </c>
      <c r="C676">
        <v>0</v>
      </c>
      <c r="D676">
        <v>0</v>
      </c>
      <c r="E676">
        <v>2957</v>
      </c>
      <c r="F676">
        <v>1383</v>
      </c>
      <c r="G676">
        <v>2378</v>
      </c>
      <c r="H676">
        <v>929</v>
      </c>
      <c r="I676">
        <v>1932</v>
      </c>
      <c r="J676">
        <v>839</v>
      </c>
      <c r="K676">
        <v>881</v>
      </c>
      <c r="L676">
        <v>711</v>
      </c>
      <c r="M676">
        <v>0</v>
      </c>
      <c r="N676">
        <v>240</v>
      </c>
      <c r="O676">
        <v>106</v>
      </c>
      <c r="P676">
        <v>132</v>
      </c>
      <c r="Q676">
        <v>53</v>
      </c>
      <c r="R676">
        <v>19.837499999999999</v>
      </c>
      <c r="S676">
        <v>1121</v>
      </c>
      <c r="T676">
        <v>105.16249999999999</v>
      </c>
      <c r="U676" s="7">
        <v>2.6378233719892901</v>
      </c>
      <c r="V676" s="3">
        <f>PERCENTRANK($U$2:$U$1100,U676)</f>
        <v>0.36799999999999999</v>
      </c>
      <c r="W676" s="7">
        <v>5.30119722747322</v>
      </c>
      <c r="X676" s="3">
        <f>PERCENTRANK($W$2:$W$1100,W676)</f>
        <v>0.08</v>
      </c>
      <c r="Z676" t="s">
        <v>1126</v>
      </c>
    </row>
    <row r="677" spans="1:26" hidden="1" x14ac:dyDescent="0.3">
      <c r="A677" t="s">
        <v>363</v>
      </c>
      <c r="B677">
        <v>30</v>
      </c>
      <c r="C677">
        <v>0</v>
      </c>
      <c r="D677">
        <v>0</v>
      </c>
      <c r="E677">
        <v>58</v>
      </c>
      <c r="F677">
        <v>32</v>
      </c>
      <c r="G677">
        <v>37</v>
      </c>
      <c r="H677">
        <v>13</v>
      </c>
      <c r="I677">
        <v>238</v>
      </c>
      <c r="J677">
        <v>112</v>
      </c>
      <c r="K677">
        <v>20</v>
      </c>
      <c r="L677">
        <v>17</v>
      </c>
      <c r="M677">
        <v>0</v>
      </c>
      <c r="N677">
        <v>2</v>
      </c>
      <c r="O677">
        <v>0</v>
      </c>
      <c r="P677">
        <v>27</v>
      </c>
      <c r="Q677">
        <v>5</v>
      </c>
      <c r="R677">
        <v>0.179166666666666</v>
      </c>
      <c r="S677">
        <v>22</v>
      </c>
      <c r="T677">
        <v>29.820833333333301</v>
      </c>
      <c r="U677" s="7">
        <v>2.63636363636363</v>
      </c>
      <c r="V677" s="3">
        <f>PERCENTRANK($U$2:$U$1100,U677)</f>
        <v>0.36699999999999999</v>
      </c>
      <c r="W677" s="7">
        <v>166.44186046511601</v>
      </c>
      <c r="X677" s="3">
        <f>PERCENTRANK($W$2:$W$1100,W677)</f>
        <v>0.89300000000000002</v>
      </c>
      <c r="Z677" t="s">
        <v>1126</v>
      </c>
    </row>
    <row r="678" spans="1:26" hidden="1" x14ac:dyDescent="0.3">
      <c r="A678" t="s">
        <v>122</v>
      </c>
      <c r="B678">
        <v>30</v>
      </c>
      <c r="C678">
        <v>0</v>
      </c>
      <c r="D678">
        <v>0</v>
      </c>
      <c r="E678">
        <v>29</v>
      </c>
      <c r="F678">
        <v>15</v>
      </c>
      <c r="G678">
        <v>23</v>
      </c>
      <c r="H678">
        <v>12</v>
      </c>
      <c r="I678">
        <v>811</v>
      </c>
      <c r="J678">
        <v>300</v>
      </c>
      <c r="K678">
        <v>8</v>
      </c>
      <c r="L678">
        <v>5</v>
      </c>
      <c r="M678">
        <v>0</v>
      </c>
      <c r="N678">
        <v>3</v>
      </c>
      <c r="O678">
        <v>1</v>
      </c>
      <c r="P678">
        <v>22</v>
      </c>
      <c r="Q678">
        <v>3</v>
      </c>
      <c r="R678">
        <v>0.27083333333333298</v>
      </c>
      <c r="S678">
        <v>11</v>
      </c>
      <c r="T678">
        <v>29.7291666666666</v>
      </c>
      <c r="U678" s="7">
        <v>2.63636363636363</v>
      </c>
      <c r="V678" s="3">
        <f>PERCENTRANK($U$2:$U$1100,U678)</f>
        <v>0.36699999999999999</v>
      </c>
      <c r="W678" s="7">
        <v>109.76923076923001</v>
      </c>
      <c r="X678" s="3">
        <f>PERCENTRANK($W$2:$W$1100,W678)</f>
        <v>0.85199999999999998</v>
      </c>
      <c r="Z678" t="s">
        <v>1126</v>
      </c>
    </row>
    <row r="679" spans="1:26" hidden="1" x14ac:dyDescent="0.3">
      <c r="A679" t="s">
        <v>1105</v>
      </c>
      <c r="B679">
        <v>155</v>
      </c>
      <c r="C679">
        <v>0</v>
      </c>
      <c r="D679">
        <v>5</v>
      </c>
      <c r="E679">
        <v>3479</v>
      </c>
      <c r="F679">
        <v>2248</v>
      </c>
      <c r="G679">
        <v>2712</v>
      </c>
      <c r="H679">
        <v>1520</v>
      </c>
      <c r="I679">
        <v>3300</v>
      </c>
      <c r="J679">
        <v>1541</v>
      </c>
      <c r="K679">
        <v>1121</v>
      </c>
      <c r="L679">
        <v>936</v>
      </c>
      <c r="M679">
        <v>0</v>
      </c>
      <c r="N679">
        <v>199</v>
      </c>
      <c r="O679">
        <v>86</v>
      </c>
      <c r="P679">
        <v>78</v>
      </c>
      <c r="Q679">
        <v>35</v>
      </c>
      <c r="R679">
        <v>11.0520833333333</v>
      </c>
      <c r="S679">
        <v>1320</v>
      </c>
      <c r="T679">
        <v>143.947916666666</v>
      </c>
      <c r="U679" s="7">
        <v>2.6356060606060598</v>
      </c>
      <c r="V679" s="3">
        <f>PERCENTRANK($U$2:$U$1100,U679)</f>
        <v>0.36599999999999999</v>
      </c>
      <c r="W679" s="7">
        <v>13.024505183788801</v>
      </c>
      <c r="X679" s="3">
        <f>PERCENTRANK($W$2:$W$1100,W679)</f>
        <v>0.28000000000000003</v>
      </c>
      <c r="Y679" t="s">
        <v>1123</v>
      </c>
      <c r="Z679" t="s">
        <v>1126</v>
      </c>
    </row>
    <row r="680" spans="1:26" hidden="1" x14ac:dyDescent="0.3">
      <c r="A680" t="s">
        <v>481</v>
      </c>
      <c r="B680">
        <v>10</v>
      </c>
      <c r="C680">
        <v>0</v>
      </c>
      <c r="D680">
        <v>0</v>
      </c>
      <c r="E680">
        <v>21</v>
      </c>
      <c r="F680">
        <v>17</v>
      </c>
      <c r="G680">
        <v>10</v>
      </c>
      <c r="H680">
        <v>6</v>
      </c>
      <c r="I680">
        <v>1</v>
      </c>
      <c r="J680">
        <v>0</v>
      </c>
      <c r="K680">
        <v>7</v>
      </c>
      <c r="L680">
        <v>7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2.9166666666666601E-2</v>
      </c>
      <c r="S680">
        <v>8</v>
      </c>
      <c r="T680">
        <v>9.9708333333333297</v>
      </c>
      <c r="U680" s="7">
        <v>2.625</v>
      </c>
      <c r="V680" s="3">
        <f>PERCENTRANK($U$2:$U$1100,U680)</f>
        <v>0.36499999999999999</v>
      </c>
      <c r="W680" s="7">
        <v>341.85714285714198</v>
      </c>
      <c r="X680" s="3">
        <f>PERCENTRANK($W$2:$W$1100,W680)</f>
        <v>0.92700000000000005</v>
      </c>
      <c r="Z680" t="s">
        <v>1126</v>
      </c>
    </row>
    <row r="681" spans="1:26" hidden="1" x14ac:dyDescent="0.3">
      <c r="A681" t="s">
        <v>178</v>
      </c>
      <c r="B681">
        <v>80</v>
      </c>
      <c r="C681">
        <v>0</v>
      </c>
      <c r="D681">
        <v>1</v>
      </c>
      <c r="E681">
        <v>1711</v>
      </c>
      <c r="F681">
        <v>951</v>
      </c>
      <c r="G681">
        <v>1388</v>
      </c>
      <c r="H681">
        <v>702</v>
      </c>
      <c r="I681">
        <v>1697</v>
      </c>
      <c r="J681">
        <v>712</v>
      </c>
      <c r="K681">
        <v>580</v>
      </c>
      <c r="L681">
        <v>410</v>
      </c>
      <c r="M681">
        <v>2</v>
      </c>
      <c r="N681">
        <v>71</v>
      </c>
      <c r="O681">
        <v>38</v>
      </c>
      <c r="P681">
        <v>45</v>
      </c>
      <c r="Q681">
        <v>18</v>
      </c>
      <c r="R681">
        <v>15.1208333333333</v>
      </c>
      <c r="S681">
        <v>653</v>
      </c>
      <c r="T681">
        <v>64.879166666666606</v>
      </c>
      <c r="U681" s="7">
        <v>2.62021439509954</v>
      </c>
      <c r="V681" s="3">
        <f>PERCENTRANK($U$2:$U$1100,U681)</f>
        <v>0.36399999999999999</v>
      </c>
      <c r="W681" s="7">
        <v>4.2907136952328404</v>
      </c>
      <c r="X681" s="3">
        <f>PERCENTRANK($W$2:$W$1100,W681)</f>
        <v>5.7000000000000002E-2</v>
      </c>
      <c r="Y681" s="5" t="s">
        <v>1123</v>
      </c>
      <c r="Z681" t="s">
        <v>1126</v>
      </c>
    </row>
    <row r="682" spans="1:26" hidden="1" x14ac:dyDescent="0.3">
      <c r="A682" t="s">
        <v>563</v>
      </c>
      <c r="B682">
        <v>55</v>
      </c>
      <c r="C682">
        <v>1</v>
      </c>
      <c r="D682">
        <v>0</v>
      </c>
      <c r="E682">
        <v>1015</v>
      </c>
      <c r="F682">
        <v>588</v>
      </c>
      <c r="G682">
        <v>585</v>
      </c>
      <c r="H682">
        <v>260</v>
      </c>
      <c r="I682">
        <v>383</v>
      </c>
      <c r="J682">
        <v>215</v>
      </c>
      <c r="K682">
        <v>346</v>
      </c>
      <c r="L682">
        <v>242</v>
      </c>
      <c r="M682">
        <v>6</v>
      </c>
      <c r="N682">
        <v>38</v>
      </c>
      <c r="O682">
        <v>18</v>
      </c>
      <c r="P682">
        <v>3</v>
      </c>
      <c r="Q682">
        <v>1</v>
      </c>
      <c r="R682">
        <v>6.7249999999999996</v>
      </c>
      <c r="S682">
        <v>390</v>
      </c>
      <c r="T682">
        <v>48.274999999999999</v>
      </c>
      <c r="U682" s="7">
        <v>2.6025641025641</v>
      </c>
      <c r="V682" s="3">
        <f>PERCENTRANK($U$2:$U$1100,U682)</f>
        <v>0.36299999999999999</v>
      </c>
      <c r="W682" s="7">
        <v>7.1784386617100298</v>
      </c>
      <c r="X682" s="3">
        <f>PERCENTRANK($W$2:$W$1100,W682)</f>
        <v>0.16</v>
      </c>
      <c r="Y682" t="s">
        <v>1125</v>
      </c>
      <c r="Z682" t="s">
        <v>1126</v>
      </c>
    </row>
    <row r="683" spans="1:26" hidden="1" x14ac:dyDescent="0.3">
      <c r="A683" t="s">
        <v>565</v>
      </c>
      <c r="B683">
        <v>25</v>
      </c>
      <c r="C683">
        <v>1</v>
      </c>
      <c r="D683">
        <v>0</v>
      </c>
      <c r="E683">
        <v>181</v>
      </c>
      <c r="F683">
        <v>93</v>
      </c>
      <c r="G683">
        <v>128</v>
      </c>
      <c r="H683">
        <v>42</v>
      </c>
      <c r="I683">
        <v>366</v>
      </c>
      <c r="J683">
        <v>136</v>
      </c>
      <c r="K683">
        <v>53</v>
      </c>
      <c r="L683">
        <v>51</v>
      </c>
      <c r="M683">
        <v>3</v>
      </c>
      <c r="N683">
        <v>14</v>
      </c>
      <c r="O683">
        <v>4</v>
      </c>
      <c r="P683">
        <v>36</v>
      </c>
      <c r="Q683">
        <v>11</v>
      </c>
      <c r="R683">
        <v>1.50833333333333</v>
      </c>
      <c r="S683">
        <v>70</v>
      </c>
      <c r="T683">
        <v>23.4916666666666</v>
      </c>
      <c r="U683" s="7">
        <v>2.5857142857142801</v>
      </c>
      <c r="V683" s="3">
        <f>PERCENTRANK($U$2:$U$1100,U683)</f>
        <v>0.36199999999999999</v>
      </c>
      <c r="W683" s="7">
        <v>15.574585635359099</v>
      </c>
      <c r="X683" s="3">
        <f>PERCENTRANK($W$2:$W$1100,W683)</f>
        <v>0.35899999999999999</v>
      </c>
      <c r="Y683" t="s">
        <v>1125</v>
      </c>
      <c r="Z683" t="s">
        <v>1126</v>
      </c>
    </row>
    <row r="684" spans="1:26" hidden="1" x14ac:dyDescent="0.3">
      <c r="A684" t="s">
        <v>588</v>
      </c>
      <c r="B684">
        <v>35</v>
      </c>
      <c r="C684">
        <v>1</v>
      </c>
      <c r="D684">
        <v>1</v>
      </c>
      <c r="E684">
        <v>253</v>
      </c>
      <c r="F684">
        <v>153</v>
      </c>
      <c r="G684">
        <v>200</v>
      </c>
      <c r="H684">
        <v>102</v>
      </c>
      <c r="I684">
        <v>426</v>
      </c>
      <c r="J684">
        <v>177</v>
      </c>
      <c r="K684">
        <v>90</v>
      </c>
      <c r="L684">
        <v>79</v>
      </c>
      <c r="M684">
        <v>5</v>
      </c>
      <c r="N684">
        <v>3</v>
      </c>
      <c r="O684">
        <v>0</v>
      </c>
      <c r="P684">
        <v>18</v>
      </c>
      <c r="Q684">
        <v>7</v>
      </c>
      <c r="R684">
        <v>0.79583333333333295</v>
      </c>
      <c r="S684">
        <v>98</v>
      </c>
      <c r="T684">
        <v>34.204166666666602</v>
      </c>
      <c r="U684" s="7">
        <v>2.5816326530612201</v>
      </c>
      <c r="V684" s="3">
        <f>PERCENTRANK($U$2:$U$1100,U684)</f>
        <v>0.36099999999999999</v>
      </c>
      <c r="W684" s="7">
        <v>42.979057591622997</v>
      </c>
      <c r="X684" s="3">
        <f>PERCENTRANK($W$2:$W$1100,W684)</f>
        <v>0.70399999999999996</v>
      </c>
      <c r="Y684" t="s">
        <v>1126</v>
      </c>
      <c r="Z684" t="s">
        <v>1126</v>
      </c>
    </row>
    <row r="685" spans="1:26" hidden="1" x14ac:dyDescent="0.3">
      <c r="A685" t="s">
        <v>315</v>
      </c>
      <c r="B685">
        <v>30</v>
      </c>
      <c r="C685">
        <v>0</v>
      </c>
      <c r="D685">
        <v>2</v>
      </c>
      <c r="E685">
        <v>166</v>
      </c>
      <c r="F685">
        <v>94</v>
      </c>
      <c r="G685">
        <v>131</v>
      </c>
      <c r="H685">
        <v>65</v>
      </c>
      <c r="I685">
        <v>345</v>
      </c>
      <c r="J685">
        <v>156</v>
      </c>
      <c r="K685">
        <v>50</v>
      </c>
      <c r="L685">
        <v>30</v>
      </c>
      <c r="M685">
        <v>3</v>
      </c>
      <c r="N685">
        <v>12</v>
      </c>
      <c r="O685">
        <v>4</v>
      </c>
      <c r="P685">
        <v>12</v>
      </c>
      <c r="Q685">
        <v>5</v>
      </c>
      <c r="R685">
        <v>1.05833333333333</v>
      </c>
      <c r="S685">
        <v>65</v>
      </c>
      <c r="T685">
        <v>28.941666666666599</v>
      </c>
      <c r="U685" s="7">
        <v>2.5538461538461501</v>
      </c>
      <c r="V685" s="3">
        <f>PERCENTRANK($U$2:$U$1100,U685)</f>
        <v>0.35899999999999999</v>
      </c>
      <c r="W685" s="7">
        <v>27.3464566929133</v>
      </c>
      <c r="X685" s="3">
        <f>PERCENTRANK($W$2:$W$1100,W685)</f>
        <v>0.56999999999999995</v>
      </c>
      <c r="Y685" t="s">
        <v>1123</v>
      </c>
      <c r="Z685" t="s">
        <v>1126</v>
      </c>
    </row>
    <row r="686" spans="1:26" hidden="1" x14ac:dyDescent="0.3">
      <c r="A686" t="s">
        <v>686</v>
      </c>
      <c r="B686">
        <v>45</v>
      </c>
      <c r="C686">
        <v>1</v>
      </c>
      <c r="D686">
        <v>0</v>
      </c>
      <c r="E686">
        <v>1049</v>
      </c>
      <c r="F686">
        <v>646</v>
      </c>
      <c r="G686">
        <v>868</v>
      </c>
      <c r="H686">
        <v>491</v>
      </c>
      <c r="I686">
        <v>1692</v>
      </c>
      <c r="J686">
        <v>782</v>
      </c>
      <c r="K686">
        <v>398</v>
      </c>
      <c r="L686">
        <v>356</v>
      </c>
      <c r="M686">
        <v>4</v>
      </c>
      <c r="N686">
        <v>8</v>
      </c>
      <c r="O686">
        <v>3</v>
      </c>
      <c r="P686">
        <v>94</v>
      </c>
      <c r="Q686">
        <v>38</v>
      </c>
      <c r="R686">
        <v>2.3250000000000002</v>
      </c>
      <c r="S686">
        <v>410</v>
      </c>
      <c r="T686">
        <v>42.674999999999997</v>
      </c>
      <c r="U686" s="7">
        <v>2.5585365853658502</v>
      </c>
      <c r="V686" s="3">
        <f>PERCENTRANK($U$2:$U$1100,U686)</f>
        <v>0.36</v>
      </c>
      <c r="W686" s="7">
        <v>18.354838709677399</v>
      </c>
      <c r="X686" s="3">
        <f>PERCENTRANK($W$2:$W$1100,W686)</f>
        <v>0.39400000000000002</v>
      </c>
      <c r="Y686" t="s">
        <v>1125</v>
      </c>
      <c r="Z686" t="s">
        <v>1126</v>
      </c>
    </row>
    <row r="687" spans="1:26" hidden="1" x14ac:dyDescent="0.3">
      <c r="A687" t="s">
        <v>952</v>
      </c>
      <c r="B687">
        <v>90</v>
      </c>
      <c r="C687">
        <v>1</v>
      </c>
      <c r="D687">
        <v>2</v>
      </c>
      <c r="E687">
        <v>1795</v>
      </c>
      <c r="F687">
        <v>1175</v>
      </c>
      <c r="G687">
        <v>1289</v>
      </c>
      <c r="H687">
        <v>709</v>
      </c>
      <c r="I687">
        <v>1457</v>
      </c>
      <c r="J687">
        <v>577</v>
      </c>
      <c r="K687">
        <v>621</v>
      </c>
      <c r="L687">
        <v>527</v>
      </c>
      <c r="M687">
        <v>10</v>
      </c>
      <c r="N687">
        <v>74</v>
      </c>
      <c r="O687">
        <v>31</v>
      </c>
      <c r="P687">
        <v>37</v>
      </c>
      <c r="Q687">
        <v>12</v>
      </c>
      <c r="R687">
        <v>8.9104166666666593</v>
      </c>
      <c r="S687">
        <v>705</v>
      </c>
      <c r="T687">
        <v>81.089583333333294</v>
      </c>
      <c r="U687" s="7">
        <v>2.5460992907801399</v>
      </c>
      <c r="V687" s="3">
        <f>PERCENTRANK($U$2:$U$1100,U687)</f>
        <v>0.35799999999999998</v>
      </c>
      <c r="W687" s="7">
        <v>9.1005377601122195</v>
      </c>
      <c r="X687" s="3">
        <f>PERCENTRANK($W$2:$W$1100,W687)</f>
        <v>0.20200000000000001</v>
      </c>
      <c r="Z687" t="s">
        <v>1126</v>
      </c>
    </row>
    <row r="688" spans="1:26" hidden="1" x14ac:dyDescent="0.3">
      <c r="A688" t="s">
        <v>939</v>
      </c>
      <c r="B688">
        <v>20</v>
      </c>
      <c r="C688">
        <v>0</v>
      </c>
      <c r="D688">
        <v>0</v>
      </c>
      <c r="E688">
        <v>61</v>
      </c>
      <c r="F688">
        <v>34</v>
      </c>
      <c r="G688">
        <v>35</v>
      </c>
      <c r="H688">
        <v>10</v>
      </c>
      <c r="I688">
        <v>58</v>
      </c>
      <c r="J688">
        <v>35</v>
      </c>
      <c r="K688">
        <v>17</v>
      </c>
      <c r="L688">
        <v>16</v>
      </c>
      <c r="M688">
        <v>4</v>
      </c>
      <c r="N688">
        <v>3</v>
      </c>
      <c r="O688">
        <v>0</v>
      </c>
      <c r="P688">
        <v>4</v>
      </c>
      <c r="Q688">
        <v>2</v>
      </c>
      <c r="R688">
        <v>5.83333333333333E-2</v>
      </c>
      <c r="S688">
        <v>24</v>
      </c>
      <c r="T688">
        <v>19.941666666666599</v>
      </c>
      <c r="U688" s="7">
        <v>2.5416666666666599</v>
      </c>
      <c r="V688" s="3">
        <f>PERCENTRANK($U$2:$U$1100,U688)</f>
        <v>0.35699999999999998</v>
      </c>
      <c r="W688" s="7">
        <v>341.85714285714198</v>
      </c>
      <c r="X688" s="3">
        <f>PERCENTRANK($W$2:$W$1100,W688)</f>
        <v>0.92700000000000005</v>
      </c>
      <c r="Z688" t="s">
        <v>1126</v>
      </c>
    </row>
    <row r="689" spans="1:26" hidden="1" x14ac:dyDescent="0.3">
      <c r="A689" t="s">
        <v>330</v>
      </c>
      <c r="B689">
        <v>135</v>
      </c>
      <c r="C689">
        <v>1</v>
      </c>
      <c r="D689">
        <v>3</v>
      </c>
      <c r="E689">
        <v>2597</v>
      </c>
      <c r="F689">
        <v>1651</v>
      </c>
      <c r="G689">
        <v>1519</v>
      </c>
      <c r="H689">
        <v>661</v>
      </c>
      <c r="I689">
        <v>2150</v>
      </c>
      <c r="J689">
        <v>923</v>
      </c>
      <c r="K689">
        <v>942</v>
      </c>
      <c r="L689">
        <v>794</v>
      </c>
      <c r="M689">
        <v>3</v>
      </c>
      <c r="N689">
        <v>80</v>
      </c>
      <c r="O689">
        <v>27</v>
      </c>
      <c r="P689">
        <v>103</v>
      </c>
      <c r="Q689">
        <v>52</v>
      </c>
      <c r="R689">
        <v>6.3125</v>
      </c>
      <c r="S689">
        <v>1025</v>
      </c>
      <c r="T689">
        <v>128.6875</v>
      </c>
      <c r="U689" s="7">
        <v>2.5336585365853601</v>
      </c>
      <c r="V689" s="3">
        <f>PERCENTRANK($U$2:$U$1100,U689)</f>
        <v>0.35699999999999998</v>
      </c>
      <c r="W689" s="7">
        <v>20.386138613861299</v>
      </c>
      <c r="X689" s="3">
        <f>PERCENTRANK($W$2:$W$1100,W689)</f>
        <v>0.41399999999999998</v>
      </c>
      <c r="Z689" t="s">
        <v>1126</v>
      </c>
    </row>
    <row r="690" spans="1:26" hidden="1" x14ac:dyDescent="0.3">
      <c r="A690" t="s">
        <v>82</v>
      </c>
      <c r="B690">
        <v>40</v>
      </c>
      <c r="C690">
        <v>0</v>
      </c>
      <c r="D690">
        <v>1</v>
      </c>
      <c r="E690">
        <v>909</v>
      </c>
      <c r="F690">
        <v>472</v>
      </c>
      <c r="G690">
        <v>648</v>
      </c>
      <c r="H690">
        <v>265</v>
      </c>
      <c r="I690">
        <v>322</v>
      </c>
      <c r="J690">
        <v>121</v>
      </c>
      <c r="K690">
        <v>334</v>
      </c>
      <c r="L690">
        <v>262</v>
      </c>
      <c r="M690">
        <v>12</v>
      </c>
      <c r="N690">
        <v>14</v>
      </c>
      <c r="O690">
        <v>7</v>
      </c>
      <c r="P690">
        <v>14</v>
      </c>
      <c r="Q690">
        <v>2</v>
      </c>
      <c r="R690">
        <v>4.3312499999999998</v>
      </c>
      <c r="S690">
        <v>360</v>
      </c>
      <c r="T690">
        <v>35.668750000000003</v>
      </c>
      <c r="U690" s="7">
        <v>2.5249999999999999</v>
      </c>
      <c r="V690" s="3">
        <f>PERCENTRANK($U$2:$U$1100,U690)</f>
        <v>0.35599999999999998</v>
      </c>
      <c r="W690" s="7">
        <v>8.2352092352092292</v>
      </c>
      <c r="X690" s="3">
        <f>PERCENTRANK($W$2:$W$1100,W690)</f>
        <v>0.18099999999999999</v>
      </c>
      <c r="Y690" s="5" t="s">
        <v>1123</v>
      </c>
      <c r="Z690" t="s">
        <v>1126</v>
      </c>
    </row>
    <row r="691" spans="1:26" hidden="1" x14ac:dyDescent="0.3">
      <c r="A691" t="s">
        <v>969</v>
      </c>
      <c r="B691">
        <v>40</v>
      </c>
      <c r="C691">
        <v>0</v>
      </c>
      <c r="D691">
        <v>0</v>
      </c>
      <c r="E691">
        <v>121</v>
      </c>
      <c r="F691">
        <v>80</v>
      </c>
      <c r="G691">
        <v>100</v>
      </c>
      <c r="H691">
        <v>62</v>
      </c>
      <c r="I691">
        <v>187</v>
      </c>
      <c r="J691">
        <v>43</v>
      </c>
      <c r="K691">
        <v>48</v>
      </c>
      <c r="L691">
        <v>35</v>
      </c>
      <c r="M691">
        <v>0</v>
      </c>
      <c r="N691">
        <v>0</v>
      </c>
      <c r="O691">
        <v>0</v>
      </c>
      <c r="P691">
        <v>9</v>
      </c>
      <c r="Q691">
        <v>3</v>
      </c>
      <c r="R691">
        <v>0.75416666666666599</v>
      </c>
      <c r="S691">
        <v>48</v>
      </c>
      <c r="T691">
        <v>39.245833333333302</v>
      </c>
      <c r="U691" s="7">
        <v>2.5208333333333299</v>
      </c>
      <c r="V691" s="3">
        <f>PERCENTRANK($U$2:$U$1100,U691)</f>
        <v>0.35499999999999998</v>
      </c>
      <c r="W691" s="7">
        <v>52.0386740331491</v>
      </c>
      <c r="X691" s="3">
        <f>PERCENTRANK($W$2:$W$1100,W691)</f>
        <v>0.75700000000000001</v>
      </c>
      <c r="Z691" t="s">
        <v>1126</v>
      </c>
    </row>
    <row r="692" spans="1:26" hidden="1" x14ac:dyDescent="0.3">
      <c r="A692" t="s">
        <v>336</v>
      </c>
      <c r="B692">
        <v>35</v>
      </c>
      <c r="C692">
        <v>1</v>
      </c>
      <c r="D692">
        <v>0</v>
      </c>
      <c r="E692">
        <v>63</v>
      </c>
      <c r="F692">
        <v>21</v>
      </c>
      <c r="G692">
        <v>49</v>
      </c>
      <c r="H692">
        <v>9</v>
      </c>
      <c r="I692">
        <v>0</v>
      </c>
      <c r="J692">
        <v>0</v>
      </c>
      <c r="K692">
        <v>15</v>
      </c>
      <c r="L692">
        <v>11</v>
      </c>
      <c r="M692">
        <v>2</v>
      </c>
      <c r="N692">
        <v>8</v>
      </c>
      <c r="O692">
        <v>3</v>
      </c>
      <c r="P692">
        <v>0</v>
      </c>
      <c r="Q692">
        <v>0</v>
      </c>
      <c r="R692">
        <v>0.625</v>
      </c>
      <c r="S692">
        <v>25</v>
      </c>
      <c r="T692">
        <v>34.375</v>
      </c>
      <c r="U692" s="7">
        <v>2.52</v>
      </c>
      <c r="V692" s="3">
        <f>PERCENTRANK($U$2:$U$1100,U692)</f>
        <v>0.35399999999999998</v>
      </c>
      <c r="W692" s="7">
        <v>55</v>
      </c>
      <c r="X692" s="3">
        <f>PERCENTRANK($W$2:$W$1100,W692)</f>
        <v>0.76600000000000001</v>
      </c>
      <c r="Y692" t="s">
        <v>1125</v>
      </c>
      <c r="Z692" t="s">
        <v>1126</v>
      </c>
    </row>
    <row r="693" spans="1:26" hidden="1" x14ac:dyDescent="0.3">
      <c r="A693" t="s">
        <v>880</v>
      </c>
      <c r="B693">
        <v>100</v>
      </c>
      <c r="C693">
        <v>5</v>
      </c>
      <c r="D693">
        <v>0</v>
      </c>
      <c r="E693">
        <v>2395</v>
      </c>
      <c r="F693">
        <v>1241</v>
      </c>
      <c r="G693">
        <v>1788</v>
      </c>
      <c r="H693">
        <v>699</v>
      </c>
      <c r="I693">
        <v>1858</v>
      </c>
      <c r="J693">
        <v>797</v>
      </c>
      <c r="K693">
        <v>680</v>
      </c>
      <c r="L693">
        <v>585</v>
      </c>
      <c r="M693">
        <v>41</v>
      </c>
      <c r="N693">
        <v>230</v>
      </c>
      <c r="O693">
        <v>95</v>
      </c>
      <c r="P693">
        <v>66</v>
      </c>
      <c r="Q693">
        <v>25</v>
      </c>
      <c r="R693">
        <v>30.493749999999999</v>
      </c>
      <c r="S693">
        <v>951</v>
      </c>
      <c r="T693">
        <v>69.506249999999994</v>
      </c>
      <c r="U693" s="7">
        <v>2.5184016824395301</v>
      </c>
      <c r="V693" s="3">
        <f>PERCENTRANK($U$2:$U$1100,U693)</f>
        <v>0.35299999999999998</v>
      </c>
      <c r="W693" s="7">
        <v>2.27936052469768</v>
      </c>
      <c r="X693" s="3">
        <f>PERCENTRANK($W$2:$W$1100,W693)</f>
        <v>1.7000000000000001E-2</v>
      </c>
      <c r="Y693" t="s">
        <v>1125</v>
      </c>
      <c r="Z693" t="s">
        <v>1126</v>
      </c>
    </row>
    <row r="694" spans="1:26" hidden="1" x14ac:dyDescent="0.3">
      <c r="A694" t="s">
        <v>616</v>
      </c>
      <c r="B694">
        <v>85</v>
      </c>
      <c r="C694">
        <v>2</v>
      </c>
      <c r="D694">
        <v>0</v>
      </c>
      <c r="E694">
        <v>1463</v>
      </c>
      <c r="F694">
        <v>781</v>
      </c>
      <c r="G694">
        <v>1040</v>
      </c>
      <c r="H694">
        <v>422</v>
      </c>
      <c r="I694">
        <v>2091</v>
      </c>
      <c r="J694">
        <v>901</v>
      </c>
      <c r="K694">
        <v>515</v>
      </c>
      <c r="L694">
        <v>419</v>
      </c>
      <c r="M694">
        <v>12</v>
      </c>
      <c r="N694">
        <v>54</v>
      </c>
      <c r="O694">
        <v>24</v>
      </c>
      <c r="P694">
        <v>58</v>
      </c>
      <c r="Q694">
        <v>13</v>
      </c>
      <c r="R694">
        <v>7.2520833333333297</v>
      </c>
      <c r="S694">
        <v>581</v>
      </c>
      <c r="T694">
        <v>77.747916666666598</v>
      </c>
      <c r="U694" s="7">
        <v>2.5180722891566201</v>
      </c>
      <c r="V694" s="3">
        <f>PERCENTRANK($U$2:$U$1100,U694)</f>
        <v>0.35199999999999998</v>
      </c>
      <c r="W694" s="7">
        <v>10.720769893708701</v>
      </c>
      <c r="X694" s="3">
        <f>PERCENTRANK($W$2:$W$1100,W694)</f>
        <v>0.23300000000000001</v>
      </c>
      <c r="Y694" t="s">
        <v>1125</v>
      </c>
      <c r="Z694" t="s">
        <v>1126</v>
      </c>
    </row>
    <row r="695" spans="1:26" hidden="1" x14ac:dyDescent="0.3">
      <c r="A695" t="s">
        <v>602</v>
      </c>
      <c r="B695">
        <v>105</v>
      </c>
      <c r="C695">
        <v>0</v>
      </c>
      <c r="D695">
        <v>0</v>
      </c>
      <c r="E695">
        <v>2628</v>
      </c>
      <c r="F695">
        <v>1569</v>
      </c>
      <c r="G695">
        <v>2171</v>
      </c>
      <c r="H695">
        <v>1188</v>
      </c>
      <c r="I695">
        <v>1050</v>
      </c>
      <c r="J695">
        <v>422</v>
      </c>
      <c r="K695">
        <v>863</v>
      </c>
      <c r="L695">
        <v>707</v>
      </c>
      <c r="M695">
        <v>18</v>
      </c>
      <c r="N695">
        <v>163</v>
      </c>
      <c r="O695">
        <v>106</v>
      </c>
      <c r="P695">
        <v>68</v>
      </c>
      <c r="Q695">
        <v>27</v>
      </c>
      <c r="R695">
        <v>29.481249999999999</v>
      </c>
      <c r="S695">
        <v>1044</v>
      </c>
      <c r="T695">
        <v>75.518749999999997</v>
      </c>
      <c r="U695" s="7">
        <v>2.5172413793103399</v>
      </c>
      <c r="V695" s="3">
        <f>PERCENTRANK($U$2:$U$1100,U695)</f>
        <v>0.35099999999999998</v>
      </c>
      <c r="W695" s="7">
        <v>2.5615857536569799</v>
      </c>
      <c r="X695" s="3">
        <f>PERCENTRANK($W$2:$W$1100,W695)</f>
        <v>2.1999999999999999E-2</v>
      </c>
      <c r="Z695" t="s">
        <v>1126</v>
      </c>
    </row>
    <row r="696" spans="1:26" hidden="1" x14ac:dyDescent="0.3">
      <c r="A696" t="s">
        <v>424</v>
      </c>
      <c r="B696">
        <v>85</v>
      </c>
      <c r="C696">
        <v>5</v>
      </c>
      <c r="D696">
        <v>0</v>
      </c>
      <c r="E696">
        <v>1234</v>
      </c>
      <c r="F696">
        <v>783</v>
      </c>
      <c r="G696">
        <v>969</v>
      </c>
      <c r="H696">
        <v>551</v>
      </c>
      <c r="I696">
        <v>2687</v>
      </c>
      <c r="J696">
        <v>1155</v>
      </c>
      <c r="K696">
        <v>431</v>
      </c>
      <c r="L696">
        <v>367</v>
      </c>
      <c r="M696">
        <v>20</v>
      </c>
      <c r="N696">
        <v>42</v>
      </c>
      <c r="O696">
        <v>26</v>
      </c>
      <c r="P696">
        <v>69</v>
      </c>
      <c r="Q696">
        <v>24</v>
      </c>
      <c r="R696">
        <v>4.7687499999999998</v>
      </c>
      <c r="S696">
        <v>493</v>
      </c>
      <c r="T696">
        <v>80.231250000000003</v>
      </c>
      <c r="U696" s="7">
        <v>2.5030425963488798</v>
      </c>
      <c r="V696" s="3">
        <f>PERCENTRANK($U$2:$U$1100,U696)</f>
        <v>0.35</v>
      </c>
      <c r="W696" s="7">
        <v>16.8243774574049</v>
      </c>
      <c r="X696" s="3">
        <f>PERCENTRANK($W$2:$W$1100,W696)</f>
        <v>0.371</v>
      </c>
      <c r="Y696" t="s">
        <v>1125</v>
      </c>
      <c r="Z696" t="s">
        <v>1126</v>
      </c>
    </row>
    <row r="697" spans="1:26" hidden="1" x14ac:dyDescent="0.3">
      <c r="A697" t="s">
        <v>860</v>
      </c>
      <c r="B697">
        <v>20</v>
      </c>
      <c r="C697">
        <v>0</v>
      </c>
      <c r="D697">
        <v>0</v>
      </c>
      <c r="E697">
        <v>5</v>
      </c>
      <c r="F697">
        <v>4</v>
      </c>
      <c r="G697">
        <v>4</v>
      </c>
      <c r="H697">
        <v>3</v>
      </c>
      <c r="I697">
        <v>114</v>
      </c>
      <c r="J697">
        <v>47</v>
      </c>
      <c r="K697">
        <v>0</v>
      </c>
      <c r="L697">
        <v>0</v>
      </c>
      <c r="M697">
        <v>0</v>
      </c>
      <c r="N697">
        <v>2</v>
      </c>
      <c r="O697">
        <v>0</v>
      </c>
      <c r="P697">
        <v>1</v>
      </c>
      <c r="Q697">
        <v>0</v>
      </c>
      <c r="R697">
        <v>0.625</v>
      </c>
      <c r="S697">
        <v>2</v>
      </c>
      <c r="T697">
        <v>19.375</v>
      </c>
      <c r="U697" s="7">
        <v>2.5</v>
      </c>
      <c r="V697" s="3">
        <f>PERCENTRANK($U$2:$U$1100,U697)</f>
        <v>0.34799999999999998</v>
      </c>
      <c r="W697" s="7">
        <v>31</v>
      </c>
      <c r="X697" s="3">
        <f>PERCENTRANK($W$2:$W$1100,W697)</f>
        <v>0.59299999999999997</v>
      </c>
      <c r="Z697" t="s">
        <v>1126</v>
      </c>
    </row>
    <row r="698" spans="1:26" hidden="1" x14ac:dyDescent="0.3">
      <c r="A698" t="s">
        <v>980</v>
      </c>
      <c r="B698">
        <v>20</v>
      </c>
      <c r="C698">
        <v>0</v>
      </c>
      <c r="D698">
        <v>0</v>
      </c>
      <c r="E698">
        <v>5</v>
      </c>
      <c r="F698">
        <v>2</v>
      </c>
      <c r="G698">
        <v>3</v>
      </c>
      <c r="H698">
        <v>0</v>
      </c>
      <c r="I698">
        <v>101</v>
      </c>
      <c r="J698">
        <v>48</v>
      </c>
      <c r="K698">
        <v>2</v>
      </c>
      <c r="L698">
        <v>2</v>
      </c>
      <c r="M698">
        <v>0</v>
      </c>
      <c r="N698">
        <v>0</v>
      </c>
      <c r="O698">
        <v>0</v>
      </c>
      <c r="P698">
        <v>15</v>
      </c>
      <c r="Q698">
        <v>8</v>
      </c>
      <c r="R698">
        <v>0.625</v>
      </c>
      <c r="S698">
        <v>2</v>
      </c>
      <c r="T698">
        <v>19.375</v>
      </c>
      <c r="U698" s="7">
        <v>2.5</v>
      </c>
      <c r="V698" s="3">
        <f>PERCENTRANK($U$2:$U$1100,U698)</f>
        <v>0.34799999999999998</v>
      </c>
      <c r="W698" s="7">
        <v>31</v>
      </c>
      <c r="X698" s="3">
        <f>PERCENTRANK($W$2:$W$1100,W698)</f>
        <v>0.59299999999999997</v>
      </c>
      <c r="Z698" t="s">
        <v>1126</v>
      </c>
    </row>
    <row r="699" spans="1:26" hidden="1" x14ac:dyDescent="0.3">
      <c r="A699" t="s">
        <v>367</v>
      </c>
      <c r="B699">
        <v>75</v>
      </c>
      <c r="C699">
        <v>0</v>
      </c>
      <c r="D699">
        <v>2</v>
      </c>
      <c r="E699">
        <v>886</v>
      </c>
      <c r="F699">
        <v>530</v>
      </c>
      <c r="G699">
        <v>760</v>
      </c>
      <c r="H699">
        <v>425</v>
      </c>
      <c r="I699">
        <v>1874</v>
      </c>
      <c r="J699">
        <v>867</v>
      </c>
      <c r="K699">
        <v>303</v>
      </c>
      <c r="L699">
        <v>219</v>
      </c>
      <c r="M699">
        <v>1</v>
      </c>
      <c r="N699">
        <v>52</v>
      </c>
      <c r="O699">
        <v>22</v>
      </c>
      <c r="P699">
        <v>70</v>
      </c>
      <c r="Q699">
        <v>22</v>
      </c>
      <c r="R699">
        <v>5.3687500000000004</v>
      </c>
      <c r="S699">
        <v>356</v>
      </c>
      <c r="T699">
        <v>69.631249999999994</v>
      </c>
      <c r="U699" s="7">
        <v>2.48876404494382</v>
      </c>
      <c r="V699" s="3">
        <f>PERCENTRANK($U$2:$U$1100,U699)</f>
        <v>0.34699999999999998</v>
      </c>
      <c r="W699" s="7">
        <v>12.9697322467986</v>
      </c>
      <c r="X699" s="3">
        <f>PERCENTRANK($W$2:$W$1100,W699)</f>
        <v>0.27700000000000002</v>
      </c>
      <c r="Y699" t="s">
        <v>1123</v>
      </c>
      <c r="Z699" t="s">
        <v>1126</v>
      </c>
    </row>
    <row r="700" spans="1:26" hidden="1" x14ac:dyDescent="0.3">
      <c r="A700" t="s">
        <v>580</v>
      </c>
      <c r="B700">
        <v>5</v>
      </c>
      <c r="C700">
        <v>0</v>
      </c>
      <c r="D700">
        <v>0</v>
      </c>
      <c r="E700">
        <v>104</v>
      </c>
      <c r="F700">
        <v>54</v>
      </c>
      <c r="G700">
        <v>67</v>
      </c>
      <c r="H700">
        <v>19</v>
      </c>
      <c r="I700">
        <v>0</v>
      </c>
      <c r="J700">
        <v>0</v>
      </c>
      <c r="K700">
        <v>42</v>
      </c>
      <c r="L700">
        <v>38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0.625</v>
      </c>
      <c r="S700">
        <v>42</v>
      </c>
      <c r="T700">
        <v>4.375</v>
      </c>
      <c r="U700" s="7">
        <v>2.4761904761904701</v>
      </c>
      <c r="V700" s="3">
        <f>PERCENTRANK($U$2:$U$1100,U700)</f>
        <v>0.34599999999999997</v>
      </c>
      <c r="W700" s="7">
        <v>7</v>
      </c>
      <c r="X700" s="3">
        <f>PERCENTRANK($W$2:$W$1100,W700)</f>
        <v>0.111</v>
      </c>
      <c r="Z700" t="s">
        <v>1126</v>
      </c>
    </row>
    <row r="701" spans="1:26" hidden="1" x14ac:dyDescent="0.3">
      <c r="A701" t="s">
        <v>513</v>
      </c>
      <c r="B701">
        <v>55</v>
      </c>
      <c r="C701">
        <v>0</v>
      </c>
      <c r="D701">
        <v>0</v>
      </c>
      <c r="E701">
        <v>772</v>
      </c>
      <c r="F701">
        <v>366</v>
      </c>
      <c r="G701">
        <v>561</v>
      </c>
      <c r="H701">
        <v>194</v>
      </c>
      <c r="I701">
        <v>1010</v>
      </c>
      <c r="J701">
        <v>399</v>
      </c>
      <c r="K701">
        <v>261</v>
      </c>
      <c r="L701">
        <v>207</v>
      </c>
      <c r="M701">
        <v>0</v>
      </c>
      <c r="N701">
        <v>52</v>
      </c>
      <c r="O701">
        <v>12</v>
      </c>
      <c r="P701">
        <v>21</v>
      </c>
      <c r="Q701">
        <v>12</v>
      </c>
      <c r="R701">
        <v>4.9312500000000004</v>
      </c>
      <c r="S701">
        <v>313</v>
      </c>
      <c r="T701">
        <v>50.068750000000001</v>
      </c>
      <c r="U701" s="7">
        <v>2.4664536741214</v>
      </c>
      <c r="V701" s="3">
        <f>PERCENTRANK($U$2:$U$1100,U701)</f>
        <v>0.34599999999999997</v>
      </c>
      <c r="W701" s="7">
        <v>10.1533586818757</v>
      </c>
      <c r="X701" s="3">
        <f>PERCENTRANK($W$2:$W$1100,W701)</f>
        <v>0.22</v>
      </c>
      <c r="Z701" t="s">
        <v>1126</v>
      </c>
    </row>
    <row r="702" spans="1:26" hidden="1" x14ac:dyDescent="0.3">
      <c r="A702" t="s">
        <v>75</v>
      </c>
      <c r="B702">
        <v>145</v>
      </c>
      <c r="C702">
        <v>3</v>
      </c>
      <c r="D702">
        <v>1</v>
      </c>
      <c r="E702">
        <v>7349</v>
      </c>
      <c r="F702">
        <v>4692</v>
      </c>
      <c r="G702">
        <v>5054</v>
      </c>
      <c r="H702">
        <v>2527</v>
      </c>
      <c r="I702">
        <v>3272</v>
      </c>
      <c r="J702">
        <v>1270</v>
      </c>
      <c r="K702">
        <v>2641</v>
      </c>
      <c r="L702">
        <v>2271</v>
      </c>
      <c r="M702">
        <v>57</v>
      </c>
      <c r="N702">
        <v>289</v>
      </c>
      <c r="O702">
        <v>124</v>
      </c>
      <c r="P702">
        <v>113</v>
      </c>
      <c r="Q702">
        <v>47</v>
      </c>
      <c r="R702">
        <v>53.845833333333303</v>
      </c>
      <c r="S702">
        <v>2987</v>
      </c>
      <c r="T702">
        <v>91.154166666666598</v>
      </c>
      <c r="U702" s="7">
        <v>2.4603280883829899</v>
      </c>
      <c r="V702" s="3">
        <f>PERCENTRANK($U$2:$U$1100,U702)</f>
        <v>0.34499999999999997</v>
      </c>
      <c r="W702" s="7">
        <v>1.6928731718641099</v>
      </c>
      <c r="X702" s="3">
        <f>PERCENTRANK($W$2:$W$1100,W702)</f>
        <v>6.0000000000000001E-3</v>
      </c>
      <c r="Y702" t="s">
        <v>1126</v>
      </c>
      <c r="Z702" t="s">
        <v>1126</v>
      </c>
    </row>
    <row r="703" spans="1:26" hidden="1" x14ac:dyDescent="0.3">
      <c r="A703" t="s">
        <v>297</v>
      </c>
      <c r="B703">
        <v>35</v>
      </c>
      <c r="C703">
        <v>0</v>
      </c>
      <c r="D703">
        <v>0</v>
      </c>
      <c r="E703">
        <v>401</v>
      </c>
      <c r="F703">
        <v>268</v>
      </c>
      <c r="G703">
        <v>302</v>
      </c>
      <c r="H703">
        <v>180</v>
      </c>
      <c r="I703">
        <v>158</v>
      </c>
      <c r="J703">
        <v>78</v>
      </c>
      <c r="K703">
        <v>151</v>
      </c>
      <c r="L703">
        <v>125</v>
      </c>
      <c r="M703">
        <v>0</v>
      </c>
      <c r="N703">
        <v>12</v>
      </c>
      <c r="O703">
        <v>4</v>
      </c>
      <c r="P703">
        <v>10</v>
      </c>
      <c r="Q703">
        <v>5</v>
      </c>
      <c r="R703">
        <v>4.1041666666666599</v>
      </c>
      <c r="S703">
        <v>163</v>
      </c>
      <c r="T703">
        <v>30.8958333333333</v>
      </c>
      <c r="U703" s="7">
        <v>2.4601226993865</v>
      </c>
      <c r="V703" s="3">
        <f>PERCENTRANK($U$2:$U$1100,U703)</f>
        <v>0.34399999999999997</v>
      </c>
      <c r="W703" s="7">
        <v>7.5279187817258801</v>
      </c>
      <c r="X703" s="3">
        <f>PERCENTRANK($W$2:$W$1100,W703)</f>
        <v>0.16700000000000001</v>
      </c>
      <c r="Z703" t="s">
        <v>1126</v>
      </c>
    </row>
    <row r="704" spans="1:26" hidden="1" x14ac:dyDescent="0.3">
      <c r="A704" t="s">
        <v>1114</v>
      </c>
      <c r="B704">
        <v>50</v>
      </c>
      <c r="C704">
        <v>3</v>
      </c>
      <c r="D704">
        <v>0</v>
      </c>
      <c r="E704">
        <v>730</v>
      </c>
      <c r="F704">
        <v>444</v>
      </c>
      <c r="G704">
        <v>552</v>
      </c>
      <c r="H704">
        <v>300</v>
      </c>
      <c r="I704">
        <v>1394</v>
      </c>
      <c r="J704">
        <v>464</v>
      </c>
      <c r="K704">
        <v>241</v>
      </c>
      <c r="L704">
        <v>183</v>
      </c>
      <c r="M704">
        <v>8</v>
      </c>
      <c r="N704">
        <v>50</v>
      </c>
      <c r="O704">
        <v>30</v>
      </c>
      <c r="P704">
        <v>27</v>
      </c>
      <c r="Q704">
        <v>7</v>
      </c>
      <c r="R704">
        <v>8.7791666666666597</v>
      </c>
      <c r="S704">
        <v>299</v>
      </c>
      <c r="T704">
        <v>41.220833333333303</v>
      </c>
      <c r="U704" s="7">
        <v>2.4414715719063498</v>
      </c>
      <c r="V704" s="3">
        <f>PERCENTRANK($U$2:$U$1100,U704)</f>
        <v>0.34300000000000003</v>
      </c>
      <c r="W704" s="7">
        <v>4.6953013763644904</v>
      </c>
      <c r="X704" s="3">
        <f>PERCENTRANK($W$2:$W$1100,W704)</f>
        <v>6.7000000000000004E-2</v>
      </c>
      <c r="Y704" t="s">
        <v>1125</v>
      </c>
      <c r="Z704" t="s">
        <v>1126</v>
      </c>
    </row>
    <row r="705" spans="1:26" hidden="1" x14ac:dyDescent="0.3">
      <c r="A705" t="s">
        <v>596</v>
      </c>
      <c r="B705">
        <v>115</v>
      </c>
      <c r="C705">
        <v>3</v>
      </c>
      <c r="D705">
        <v>0</v>
      </c>
      <c r="E705">
        <v>2415</v>
      </c>
      <c r="F705">
        <v>1298</v>
      </c>
      <c r="G705">
        <v>1554</v>
      </c>
      <c r="H705">
        <v>567</v>
      </c>
      <c r="I705">
        <v>3555</v>
      </c>
      <c r="J705">
        <v>1452</v>
      </c>
      <c r="K705">
        <v>842</v>
      </c>
      <c r="L705">
        <v>674</v>
      </c>
      <c r="M705">
        <v>21</v>
      </c>
      <c r="N705">
        <v>132</v>
      </c>
      <c r="O705">
        <v>54</v>
      </c>
      <c r="P705">
        <v>187</v>
      </c>
      <c r="Q705">
        <v>75</v>
      </c>
      <c r="R705">
        <v>20.008333333333301</v>
      </c>
      <c r="S705">
        <v>995</v>
      </c>
      <c r="T705">
        <v>94.991666666666603</v>
      </c>
      <c r="U705" s="7">
        <v>2.42713567839195</v>
      </c>
      <c r="V705" s="3">
        <f>PERCENTRANK($U$2:$U$1100,U705)</f>
        <v>0.34200000000000003</v>
      </c>
      <c r="W705" s="7">
        <v>4.7476051645147797</v>
      </c>
      <c r="X705" s="3">
        <f>PERCENTRANK($W$2:$W$1100,W705)</f>
        <v>7.0000000000000007E-2</v>
      </c>
      <c r="Y705" t="s">
        <v>1125</v>
      </c>
      <c r="Z705" t="s">
        <v>1126</v>
      </c>
    </row>
    <row r="706" spans="1:26" hidden="1" x14ac:dyDescent="0.3">
      <c r="A706" t="s">
        <v>1077</v>
      </c>
      <c r="B706">
        <v>60</v>
      </c>
      <c r="C706">
        <v>0</v>
      </c>
      <c r="D706">
        <v>1</v>
      </c>
      <c r="E706">
        <v>1233</v>
      </c>
      <c r="F706">
        <v>726</v>
      </c>
      <c r="G706">
        <v>925</v>
      </c>
      <c r="H706">
        <v>445</v>
      </c>
      <c r="I706">
        <v>729</v>
      </c>
      <c r="J706">
        <v>283</v>
      </c>
      <c r="K706">
        <v>420</v>
      </c>
      <c r="L706">
        <v>338</v>
      </c>
      <c r="M706">
        <v>4</v>
      </c>
      <c r="N706">
        <v>85</v>
      </c>
      <c r="O706">
        <v>57</v>
      </c>
      <c r="P706">
        <v>33</v>
      </c>
      <c r="Q706">
        <v>11</v>
      </c>
      <c r="R706">
        <v>11.24375</v>
      </c>
      <c r="S706">
        <v>509</v>
      </c>
      <c r="T706">
        <v>48.756250000000001</v>
      </c>
      <c r="U706" s="7">
        <v>2.4223968565815301</v>
      </c>
      <c r="V706" s="3">
        <f>PERCENTRANK($U$2:$U$1100,U706)</f>
        <v>0.34100000000000003</v>
      </c>
      <c r="W706" s="7">
        <v>4.3362979433018296</v>
      </c>
      <c r="X706" s="3">
        <f>PERCENTRANK($W$2:$W$1100,W706)</f>
        <v>5.8000000000000003E-2</v>
      </c>
      <c r="Y706" s="5" t="s">
        <v>1123</v>
      </c>
      <c r="Z706" t="s">
        <v>1126</v>
      </c>
    </row>
    <row r="707" spans="1:26" hidden="1" x14ac:dyDescent="0.3">
      <c r="A707" t="s">
        <v>417</v>
      </c>
      <c r="B707">
        <v>55</v>
      </c>
      <c r="C707">
        <v>3</v>
      </c>
      <c r="D707">
        <v>1</v>
      </c>
      <c r="E707">
        <v>836</v>
      </c>
      <c r="F707">
        <v>402</v>
      </c>
      <c r="G707">
        <v>623</v>
      </c>
      <c r="H707">
        <v>233</v>
      </c>
      <c r="I707">
        <v>1948</v>
      </c>
      <c r="J707">
        <v>816</v>
      </c>
      <c r="K707">
        <v>299</v>
      </c>
      <c r="L707">
        <v>227</v>
      </c>
      <c r="M707">
        <v>24</v>
      </c>
      <c r="N707">
        <v>26</v>
      </c>
      <c r="O707">
        <v>2</v>
      </c>
      <c r="P707">
        <v>110</v>
      </c>
      <c r="Q707">
        <v>42</v>
      </c>
      <c r="R707">
        <v>1.5874999999999999</v>
      </c>
      <c r="S707">
        <v>349</v>
      </c>
      <c r="T707">
        <v>53.412500000000001</v>
      </c>
      <c r="U707" s="7">
        <v>2.39541547277936</v>
      </c>
      <c r="V707" s="3">
        <f>PERCENTRANK($U$2:$U$1100,U707)</f>
        <v>0.33900000000000002</v>
      </c>
      <c r="W707" s="7">
        <v>33.6456692913385</v>
      </c>
      <c r="X707" s="3">
        <f>PERCENTRANK($W$2:$W$1100,W707)</f>
        <v>0.65300000000000002</v>
      </c>
      <c r="Y707" t="s">
        <v>1126</v>
      </c>
      <c r="Z707" t="s">
        <v>1126</v>
      </c>
    </row>
    <row r="708" spans="1:26" hidden="1" x14ac:dyDescent="0.3">
      <c r="A708" t="s">
        <v>492</v>
      </c>
      <c r="B708">
        <v>55</v>
      </c>
      <c r="C708">
        <v>0</v>
      </c>
      <c r="D708">
        <v>0</v>
      </c>
      <c r="E708">
        <v>565</v>
      </c>
      <c r="F708">
        <v>302</v>
      </c>
      <c r="G708">
        <v>413</v>
      </c>
      <c r="H708">
        <v>172</v>
      </c>
      <c r="I708">
        <v>128</v>
      </c>
      <c r="J708">
        <v>53</v>
      </c>
      <c r="K708">
        <v>181</v>
      </c>
      <c r="L708">
        <v>153</v>
      </c>
      <c r="M708">
        <v>3</v>
      </c>
      <c r="N708">
        <v>51</v>
      </c>
      <c r="O708">
        <v>31</v>
      </c>
      <c r="P708">
        <v>19</v>
      </c>
      <c r="Q708">
        <v>10</v>
      </c>
      <c r="R708">
        <v>4.5374999999999996</v>
      </c>
      <c r="S708">
        <v>235</v>
      </c>
      <c r="T708">
        <v>50.462499999999999</v>
      </c>
      <c r="U708" s="7">
        <v>2.40425531914893</v>
      </c>
      <c r="V708" s="3">
        <f>PERCENTRANK($U$2:$U$1100,U708)</f>
        <v>0.34</v>
      </c>
      <c r="W708" s="7">
        <v>11.1212121212121</v>
      </c>
      <c r="X708" s="3">
        <f>PERCENTRANK($W$2:$W$1100,W708)</f>
        <v>0.24299999999999999</v>
      </c>
      <c r="Z708" t="s">
        <v>1126</v>
      </c>
    </row>
    <row r="709" spans="1:26" hidden="1" x14ac:dyDescent="0.3">
      <c r="A709" t="s">
        <v>1095</v>
      </c>
      <c r="B709">
        <v>125</v>
      </c>
      <c r="C709">
        <v>2</v>
      </c>
      <c r="D709">
        <v>0</v>
      </c>
      <c r="E709">
        <v>4545</v>
      </c>
      <c r="F709">
        <v>2240</v>
      </c>
      <c r="G709">
        <v>2996</v>
      </c>
      <c r="H709">
        <v>1037</v>
      </c>
      <c r="I709">
        <v>2777</v>
      </c>
      <c r="J709">
        <v>1296</v>
      </c>
      <c r="K709">
        <v>1460</v>
      </c>
      <c r="L709">
        <v>1059</v>
      </c>
      <c r="M709">
        <v>25</v>
      </c>
      <c r="N709">
        <v>418</v>
      </c>
      <c r="O709">
        <v>181</v>
      </c>
      <c r="P709">
        <v>188</v>
      </c>
      <c r="Q709">
        <v>70</v>
      </c>
      <c r="R709">
        <v>34.216666666666598</v>
      </c>
      <c r="S709">
        <v>1903</v>
      </c>
      <c r="T709">
        <v>90.783333333333303</v>
      </c>
      <c r="U709" s="7">
        <v>2.3883342091434501</v>
      </c>
      <c r="V709" s="3">
        <f>PERCENTRANK($U$2:$U$1100,U709)</f>
        <v>0.33800000000000002</v>
      </c>
      <c r="W709" s="7">
        <v>2.6531904529956098</v>
      </c>
      <c r="X709" s="3">
        <f>PERCENTRANK($W$2:$W$1100,W709)</f>
        <v>2.4E-2</v>
      </c>
      <c r="Y709" t="s">
        <v>1125</v>
      </c>
      <c r="Z709" t="s">
        <v>1126</v>
      </c>
    </row>
    <row r="710" spans="1:26" hidden="1" x14ac:dyDescent="0.3">
      <c r="A710" t="s">
        <v>961</v>
      </c>
      <c r="B710">
        <v>90</v>
      </c>
      <c r="C710">
        <v>2</v>
      </c>
      <c r="D710">
        <v>0</v>
      </c>
      <c r="E710">
        <v>2338</v>
      </c>
      <c r="F710">
        <v>1193</v>
      </c>
      <c r="G710">
        <v>1828</v>
      </c>
      <c r="H710">
        <v>757</v>
      </c>
      <c r="I710">
        <v>2077</v>
      </c>
      <c r="J710">
        <v>855</v>
      </c>
      <c r="K710">
        <v>853</v>
      </c>
      <c r="L710">
        <v>617</v>
      </c>
      <c r="M710">
        <v>9</v>
      </c>
      <c r="N710">
        <v>120</v>
      </c>
      <c r="O710">
        <v>60</v>
      </c>
      <c r="P710">
        <v>33</v>
      </c>
      <c r="Q710">
        <v>14</v>
      </c>
      <c r="R710">
        <v>33.0625</v>
      </c>
      <c r="S710">
        <v>982</v>
      </c>
      <c r="T710">
        <v>56.9375</v>
      </c>
      <c r="U710" s="7">
        <v>2.3808553971486699</v>
      </c>
      <c r="V710" s="3">
        <f>PERCENTRANK($U$2:$U$1100,U710)</f>
        <v>0.33700000000000002</v>
      </c>
      <c r="W710" s="7">
        <v>1.7221172022684299</v>
      </c>
      <c r="X710" s="3">
        <f>PERCENTRANK($W$2:$W$1100,W710)</f>
        <v>8.0000000000000002E-3</v>
      </c>
      <c r="Y710" t="s">
        <v>1125</v>
      </c>
      <c r="Z710" t="s">
        <v>1126</v>
      </c>
    </row>
    <row r="711" spans="1:26" hidden="1" x14ac:dyDescent="0.3">
      <c r="A711" t="s">
        <v>162</v>
      </c>
      <c r="B711">
        <v>50</v>
      </c>
      <c r="C711">
        <v>0</v>
      </c>
      <c r="D711">
        <v>0</v>
      </c>
      <c r="E711">
        <v>638</v>
      </c>
      <c r="F711">
        <v>400</v>
      </c>
      <c r="G711">
        <v>337</v>
      </c>
      <c r="H711">
        <v>137</v>
      </c>
      <c r="I711">
        <v>696</v>
      </c>
      <c r="J711">
        <v>322</v>
      </c>
      <c r="K711">
        <v>239</v>
      </c>
      <c r="L711">
        <v>187</v>
      </c>
      <c r="M711">
        <v>2</v>
      </c>
      <c r="N711">
        <v>30</v>
      </c>
      <c r="O711">
        <v>13</v>
      </c>
      <c r="P711">
        <v>23</v>
      </c>
      <c r="Q711">
        <v>9</v>
      </c>
      <c r="R711">
        <v>3.0604166666666601</v>
      </c>
      <c r="S711">
        <v>271</v>
      </c>
      <c r="T711">
        <v>46.939583333333303</v>
      </c>
      <c r="U711" s="7">
        <v>2.35424354243542</v>
      </c>
      <c r="V711" s="3">
        <f>PERCENTRANK($U$2:$U$1100,U711)</f>
        <v>0.33600000000000002</v>
      </c>
      <c r="W711" s="7">
        <v>15.337644656228701</v>
      </c>
      <c r="X711" s="3">
        <f>PERCENTRANK($W$2:$W$1100,W711)</f>
        <v>0.35599999999999998</v>
      </c>
      <c r="Z711" t="s">
        <v>1126</v>
      </c>
    </row>
    <row r="712" spans="1:26" hidden="1" x14ac:dyDescent="0.3">
      <c r="A712" t="s">
        <v>233</v>
      </c>
      <c r="B712">
        <v>85</v>
      </c>
      <c r="C712">
        <v>0</v>
      </c>
      <c r="D712">
        <v>1</v>
      </c>
      <c r="E712">
        <v>2919</v>
      </c>
      <c r="F712">
        <v>1617</v>
      </c>
      <c r="G712">
        <v>2104</v>
      </c>
      <c r="H712">
        <v>930</v>
      </c>
      <c r="I712">
        <v>1676</v>
      </c>
      <c r="J712">
        <v>786</v>
      </c>
      <c r="K712">
        <v>1055</v>
      </c>
      <c r="L712">
        <v>899</v>
      </c>
      <c r="M712">
        <v>5</v>
      </c>
      <c r="N712">
        <v>181</v>
      </c>
      <c r="O712">
        <v>59</v>
      </c>
      <c r="P712">
        <v>117</v>
      </c>
      <c r="Q712">
        <v>53</v>
      </c>
      <c r="R712">
        <v>10.814583333333299</v>
      </c>
      <c r="S712">
        <v>1241</v>
      </c>
      <c r="T712">
        <v>74.185416666666598</v>
      </c>
      <c r="U712" s="7">
        <v>2.35213537469782</v>
      </c>
      <c r="V712" s="3">
        <f>PERCENTRANK($U$2:$U$1100,U712)</f>
        <v>0.33600000000000002</v>
      </c>
      <c r="W712" s="7">
        <v>6.8597572722018798</v>
      </c>
      <c r="X712" s="3">
        <f>PERCENTRANK($W$2:$W$1100,W712)</f>
        <v>0.108</v>
      </c>
      <c r="Y712" s="6" t="s">
        <v>1123</v>
      </c>
      <c r="Z712" t="s">
        <v>1126</v>
      </c>
    </row>
    <row r="713" spans="1:26" hidden="1" x14ac:dyDescent="0.3">
      <c r="A713" t="s">
        <v>840</v>
      </c>
      <c r="B713">
        <v>100</v>
      </c>
      <c r="C713">
        <v>1</v>
      </c>
      <c r="D713">
        <v>2</v>
      </c>
      <c r="E713">
        <v>4080</v>
      </c>
      <c r="F713">
        <v>2879</v>
      </c>
      <c r="G713">
        <v>1916</v>
      </c>
      <c r="H713">
        <v>1078</v>
      </c>
      <c r="I713">
        <v>818</v>
      </c>
      <c r="J713">
        <v>420</v>
      </c>
      <c r="K713">
        <v>1630</v>
      </c>
      <c r="L713">
        <v>1298</v>
      </c>
      <c r="M713">
        <v>22</v>
      </c>
      <c r="N713">
        <v>96</v>
      </c>
      <c r="O713">
        <v>40</v>
      </c>
      <c r="P713">
        <v>22</v>
      </c>
      <c r="Q713">
        <v>12</v>
      </c>
      <c r="R713">
        <v>2.5000000000000001E-2</v>
      </c>
      <c r="S713">
        <v>1748</v>
      </c>
      <c r="T713">
        <v>99.974999999999994</v>
      </c>
      <c r="U713" s="7">
        <v>2.3340961098398099</v>
      </c>
      <c r="V713" s="3">
        <f>PERCENTRANK($U$2:$U$1100,U713)</f>
        <v>0.33500000000000002</v>
      </c>
      <c r="W713" s="7">
        <v>3998.99999999999</v>
      </c>
      <c r="X713" s="3">
        <f>PERCENTRANK($W$2:$W$1100,W713)</f>
        <v>0.997</v>
      </c>
      <c r="Y713" t="s">
        <v>1123</v>
      </c>
      <c r="Z713" t="s">
        <v>1126</v>
      </c>
    </row>
    <row r="714" spans="1:26" hidden="1" x14ac:dyDescent="0.3">
      <c r="A714" t="s">
        <v>1075</v>
      </c>
      <c r="B714">
        <v>40</v>
      </c>
      <c r="C714">
        <v>0</v>
      </c>
      <c r="D714">
        <v>1</v>
      </c>
      <c r="E714">
        <v>322</v>
      </c>
      <c r="F714">
        <v>207</v>
      </c>
      <c r="G714">
        <v>164</v>
      </c>
      <c r="H714">
        <v>49</v>
      </c>
      <c r="I714">
        <v>99</v>
      </c>
      <c r="J714">
        <v>27</v>
      </c>
      <c r="K714">
        <v>127</v>
      </c>
      <c r="L714">
        <v>125</v>
      </c>
      <c r="M714">
        <v>0</v>
      </c>
      <c r="N714">
        <v>11</v>
      </c>
      <c r="O714">
        <v>3</v>
      </c>
      <c r="P714">
        <v>4</v>
      </c>
      <c r="Q714">
        <v>0</v>
      </c>
      <c r="R714">
        <v>0.57083333333333297</v>
      </c>
      <c r="S714">
        <v>138</v>
      </c>
      <c r="T714">
        <v>39.429166666666603</v>
      </c>
      <c r="U714" s="7">
        <v>2.3333333333333299</v>
      </c>
      <c r="V714" s="3">
        <f>PERCENTRANK($U$2:$U$1100,U714)</f>
        <v>0.33400000000000002</v>
      </c>
      <c r="W714" s="7">
        <v>69.072992700729898</v>
      </c>
      <c r="X714" s="3">
        <f>PERCENTRANK($W$2:$W$1100,W714)</f>
        <v>0.80400000000000005</v>
      </c>
      <c r="Y714" s="5" t="s">
        <v>1123</v>
      </c>
      <c r="Z714" t="s">
        <v>1126</v>
      </c>
    </row>
    <row r="715" spans="1:26" hidden="1" x14ac:dyDescent="0.3">
      <c r="A715" t="s">
        <v>401</v>
      </c>
      <c r="B715">
        <v>120</v>
      </c>
      <c r="C715">
        <v>1</v>
      </c>
      <c r="D715">
        <v>5</v>
      </c>
      <c r="E715">
        <v>5351</v>
      </c>
      <c r="F715">
        <v>3023</v>
      </c>
      <c r="G715">
        <v>3647</v>
      </c>
      <c r="H715">
        <v>1750</v>
      </c>
      <c r="I715">
        <v>1821</v>
      </c>
      <c r="J715">
        <v>837</v>
      </c>
      <c r="K715">
        <v>2205</v>
      </c>
      <c r="L715">
        <v>1605</v>
      </c>
      <c r="M715">
        <v>23</v>
      </c>
      <c r="N715">
        <v>75</v>
      </c>
      <c r="O715">
        <v>48</v>
      </c>
      <c r="P715">
        <v>58</v>
      </c>
      <c r="Q715">
        <v>21</v>
      </c>
      <c r="R715">
        <v>33.347916666666599</v>
      </c>
      <c r="S715">
        <v>2303</v>
      </c>
      <c r="T715">
        <v>86.652083333333294</v>
      </c>
      <c r="U715" s="7">
        <v>2.32349109856708</v>
      </c>
      <c r="V715" s="3">
        <f>PERCENTRANK($U$2:$U$1100,U715)</f>
        <v>0.33300000000000002</v>
      </c>
      <c r="W715" s="7">
        <v>2.5984256887611599</v>
      </c>
      <c r="X715" s="3">
        <f>PERCENTRANK($W$2:$W$1100,W715)</f>
        <v>2.3E-2</v>
      </c>
      <c r="Y715" t="s">
        <v>1124</v>
      </c>
      <c r="Z715" t="s">
        <v>1126</v>
      </c>
    </row>
    <row r="716" spans="1:26" hidden="1" x14ac:dyDescent="0.3">
      <c r="A716" t="s">
        <v>556</v>
      </c>
      <c r="B716">
        <v>30</v>
      </c>
      <c r="C716">
        <v>1</v>
      </c>
      <c r="D716">
        <v>0</v>
      </c>
      <c r="E716">
        <v>223</v>
      </c>
      <c r="F716">
        <v>102</v>
      </c>
      <c r="G716">
        <v>191</v>
      </c>
      <c r="H716">
        <v>76</v>
      </c>
      <c r="I716">
        <v>685</v>
      </c>
      <c r="J716">
        <v>285</v>
      </c>
      <c r="K716">
        <v>89</v>
      </c>
      <c r="L716">
        <v>41</v>
      </c>
      <c r="M716">
        <v>3</v>
      </c>
      <c r="N716">
        <v>4</v>
      </c>
      <c r="O716">
        <v>4</v>
      </c>
      <c r="P716">
        <v>10</v>
      </c>
      <c r="Q716">
        <v>6</v>
      </c>
      <c r="R716">
        <v>1.8916666666666599</v>
      </c>
      <c r="S716">
        <v>96</v>
      </c>
      <c r="T716">
        <v>28.108333333333299</v>
      </c>
      <c r="U716" s="7">
        <v>2.3229166666666599</v>
      </c>
      <c r="V716" s="3">
        <f>PERCENTRANK($U$2:$U$1100,U716)</f>
        <v>0.33200000000000002</v>
      </c>
      <c r="W716" s="7">
        <v>14.859030837004401</v>
      </c>
      <c r="X716" s="3">
        <f>PERCENTRANK($W$2:$W$1100,W716)</f>
        <v>0.30099999999999999</v>
      </c>
      <c r="Y716" t="s">
        <v>1125</v>
      </c>
      <c r="Z716" t="s">
        <v>1125</v>
      </c>
    </row>
    <row r="717" spans="1:26" hidden="1" x14ac:dyDescent="0.3">
      <c r="A717" t="s">
        <v>1104</v>
      </c>
      <c r="B717">
        <v>75</v>
      </c>
      <c r="C717">
        <v>0</v>
      </c>
      <c r="D717">
        <v>0</v>
      </c>
      <c r="E717">
        <v>971</v>
      </c>
      <c r="F717">
        <v>565</v>
      </c>
      <c r="G717">
        <v>569</v>
      </c>
      <c r="H717">
        <v>229</v>
      </c>
      <c r="I717">
        <v>493</v>
      </c>
      <c r="J717">
        <v>169</v>
      </c>
      <c r="K717">
        <v>370</v>
      </c>
      <c r="L717">
        <v>315</v>
      </c>
      <c r="M717">
        <v>7</v>
      </c>
      <c r="N717">
        <v>43</v>
      </c>
      <c r="O717">
        <v>12</v>
      </c>
      <c r="P717">
        <v>16</v>
      </c>
      <c r="Q717">
        <v>7</v>
      </c>
      <c r="R717">
        <v>2.2875000000000001</v>
      </c>
      <c r="S717">
        <v>420</v>
      </c>
      <c r="T717">
        <v>72.712500000000006</v>
      </c>
      <c r="U717" s="7">
        <v>2.3119047619047599</v>
      </c>
      <c r="V717" s="3">
        <f>PERCENTRANK($U$2:$U$1100,U717)</f>
        <v>0.33100000000000002</v>
      </c>
      <c r="W717" s="7">
        <v>31.786885245901601</v>
      </c>
      <c r="X717" s="3">
        <f>PERCENTRANK($W$2:$W$1100,W717)</f>
        <v>0.64200000000000002</v>
      </c>
      <c r="Z717" t="s">
        <v>1125</v>
      </c>
    </row>
    <row r="718" spans="1:26" hidden="1" x14ac:dyDescent="0.3">
      <c r="A718" t="s">
        <v>792</v>
      </c>
      <c r="B718">
        <v>45</v>
      </c>
      <c r="C718">
        <v>3</v>
      </c>
      <c r="D718">
        <v>1</v>
      </c>
      <c r="E718">
        <v>1201</v>
      </c>
      <c r="F718">
        <v>774</v>
      </c>
      <c r="G718">
        <v>734</v>
      </c>
      <c r="H718">
        <v>405</v>
      </c>
      <c r="I718">
        <v>1162</v>
      </c>
      <c r="J718">
        <v>576</v>
      </c>
      <c r="K718">
        <v>452</v>
      </c>
      <c r="L718">
        <v>368</v>
      </c>
      <c r="M718">
        <v>9</v>
      </c>
      <c r="N718">
        <v>59</v>
      </c>
      <c r="O718">
        <v>34</v>
      </c>
      <c r="P718">
        <v>30</v>
      </c>
      <c r="Q718">
        <v>9</v>
      </c>
      <c r="R718">
        <v>5.0416666666666599</v>
      </c>
      <c r="S718">
        <v>520</v>
      </c>
      <c r="T718">
        <v>39.9583333333333</v>
      </c>
      <c r="U718" s="7">
        <v>2.30961538461538</v>
      </c>
      <c r="V718" s="3">
        <f>PERCENTRANK($U$2:$U$1100,U718)</f>
        <v>0.33</v>
      </c>
      <c r="W718" s="7">
        <v>7.9256198347107398</v>
      </c>
      <c r="X718" s="3">
        <f>PERCENTRANK($W$2:$W$1100,W718)</f>
        <v>0.17199999999999999</v>
      </c>
      <c r="Y718" t="s">
        <v>1126</v>
      </c>
      <c r="Z718" t="s">
        <v>1125</v>
      </c>
    </row>
    <row r="719" spans="1:26" hidden="1" x14ac:dyDescent="0.3">
      <c r="A719" t="s">
        <v>1103</v>
      </c>
      <c r="B719">
        <v>50</v>
      </c>
      <c r="C719">
        <v>0</v>
      </c>
      <c r="D719">
        <v>0</v>
      </c>
      <c r="E719">
        <v>686</v>
      </c>
      <c r="F719">
        <v>346</v>
      </c>
      <c r="G719">
        <v>423</v>
      </c>
      <c r="H719">
        <v>100</v>
      </c>
      <c r="I719">
        <v>118</v>
      </c>
      <c r="J719">
        <v>31</v>
      </c>
      <c r="K719">
        <v>286</v>
      </c>
      <c r="L719">
        <v>244</v>
      </c>
      <c r="M719">
        <v>0</v>
      </c>
      <c r="N719">
        <v>12</v>
      </c>
      <c r="O719">
        <v>2</v>
      </c>
      <c r="P719">
        <v>16</v>
      </c>
      <c r="Q719">
        <v>8</v>
      </c>
      <c r="R719">
        <v>2.8624999999999998</v>
      </c>
      <c r="S719">
        <v>298</v>
      </c>
      <c r="T719">
        <v>47.137500000000003</v>
      </c>
      <c r="U719" s="7">
        <v>2.3020134228187898</v>
      </c>
      <c r="V719" s="3">
        <f>PERCENTRANK($U$2:$U$1100,U719)</f>
        <v>0.32900000000000001</v>
      </c>
      <c r="W719" s="7">
        <v>16.467248908296899</v>
      </c>
      <c r="X719" s="3">
        <f>PERCENTRANK($W$2:$W$1100,W719)</f>
        <v>0.36799999999999999</v>
      </c>
      <c r="Z719" t="s">
        <v>1125</v>
      </c>
    </row>
    <row r="720" spans="1:26" hidden="1" x14ac:dyDescent="0.3">
      <c r="A720" t="s">
        <v>365</v>
      </c>
      <c r="B720">
        <v>55</v>
      </c>
      <c r="C720">
        <v>0</v>
      </c>
      <c r="D720">
        <v>0</v>
      </c>
      <c r="E720">
        <v>768</v>
      </c>
      <c r="F720">
        <v>428</v>
      </c>
      <c r="G720">
        <v>466</v>
      </c>
      <c r="H720">
        <v>146</v>
      </c>
      <c r="I720">
        <v>748</v>
      </c>
      <c r="J720">
        <v>332</v>
      </c>
      <c r="K720">
        <v>318</v>
      </c>
      <c r="L720">
        <v>294</v>
      </c>
      <c r="M720">
        <v>0</v>
      </c>
      <c r="N720">
        <v>16</v>
      </c>
      <c r="O720">
        <v>7</v>
      </c>
      <c r="P720">
        <v>20</v>
      </c>
      <c r="Q720">
        <v>11</v>
      </c>
      <c r="R720">
        <v>4.9166666666666599</v>
      </c>
      <c r="S720">
        <v>334</v>
      </c>
      <c r="T720">
        <v>50.0833333333333</v>
      </c>
      <c r="U720" s="7">
        <v>2.2994011976047899</v>
      </c>
      <c r="V720" s="3">
        <f>PERCENTRANK($U$2:$U$1100,U720)</f>
        <v>0.32800000000000001</v>
      </c>
      <c r="W720" s="7">
        <v>10.1864406779661</v>
      </c>
      <c r="X720" s="3">
        <f>PERCENTRANK($W$2:$W$1100,W720)</f>
        <v>0.221</v>
      </c>
      <c r="Z720" t="s">
        <v>1125</v>
      </c>
    </row>
    <row r="721" spans="1:26" hidden="1" x14ac:dyDescent="0.3">
      <c r="A721" t="s">
        <v>1006</v>
      </c>
      <c r="B721">
        <v>120</v>
      </c>
      <c r="C721">
        <v>0</v>
      </c>
      <c r="D721">
        <v>6</v>
      </c>
      <c r="E721">
        <v>6950</v>
      </c>
      <c r="F721">
        <v>4150</v>
      </c>
      <c r="G721">
        <v>4812</v>
      </c>
      <c r="H721">
        <v>2291</v>
      </c>
      <c r="I721">
        <v>2960</v>
      </c>
      <c r="J721">
        <v>1577</v>
      </c>
      <c r="K721">
        <v>2839</v>
      </c>
      <c r="L721">
        <v>2343</v>
      </c>
      <c r="M721">
        <v>0</v>
      </c>
      <c r="N721">
        <v>200</v>
      </c>
      <c r="O721">
        <v>61</v>
      </c>
      <c r="P721">
        <v>57</v>
      </c>
      <c r="Q721">
        <v>21</v>
      </c>
      <c r="R721">
        <v>28.383333333333301</v>
      </c>
      <c r="S721">
        <v>3039</v>
      </c>
      <c r="T721">
        <v>91.616666666666603</v>
      </c>
      <c r="U721" s="7">
        <v>2.28693649226719</v>
      </c>
      <c r="V721" s="3">
        <f>PERCENTRANK($U$2:$U$1100,U721)</f>
        <v>0.32700000000000001</v>
      </c>
      <c r="W721" s="7">
        <v>3.2278332354668202</v>
      </c>
      <c r="X721" s="3">
        <f>PERCENTRANK($W$2:$W$1100,W721)</f>
        <v>3.2000000000000001E-2</v>
      </c>
      <c r="Y721" t="s">
        <v>1123</v>
      </c>
      <c r="Z721" t="s">
        <v>1125</v>
      </c>
    </row>
    <row r="722" spans="1:26" hidden="1" x14ac:dyDescent="0.3">
      <c r="A722" t="s">
        <v>786</v>
      </c>
      <c r="B722">
        <v>20</v>
      </c>
      <c r="C722">
        <v>0</v>
      </c>
      <c r="D722">
        <v>1</v>
      </c>
      <c r="E722">
        <v>16</v>
      </c>
      <c r="F722">
        <v>7</v>
      </c>
      <c r="G722">
        <v>15</v>
      </c>
      <c r="H722">
        <v>6</v>
      </c>
      <c r="I722">
        <v>19</v>
      </c>
      <c r="J722">
        <v>11</v>
      </c>
      <c r="K722">
        <v>6</v>
      </c>
      <c r="L722">
        <v>4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0.625</v>
      </c>
      <c r="S722">
        <v>7</v>
      </c>
      <c r="T722">
        <v>19.375</v>
      </c>
      <c r="U722" s="7">
        <v>2.2857142857142798</v>
      </c>
      <c r="V722" s="3">
        <f>PERCENTRANK($U$2:$U$1100,U722)</f>
        <v>0.32600000000000001</v>
      </c>
      <c r="W722" s="7">
        <v>31</v>
      </c>
      <c r="X722" s="3">
        <f>PERCENTRANK($W$2:$W$1100,W722)</f>
        <v>0.59299999999999997</v>
      </c>
      <c r="Y722" s="5" t="s">
        <v>1123</v>
      </c>
      <c r="Z722" t="s">
        <v>1125</v>
      </c>
    </row>
    <row r="723" spans="1:26" hidden="1" x14ac:dyDescent="0.3">
      <c r="A723" t="s">
        <v>657</v>
      </c>
      <c r="B723">
        <v>30</v>
      </c>
      <c r="C723">
        <v>0</v>
      </c>
      <c r="D723">
        <v>0</v>
      </c>
      <c r="E723">
        <v>169</v>
      </c>
      <c r="F723">
        <v>121</v>
      </c>
      <c r="G723">
        <v>108</v>
      </c>
      <c r="H723">
        <v>64</v>
      </c>
      <c r="I723">
        <v>243</v>
      </c>
      <c r="J723">
        <v>105</v>
      </c>
      <c r="K723">
        <v>74</v>
      </c>
      <c r="L723">
        <v>71</v>
      </c>
      <c r="M723">
        <v>0</v>
      </c>
      <c r="N723">
        <v>0</v>
      </c>
      <c r="O723">
        <v>0</v>
      </c>
      <c r="P723">
        <v>25</v>
      </c>
      <c r="Q723">
        <v>12</v>
      </c>
      <c r="R723">
        <v>0.625</v>
      </c>
      <c r="S723">
        <v>74</v>
      </c>
      <c r="T723">
        <v>29.375</v>
      </c>
      <c r="U723" s="7">
        <v>2.2837837837837802</v>
      </c>
      <c r="V723" s="3">
        <f>PERCENTRANK($U$2:$U$1100,U723)</f>
        <v>0.32600000000000001</v>
      </c>
      <c r="W723" s="7">
        <v>47</v>
      </c>
      <c r="X723" s="3">
        <f>PERCENTRANK($W$2:$W$1100,W723)</f>
        <v>0.71599999999999997</v>
      </c>
      <c r="Z723" t="s">
        <v>1125</v>
      </c>
    </row>
    <row r="724" spans="1:26" hidden="1" x14ac:dyDescent="0.3">
      <c r="A724" t="s">
        <v>309</v>
      </c>
      <c r="B724">
        <v>85</v>
      </c>
      <c r="C724">
        <v>0</v>
      </c>
      <c r="D724">
        <v>6</v>
      </c>
      <c r="E724">
        <v>4024</v>
      </c>
      <c r="F724">
        <v>2612</v>
      </c>
      <c r="G724">
        <v>2479</v>
      </c>
      <c r="H724">
        <v>1205</v>
      </c>
      <c r="I724">
        <v>3252</v>
      </c>
      <c r="J724">
        <v>1480</v>
      </c>
      <c r="K724">
        <v>1533</v>
      </c>
      <c r="L724">
        <v>1266</v>
      </c>
      <c r="M724">
        <v>9</v>
      </c>
      <c r="N724">
        <v>222</v>
      </c>
      <c r="O724">
        <v>72</v>
      </c>
      <c r="P724">
        <v>75</v>
      </c>
      <c r="Q724">
        <v>29</v>
      </c>
      <c r="R724">
        <v>29.441666666666599</v>
      </c>
      <c r="S724">
        <v>1764</v>
      </c>
      <c r="T724">
        <v>55.558333333333302</v>
      </c>
      <c r="U724" s="7">
        <v>2.2811791383219902</v>
      </c>
      <c r="V724" s="3">
        <f>PERCENTRANK($U$2:$U$1100,U724)</f>
        <v>0.32500000000000001</v>
      </c>
      <c r="W724" s="7">
        <v>1.8870648174356</v>
      </c>
      <c r="X724" s="3">
        <f>PERCENTRANK($W$2:$W$1100,W724)</f>
        <v>0.01</v>
      </c>
      <c r="Y724" t="s">
        <v>1123</v>
      </c>
      <c r="Z724" t="s">
        <v>1125</v>
      </c>
    </row>
    <row r="725" spans="1:26" hidden="1" x14ac:dyDescent="0.3">
      <c r="A725" t="s">
        <v>770</v>
      </c>
      <c r="B725">
        <v>75</v>
      </c>
      <c r="C725">
        <v>2</v>
      </c>
      <c r="D725">
        <v>0</v>
      </c>
      <c r="E725">
        <v>1203</v>
      </c>
      <c r="F725">
        <v>864</v>
      </c>
      <c r="G725">
        <v>827</v>
      </c>
      <c r="H725">
        <v>522</v>
      </c>
      <c r="I725">
        <v>3722</v>
      </c>
      <c r="J725">
        <v>1558</v>
      </c>
      <c r="K725">
        <v>469</v>
      </c>
      <c r="L725">
        <v>406</v>
      </c>
      <c r="M725">
        <v>28</v>
      </c>
      <c r="N725">
        <v>32</v>
      </c>
      <c r="O725">
        <v>29</v>
      </c>
      <c r="P725">
        <v>98</v>
      </c>
      <c r="Q725">
        <v>35</v>
      </c>
      <c r="R725">
        <v>14.775</v>
      </c>
      <c r="S725">
        <v>529</v>
      </c>
      <c r="T725">
        <v>60.225000000000001</v>
      </c>
      <c r="U725" s="7">
        <v>2.2741020793950799</v>
      </c>
      <c r="V725" s="3">
        <f>PERCENTRANK($U$2:$U$1100,U725)</f>
        <v>0.32400000000000001</v>
      </c>
      <c r="W725" s="7">
        <v>4.0761421319796902</v>
      </c>
      <c r="X725" s="3">
        <f>PERCENTRANK($W$2:$W$1100,W725)</f>
        <v>5.0999999999999997E-2</v>
      </c>
      <c r="Y725" t="s">
        <v>1125</v>
      </c>
      <c r="Z725" t="s">
        <v>1125</v>
      </c>
    </row>
    <row r="726" spans="1:26" hidden="1" x14ac:dyDescent="0.3">
      <c r="A726" t="s">
        <v>273</v>
      </c>
      <c r="B726">
        <v>140</v>
      </c>
      <c r="C726">
        <v>3</v>
      </c>
      <c r="D726">
        <v>3</v>
      </c>
      <c r="E726">
        <v>6964</v>
      </c>
      <c r="F726">
        <v>4360</v>
      </c>
      <c r="G726">
        <v>4509</v>
      </c>
      <c r="H726">
        <v>2194</v>
      </c>
      <c r="I726">
        <v>2884</v>
      </c>
      <c r="J726">
        <v>1580</v>
      </c>
      <c r="K726">
        <v>2847</v>
      </c>
      <c r="L726">
        <v>2358</v>
      </c>
      <c r="M726">
        <v>38</v>
      </c>
      <c r="N726">
        <v>180</v>
      </c>
      <c r="O726">
        <v>71</v>
      </c>
      <c r="P726">
        <v>77</v>
      </c>
      <c r="Q726">
        <v>29</v>
      </c>
      <c r="R726">
        <v>41.856250000000003</v>
      </c>
      <c r="S726">
        <v>3065</v>
      </c>
      <c r="T726">
        <v>98.143749999999997</v>
      </c>
      <c r="U726" s="7">
        <v>2.2721044045676999</v>
      </c>
      <c r="V726" s="3">
        <f>PERCENTRANK($U$2:$U$1100,U726)</f>
        <v>0.32300000000000001</v>
      </c>
      <c r="W726" s="7">
        <v>2.34478124533373</v>
      </c>
      <c r="X726" s="3">
        <f>PERCENTRANK($W$2:$W$1100,W726)</f>
        <v>1.9E-2</v>
      </c>
      <c r="Y726" t="s">
        <v>1126</v>
      </c>
      <c r="Z726" t="s">
        <v>1125</v>
      </c>
    </row>
    <row r="727" spans="1:26" hidden="1" x14ac:dyDescent="0.3">
      <c r="A727" t="s">
        <v>195</v>
      </c>
      <c r="B727">
        <v>105</v>
      </c>
      <c r="C727">
        <v>2</v>
      </c>
      <c r="D727">
        <v>0</v>
      </c>
      <c r="E727">
        <v>2408</v>
      </c>
      <c r="F727">
        <v>1358</v>
      </c>
      <c r="G727">
        <v>1661</v>
      </c>
      <c r="H727">
        <v>669</v>
      </c>
      <c r="I727">
        <v>1962</v>
      </c>
      <c r="J727">
        <v>959</v>
      </c>
      <c r="K727">
        <v>937</v>
      </c>
      <c r="L727">
        <v>802</v>
      </c>
      <c r="M727">
        <v>7</v>
      </c>
      <c r="N727">
        <v>118</v>
      </c>
      <c r="O727">
        <v>72</v>
      </c>
      <c r="P727">
        <v>69</v>
      </c>
      <c r="Q727">
        <v>24</v>
      </c>
      <c r="R727">
        <v>29.841666666666601</v>
      </c>
      <c r="S727">
        <v>1062</v>
      </c>
      <c r="T727">
        <v>75.158333333333303</v>
      </c>
      <c r="U727" s="7">
        <v>2.26741996233521</v>
      </c>
      <c r="V727" s="3">
        <f>PERCENTRANK($U$2:$U$1100,U727)</f>
        <v>0.32200000000000001</v>
      </c>
      <c r="W727" s="7">
        <v>2.5185702317788299</v>
      </c>
      <c r="X727" s="3">
        <f>PERCENTRANK($W$2:$W$1100,W727)</f>
        <v>2.1000000000000001E-2</v>
      </c>
      <c r="Y727" t="s">
        <v>1125</v>
      </c>
      <c r="Z727" t="s">
        <v>1125</v>
      </c>
    </row>
    <row r="728" spans="1:26" hidden="1" x14ac:dyDescent="0.3">
      <c r="A728" t="s">
        <v>96</v>
      </c>
      <c r="B728">
        <v>75</v>
      </c>
      <c r="C728">
        <v>0</v>
      </c>
      <c r="D728">
        <v>0</v>
      </c>
      <c r="E728">
        <v>1765</v>
      </c>
      <c r="F728">
        <v>1030</v>
      </c>
      <c r="G728">
        <v>1175</v>
      </c>
      <c r="H728">
        <v>568</v>
      </c>
      <c r="I728">
        <v>1070</v>
      </c>
      <c r="J728">
        <v>537</v>
      </c>
      <c r="K728">
        <v>705</v>
      </c>
      <c r="L728">
        <v>563</v>
      </c>
      <c r="M728">
        <v>0</v>
      </c>
      <c r="N728">
        <v>75</v>
      </c>
      <c r="O728">
        <v>35</v>
      </c>
      <c r="P728">
        <v>34</v>
      </c>
      <c r="Q728">
        <v>14</v>
      </c>
      <c r="R728">
        <v>12.154166666666599</v>
      </c>
      <c r="S728">
        <v>780</v>
      </c>
      <c r="T728">
        <v>62.845833333333303</v>
      </c>
      <c r="U728" s="7">
        <v>2.2628205128205101</v>
      </c>
      <c r="V728" s="3">
        <f>PERCENTRANK($U$2:$U$1100,U728)</f>
        <v>0.32100000000000001</v>
      </c>
      <c r="W728" s="7">
        <v>5.1707233459033199</v>
      </c>
      <c r="X728" s="3">
        <f>PERCENTRANK($W$2:$W$1100,W728)</f>
        <v>7.4999999999999997E-2</v>
      </c>
      <c r="Z728" t="s">
        <v>1125</v>
      </c>
    </row>
    <row r="729" spans="1:26" hidden="1" x14ac:dyDescent="0.3">
      <c r="A729" t="s">
        <v>582</v>
      </c>
      <c r="B729">
        <v>35</v>
      </c>
      <c r="C729">
        <v>0</v>
      </c>
      <c r="D729">
        <v>0</v>
      </c>
      <c r="E729">
        <v>520</v>
      </c>
      <c r="F729">
        <v>389</v>
      </c>
      <c r="G729">
        <v>280</v>
      </c>
      <c r="H729">
        <v>158</v>
      </c>
      <c r="I729">
        <v>37</v>
      </c>
      <c r="J729">
        <v>19</v>
      </c>
      <c r="K729">
        <v>222</v>
      </c>
      <c r="L729">
        <v>199</v>
      </c>
      <c r="M729">
        <v>2</v>
      </c>
      <c r="N729">
        <v>6</v>
      </c>
      <c r="O729">
        <v>0</v>
      </c>
      <c r="P729">
        <v>1</v>
      </c>
      <c r="Q729">
        <v>1</v>
      </c>
      <c r="R729">
        <v>2.42916666666666</v>
      </c>
      <c r="S729">
        <v>230</v>
      </c>
      <c r="T729">
        <v>32.570833333333297</v>
      </c>
      <c r="U729" s="7">
        <v>2.2608695652173898</v>
      </c>
      <c r="V729" s="3">
        <f>PERCENTRANK($U$2:$U$1100,U729)</f>
        <v>0.32</v>
      </c>
      <c r="W729" s="7">
        <v>13.4082332761578</v>
      </c>
      <c r="X729" s="3">
        <f>PERCENTRANK($W$2:$W$1100,W729)</f>
        <v>0.28499999999999998</v>
      </c>
      <c r="Z729" t="s">
        <v>1125</v>
      </c>
    </row>
    <row r="730" spans="1:26" hidden="1" x14ac:dyDescent="0.3">
      <c r="A730" t="s">
        <v>944</v>
      </c>
      <c r="B730">
        <v>100</v>
      </c>
      <c r="C730">
        <v>0</v>
      </c>
      <c r="D730">
        <v>2</v>
      </c>
      <c r="E730">
        <v>2533</v>
      </c>
      <c r="F730">
        <v>1323</v>
      </c>
      <c r="G730">
        <v>1825</v>
      </c>
      <c r="H730">
        <v>711</v>
      </c>
      <c r="I730">
        <v>958</v>
      </c>
      <c r="J730">
        <v>383</v>
      </c>
      <c r="K730">
        <v>882</v>
      </c>
      <c r="L730">
        <v>726</v>
      </c>
      <c r="M730">
        <v>5</v>
      </c>
      <c r="N730">
        <v>234</v>
      </c>
      <c r="O730">
        <v>94</v>
      </c>
      <c r="P730">
        <v>51</v>
      </c>
      <c r="Q730">
        <v>20</v>
      </c>
      <c r="R730">
        <v>6.9229166666666604</v>
      </c>
      <c r="S730">
        <v>1121</v>
      </c>
      <c r="T730">
        <v>93.077083333333306</v>
      </c>
      <c r="U730" s="7">
        <v>2.2595896520963401</v>
      </c>
      <c r="V730" s="3">
        <f>PERCENTRANK($U$2:$U$1100,U730)</f>
        <v>0.31900000000000001</v>
      </c>
      <c r="W730" s="7">
        <v>13.444778814324399</v>
      </c>
      <c r="X730" s="3">
        <f>PERCENTRANK($W$2:$W$1100,W730)</f>
        <v>0.28599999999999998</v>
      </c>
      <c r="Y730" t="s">
        <v>1123</v>
      </c>
      <c r="Z730" t="s">
        <v>1125</v>
      </c>
    </row>
    <row r="731" spans="1:26" hidden="1" x14ac:dyDescent="0.3">
      <c r="A731" t="s">
        <v>346</v>
      </c>
      <c r="B731">
        <v>65</v>
      </c>
      <c r="C731">
        <v>1</v>
      </c>
      <c r="D731">
        <v>0</v>
      </c>
      <c r="E731">
        <v>1410</v>
      </c>
      <c r="F731">
        <v>948</v>
      </c>
      <c r="G731">
        <v>856</v>
      </c>
      <c r="H731">
        <v>480</v>
      </c>
      <c r="I731">
        <v>1078</v>
      </c>
      <c r="J731">
        <v>433</v>
      </c>
      <c r="K731">
        <v>613</v>
      </c>
      <c r="L731">
        <v>506</v>
      </c>
      <c r="M731">
        <v>2</v>
      </c>
      <c r="N731">
        <v>13</v>
      </c>
      <c r="O731">
        <v>8</v>
      </c>
      <c r="P731">
        <v>69</v>
      </c>
      <c r="Q731">
        <v>25</v>
      </c>
      <c r="R731">
        <v>6.3208333333333302</v>
      </c>
      <c r="S731">
        <v>628</v>
      </c>
      <c r="T731">
        <v>58.679166666666603</v>
      </c>
      <c r="U731" s="7">
        <v>2.2452229299363</v>
      </c>
      <c r="V731" s="3">
        <f>PERCENTRANK($U$2:$U$1100,U731)</f>
        <v>0.318</v>
      </c>
      <c r="W731" s="7">
        <v>9.2834541858932091</v>
      </c>
      <c r="X731" s="3">
        <f>PERCENTRANK($W$2:$W$1100,W731)</f>
        <v>0.20599999999999999</v>
      </c>
      <c r="Y731" t="s">
        <v>1125</v>
      </c>
      <c r="Z731" t="s">
        <v>1125</v>
      </c>
    </row>
    <row r="732" spans="1:26" hidden="1" x14ac:dyDescent="0.3">
      <c r="A732" t="s">
        <v>830</v>
      </c>
      <c r="B732">
        <v>105</v>
      </c>
      <c r="C732">
        <v>0</v>
      </c>
      <c r="D732">
        <v>2</v>
      </c>
      <c r="E732">
        <v>3893</v>
      </c>
      <c r="F732">
        <v>2648</v>
      </c>
      <c r="G732">
        <v>2703</v>
      </c>
      <c r="H732">
        <v>1514</v>
      </c>
      <c r="I732">
        <v>1647</v>
      </c>
      <c r="J732">
        <v>718</v>
      </c>
      <c r="K732">
        <v>1624</v>
      </c>
      <c r="L732">
        <v>1402</v>
      </c>
      <c r="M732">
        <v>0</v>
      </c>
      <c r="N732">
        <v>114</v>
      </c>
      <c r="O732">
        <v>90</v>
      </c>
      <c r="P732">
        <v>54</v>
      </c>
      <c r="Q732">
        <v>16</v>
      </c>
      <c r="R732">
        <v>14.0375</v>
      </c>
      <c r="S732">
        <v>1738</v>
      </c>
      <c r="T732">
        <v>90.962500000000006</v>
      </c>
      <c r="U732" s="7">
        <v>2.23993095512082</v>
      </c>
      <c r="V732" s="3">
        <f>PERCENTRANK($U$2:$U$1100,U732)</f>
        <v>0.317</v>
      </c>
      <c r="W732" s="7">
        <v>6.4799643811219898</v>
      </c>
      <c r="X732" s="3">
        <f>PERCENTRANK($W$2:$W$1100,W732)</f>
        <v>0.104</v>
      </c>
      <c r="Y732" t="s">
        <v>1123</v>
      </c>
      <c r="Z732" t="s">
        <v>1125</v>
      </c>
    </row>
    <row r="733" spans="1:26" hidden="1" x14ac:dyDescent="0.3">
      <c r="A733" t="s">
        <v>1060</v>
      </c>
      <c r="B733">
        <v>115</v>
      </c>
      <c r="C733">
        <v>0</v>
      </c>
      <c r="D733">
        <v>0</v>
      </c>
      <c r="E733">
        <v>3315</v>
      </c>
      <c r="F733">
        <v>2188</v>
      </c>
      <c r="G733">
        <v>2278</v>
      </c>
      <c r="H733">
        <v>1230</v>
      </c>
      <c r="I733">
        <v>1667</v>
      </c>
      <c r="J733">
        <v>778</v>
      </c>
      <c r="K733">
        <v>1319</v>
      </c>
      <c r="L733">
        <v>1163</v>
      </c>
      <c r="M733">
        <v>26</v>
      </c>
      <c r="N733">
        <v>135</v>
      </c>
      <c r="O733">
        <v>40</v>
      </c>
      <c r="P733">
        <v>61</v>
      </c>
      <c r="Q733">
        <v>23</v>
      </c>
      <c r="R733">
        <v>30.529166666666601</v>
      </c>
      <c r="S733">
        <v>1480</v>
      </c>
      <c r="T733">
        <v>84.470833333333303</v>
      </c>
      <c r="U733" s="7">
        <v>2.23986486486486</v>
      </c>
      <c r="V733" s="3">
        <f>PERCENTRANK($U$2:$U$1100,U733)</f>
        <v>0.316</v>
      </c>
      <c r="W733" s="7">
        <v>2.7668895864610299</v>
      </c>
      <c r="X733" s="3">
        <f>PERCENTRANK($W$2:$W$1100,W733)</f>
        <v>2.5000000000000001E-2</v>
      </c>
      <c r="Z733" t="s">
        <v>1125</v>
      </c>
    </row>
    <row r="734" spans="1:26" hidden="1" x14ac:dyDescent="0.3">
      <c r="A734" t="s">
        <v>413</v>
      </c>
      <c r="B734">
        <v>30</v>
      </c>
      <c r="C734">
        <v>0</v>
      </c>
      <c r="D734">
        <v>0</v>
      </c>
      <c r="E734">
        <v>273</v>
      </c>
      <c r="F734">
        <v>163</v>
      </c>
      <c r="G734">
        <v>184</v>
      </c>
      <c r="H734">
        <v>79</v>
      </c>
      <c r="I734">
        <v>387</v>
      </c>
      <c r="J734">
        <v>127</v>
      </c>
      <c r="K734">
        <v>86</v>
      </c>
      <c r="L734">
        <v>78</v>
      </c>
      <c r="M734">
        <v>8</v>
      </c>
      <c r="N734">
        <v>28</v>
      </c>
      <c r="O734">
        <v>14</v>
      </c>
      <c r="P734">
        <v>2</v>
      </c>
      <c r="Q734">
        <v>0</v>
      </c>
      <c r="R734">
        <v>3.1229166666666601</v>
      </c>
      <c r="S734">
        <v>122</v>
      </c>
      <c r="T734">
        <v>26.877083333333299</v>
      </c>
      <c r="U734" s="7">
        <v>2.2377049180327799</v>
      </c>
      <c r="V734" s="3">
        <f>PERCENTRANK($U$2:$U$1100,U734)</f>
        <v>0.316</v>
      </c>
      <c r="W734" s="7">
        <v>8.6064042695129999</v>
      </c>
      <c r="X734" s="3">
        <f>PERCENTRANK($W$2:$W$1100,W734)</f>
        <v>0.186</v>
      </c>
      <c r="Z734" t="s">
        <v>1125</v>
      </c>
    </row>
    <row r="735" spans="1:26" hidden="1" x14ac:dyDescent="0.3">
      <c r="A735" t="s">
        <v>94</v>
      </c>
      <c r="B735">
        <v>25</v>
      </c>
      <c r="C735">
        <v>0</v>
      </c>
      <c r="D735">
        <v>0</v>
      </c>
      <c r="E735">
        <v>114</v>
      </c>
      <c r="F735">
        <v>56</v>
      </c>
      <c r="G735">
        <v>67</v>
      </c>
      <c r="H735">
        <v>16</v>
      </c>
      <c r="I735">
        <v>8</v>
      </c>
      <c r="J735">
        <v>3</v>
      </c>
      <c r="K735">
        <v>50</v>
      </c>
      <c r="L735">
        <v>43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2.5000000000000001E-2</v>
      </c>
      <c r="S735">
        <v>51</v>
      </c>
      <c r="T735">
        <v>24.975000000000001</v>
      </c>
      <c r="U735" s="7">
        <v>2.23529411764705</v>
      </c>
      <c r="V735" s="3">
        <f>PERCENTRANK($U$2:$U$1100,U735)</f>
        <v>0.315</v>
      </c>
      <c r="W735" s="7">
        <v>999</v>
      </c>
      <c r="X735" s="3">
        <f>PERCENTRANK($W$2:$W$1100,W735)</f>
        <v>0.96899999999999997</v>
      </c>
      <c r="Z735" t="s">
        <v>1125</v>
      </c>
    </row>
    <row r="736" spans="1:26" hidden="1" x14ac:dyDescent="0.3">
      <c r="A736" t="s">
        <v>589</v>
      </c>
      <c r="B736">
        <v>100</v>
      </c>
      <c r="C736">
        <v>0</v>
      </c>
      <c r="D736">
        <v>0</v>
      </c>
      <c r="E736">
        <v>2344</v>
      </c>
      <c r="F736">
        <v>1469</v>
      </c>
      <c r="G736">
        <v>1540</v>
      </c>
      <c r="H736">
        <v>753</v>
      </c>
      <c r="I736">
        <v>1568</v>
      </c>
      <c r="J736">
        <v>683</v>
      </c>
      <c r="K736">
        <v>905</v>
      </c>
      <c r="L736">
        <v>747</v>
      </c>
      <c r="M736">
        <v>0</v>
      </c>
      <c r="N736">
        <v>152</v>
      </c>
      <c r="O736">
        <v>32</v>
      </c>
      <c r="P736">
        <v>77</v>
      </c>
      <c r="Q736">
        <v>20</v>
      </c>
      <c r="R736">
        <v>21.033333333333299</v>
      </c>
      <c r="S736">
        <v>1057</v>
      </c>
      <c r="T736">
        <v>78.966666666666598</v>
      </c>
      <c r="U736" s="7">
        <v>2.21759697256386</v>
      </c>
      <c r="V736" s="3">
        <f>PERCENTRANK($U$2:$U$1100,U736)</f>
        <v>0.314</v>
      </c>
      <c r="W736" s="7">
        <v>3.7543581616481698</v>
      </c>
      <c r="X736" s="3">
        <f>PERCENTRANK($W$2:$W$1100,W736)</f>
        <v>4.2999999999999997E-2</v>
      </c>
      <c r="Z736" t="s">
        <v>1125</v>
      </c>
    </row>
    <row r="737" spans="1:26" hidden="1" x14ac:dyDescent="0.3">
      <c r="A737" t="s">
        <v>625</v>
      </c>
      <c r="B737">
        <v>65</v>
      </c>
      <c r="C737">
        <v>0</v>
      </c>
      <c r="D737">
        <v>0</v>
      </c>
      <c r="E737">
        <v>816</v>
      </c>
      <c r="F737">
        <v>515</v>
      </c>
      <c r="G737">
        <v>621</v>
      </c>
      <c r="H737">
        <v>330</v>
      </c>
      <c r="I737">
        <v>1190</v>
      </c>
      <c r="J737">
        <v>521</v>
      </c>
      <c r="K737">
        <v>349</v>
      </c>
      <c r="L737">
        <v>316</v>
      </c>
      <c r="M737">
        <v>0</v>
      </c>
      <c r="N737">
        <v>22</v>
      </c>
      <c r="O737">
        <v>6</v>
      </c>
      <c r="P737">
        <v>68</v>
      </c>
      <c r="Q737">
        <v>27</v>
      </c>
      <c r="R737">
        <v>5.0562500000000004</v>
      </c>
      <c r="S737">
        <v>371</v>
      </c>
      <c r="T737">
        <v>59.943750000000001</v>
      </c>
      <c r="U737" s="7">
        <v>2.1994609164420398</v>
      </c>
      <c r="V737" s="3">
        <f>PERCENTRANK($U$2:$U$1100,U737)</f>
        <v>0.313</v>
      </c>
      <c r="W737" s="7">
        <v>11.855377008652599</v>
      </c>
      <c r="X737" s="3">
        <f>PERCENTRANK($W$2:$W$1100,W737)</f>
        <v>0.26100000000000001</v>
      </c>
      <c r="Z737" t="s">
        <v>1125</v>
      </c>
    </row>
    <row r="738" spans="1:26" hidden="1" x14ac:dyDescent="0.3">
      <c r="A738" t="s">
        <v>1108</v>
      </c>
      <c r="B738">
        <v>45</v>
      </c>
      <c r="C738">
        <v>0</v>
      </c>
      <c r="D738">
        <v>0</v>
      </c>
      <c r="E738">
        <v>438</v>
      </c>
      <c r="F738">
        <v>274</v>
      </c>
      <c r="G738">
        <v>320</v>
      </c>
      <c r="H738">
        <v>183</v>
      </c>
      <c r="I738">
        <v>223</v>
      </c>
      <c r="J738">
        <v>80</v>
      </c>
      <c r="K738">
        <v>195</v>
      </c>
      <c r="L738">
        <v>125</v>
      </c>
      <c r="M738">
        <v>1</v>
      </c>
      <c r="N738">
        <v>5</v>
      </c>
      <c r="O738">
        <v>4</v>
      </c>
      <c r="P738">
        <v>4</v>
      </c>
      <c r="Q738">
        <v>1</v>
      </c>
      <c r="R738">
        <v>2.11666666666666</v>
      </c>
      <c r="S738">
        <v>201</v>
      </c>
      <c r="T738">
        <v>42.883333333333297</v>
      </c>
      <c r="U738" s="7">
        <v>2.1791044776119399</v>
      </c>
      <c r="V738" s="3">
        <f>PERCENTRANK($U$2:$U$1100,U738)</f>
        <v>0.312</v>
      </c>
      <c r="W738" s="7">
        <v>20.259842519685002</v>
      </c>
      <c r="X738" s="3">
        <f>PERCENTRANK($W$2:$W$1100,W738)</f>
        <v>0.41099999999999998</v>
      </c>
      <c r="Z738" t="s">
        <v>1125</v>
      </c>
    </row>
    <row r="739" spans="1:26" hidden="1" x14ac:dyDescent="0.3">
      <c r="A739" t="s">
        <v>204</v>
      </c>
      <c r="B739">
        <v>20</v>
      </c>
      <c r="C739">
        <v>0</v>
      </c>
      <c r="D739">
        <v>0</v>
      </c>
      <c r="E739">
        <v>63</v>
      </c>
      <c r="F739">
        <v>43</v>
      </c>
      <c r="G739">
        <v>43</v>
      </c>
      <c r="H739">
        <v>23</v>
      </c>
      <c r="I739">
        <v>40</v>
      </c>
      <c r="J739">
        <v>26</v>
      </c>
      <c r="K739">
        <v>22</v>
      </c>
      <c r="L739">
        <v>21</v>
      </c>
      <c r="M739">
        <v>0</v>
      </c>
      <c r="N739">
        <v>7</v>
      </c>
      <c r="O739">
        <v>2</v>
      </c>
      <c r="P739">
        <v>8</v>
      </c>
      <c r="Q739">
        <v>4</v>
      </c>
      <c r="R739">
        <v>0.23958333333333301</v>
      </c>
      <c r="S739">
        <v>29</v>
      </c>
      <c r="T739">
        <v>19.7604166666666</v>
      </c>
      <c r="U739" s="7">
        <v>2.17241379310344</v>
      </c>
      <c r="V739" s="3">
        <f>PERCENTRANK($U$2:$U$1100,U739)</f>
        <v>0.311</v>
      </c>
      <c r="W739" s="7">
        <v>82.478260869565204</v>
      </c>
      <c r="X739" s="3">
        <f>PERCENTRANK($W$2:$W$1100,W739)</f>
        <v>0.82199999999999995</v>
      </c>
      <c r="Z739" t="s">
        <v>1125</v>
      </c>
    </row>
    <row r="740" spans="1:26" hidden="1" x14ac:dyDescent="0.3">
      <c r="A740" t="s">
        <v>326</v>
      </c>
      <c r="B740">
        <v>65</v>
      </c>
      <c r="C740">
        <v>0</v>
      </c>
      <c r="D740">
        <v>1</v>
      </c>
      <c r="E740">
        <v>634</v>
      </c>
      <c r="F740">
        <v>417</v>
      </c>
      <c r="G740">
        <v>406</v>
      </c>
      <c r="H740">
        <v>207</v>
      </c>
      <c r="I740">
        <v>371</v>
      </c>
      <c r="J740">
        <v>145</v>
      </c>
      <c r="K740">
        <v>251</v>
      </c>
      <c r="L740">
        <v>207</v>
      </c>
      <c r="M740">
        <v>0</v>
      </c>
      <c r="N740">
        <v>41</v>
      </c>
      <c r="O740">
        <v>24</v>
      </c>
      <c r="P740">
        <v>20</v>
      </c>
      <c r="Q740">
        <v>5</v>
      </c>
      <c r="R740">
        <v>2.3208333333333302</v>
      </c>
      <c r="S740">
        <v>292</v>
      </c>
      <c r="T740">
        <v>62.679166666666603</v>
      </c>
      <c r="U740" s="7">
        <v>2.1712328767123199</v>
      </c>
      <c r="V740" s="3">
        <f>PERCENTRANK($U$2:$U$1100,U740)</f>
        <v>0.31</v>
      </c>
      <c r="W740" s="7">
        <v>27.007181328545698</v>
      </c>
      <c r="X740" s="3">
        <f>PERCENTRANK($W$2:$W$1100,W740)</f>
        <v>0.56699999999999995</v>
      </c>
      <c r="Y740" s="5" t="s">
        <v>1123</v>
      </c>
      <c r="Z740" t="s">
        <v>1125</v>
      </c>
    </row>
    <row r="741" spans="1:26" hidden="1" x14ac:dyDescent="0.3">
      <c r="A741" t="s">
        <v>888</v>
      </c>
      <c r="B741">
        <v>40</v>
      </c>
      <c r="C741">
        <v>0</v>
      </c>
      <c r="D741">
        <v>0</v>
      </c>
      <c r="E741">
        <v>430</v>
      </c>
      <c r="F741">
        <v>289</v>
      </c>
      <c r="G741">
        <v>266</v>
      </c>
      <c r="H741">
        <v>138</v>
      </c>
      <c r="I741">
        <v>152</v>
      </c>
      <c r="J741">
        <v>61</v>
      </c>
      <c r="K741">
        <v>190</v>
      </c>
      <c r="L741">
        <v>169</v>
      </c>
      <c r="M741">
        <v>4</v>
      </c>
      <c r="N741">
        <v>6</v>
      </c>
      <c r="O741">
        <v>3</v>
      </c>
      <c r="P741">
        <v>5</v>
      </c>
      <c r="Q741">
        <v>2</v>
      </c>
      <c r="R741">
        <v>2.1041666666666599</v>
      </c>
      <c r="S741">
        <v>200</v>
      </c>
      <c r="T741">
        <v>37.8958333333333</v>
      </c>
      <c r="U741" s="7">
        <v>2.15</v>
      </c>
      <c r="V741" s="3">
        <f>PERCENTRANK($U$2:$U$1100,U741)</f>
        <v>0.309</v>
      </c>
      <c r="W741" s="7">
        <v>18.009900990098998</v>
      </c>
      <c r="X741" s="3">
        <f>PERCENTRANK($W$2:$W$1100,W741)</f>
        <v>0.39</v>
      </c>
      <c r="Z741" t="s">
        <v>1125</v>
      </c>
    </row>
    <row r="742" spans="1:26" hidden="1" x14ac:dyDescent="0.3">
      <c r="A742" t="s">
        <v>105</v>
      </c>
      <c r="B742">
        <v>85</v>
      </c>
      <c r="C742">
        <v>0</v>
      </c>
      <c r="D742">
        <v>2</v>
      </c>
      <c r="E742">
        <v>2320</v>
      </c>
      <c r="F742">
        <v>1766</v>
      </c>
      <c r="G742">
        <v>1869</v>
      </c>
      <c r="H742">
        <v>1342</v>
      </c>
      <c r="I742">
        <v>331</v>
      </c>
      <c r="J742">
        <v>140</v>
      </c>
      <c r="K742">
        <v>968</v>
      </c>
      <c r="L742">
        <v>910</v>
      </c>
      <c r="M742">
        <v>0</v>
      </c>
      <c r="N742">
        <v>116</v>
      </c>
      <c r="O742">
        <v>63</v>
      </c>
      <c r="P742">
        <v>4</v>
      </c>
      <c r="Q742">
        <v>1</v>
      </c>
      <c r="R742">
        <v>19.649999999999999</v>
      </c>
      <c r="S742">
        <v>1084</v>
      </c>
      <c r="T742">
        <v>65.349999999999994</v>
      </c>
      <c r="U742" s="7">
        <v>2.1402214022140198</v>
      </c>
      <c r="V742" s="3">
        <f>PERCENTRANK($U$2:$U$1100,U742)</f>
        <v>0.308</v>
      </c>
      <c r="W742" s="7">
        <v>3.32569974554707</v>
      </c>
      <c r="X742" s="3">
        <f>PERCENTRANK($W$2:$W$1100,W742)</f>
        <v>3.5999999999999997E-2</v>
      </c>
      <c r="Y742" t="s">
        <v>1123</v>
      </c>
      <c r="Z742" t="s">
        <v>1125</v>
      </c>
    </row>
    <row r="743" spans="1:26" hidden="1" x14ac:dyDescent="0.3">
      <c r="A743" t="s">
        <v>354</v>
      </c>
      <c r="B743">
        <v>45</v>
      </c>
      <c r="C743">
        <v>0</v>
      </c>
      <c r="D743">
        <v>0</v>
      </c>
      <c r="E743">
        <v>511</v>
      </c>
      <c r="F743">
        <v>278</v>
      </c>
      <c r="G743">
        <v>333</v>
      </c>
      <c r="H743">
        <v>130</v>
      </c>
      <c r="I743">
        <v>829</v>
      </c>
      <c r="J743">
        <v>440</v>
      </c>
      <c r="K743">
        <v>231</v>
      </c>
      <c r="L743">
        <v>187</v>
      </c>
      <c r="M743">
        <v>4</v>
      </c>
      <c r="N743">
        <v>4</v>
      </c>
      <c r="O743">
        <v>2</v>
      </c>
      <c r="P743">
        <v>66</v>
      </c>
      <c r="Q743">
        <v>40</v>
      </c>
      <c r="R743">
        <v>3.74166666666666</v>
      </c>
      <c r="S743">
        <v>239</v>
      </c>
      <c r="T743">
        <v>41.258333333333297</v>
      </c>
      <c r="U743" s="7">
        <v>2.1380753138075299</v>
      </c>
      <c r="V743" s="3">
        <f>PERCENTRANK($U$2:$U$1100,U743)</f>
        <v>0.307</v>
      </c>
      <c r="W743" s="7">
        <v>11.0267260579064</v>
      </c>
      <c r="X743" s="3">
        <f>PERCENTRANK($W$2:$W$1100,W743)</f>
        <v>0.24</v>
      </c>
      <c r="Z743" t="s">
        <v>1125</v>
      </c>
    </row>
    <row r="744" spans="1:26" hidden="1" x14ac:dyDescent="0.3">
      <c r="A744" t="s">
        <v>403</v>
      </c>
      <c r="B744">
        <v>35</v>
      </c>
      <c r="C744">
        <v>0</v>
      </c>
      <c r="D744">
        <v>0</v>
      </c>
      <c r="E744">
        <v>307</v>
      </c>
      <c r="F744">
        <v>158</v>
      </c>
      <c r="G744">
        <v>255</v>
      </c>
      <c r="H744">
        <v>116</v>
      </c>
      <c r="I744">
        <v>196</v>
      </c>
      <c r="J744">
        <v>51</v>
      </c>
      <c r="K744">
        <v>140</v>
      </c>
      <c r="L744">
        <v>106</v>
      </c>
      <c r="M744">
        <v>0</v>
      </c>
      <c r="N744">
        <v>4</v>
      </c>
      <c r="O744">
        <v>4</v>
      </c>
      <c r="P744">
        <v>5</v>
      </c>
      <c r="Q744">
        <v>0</v>
      </c>
      <c r="R744">
        <v>0.625</v>
      </c>
      <c r="S744">
        <v>144</v>
      </c>
      <c r="T744">
        <v>34.375</v>
      </c>
      <c r="U744" s="7">
        <v>2.1319444444444402</v>
      </c>
      <c r="V744" s="3">
        <f>PERCENTRANK($U$2:$U$1100,U744)</f>
        <v>0.30599999999999999</v>
      </c>
      <c r="W744" s="7">
        <v>55</v>
      </c>
      <c r="X744" s="3">
        <f>PERCENTRANK($W$2:$W$1100,W744)</f>
        <v>0.76600000000000001</v>
      </c>
      <c r="Z744" t="s">
        <v>1125</v>
      </c>
    </row>
    <row r="745" spans="1:26" hidden="1" x14ac:dyDescent="0.3">
      <c r="A745" t="s">
        <v>1025</v>
      </c>
      <c r="B745">
        <v>25</v>
      </c>
      <c r="C745">
        <v>1</v>
      </c>
      <c r="D745">
        <v>0</v>
      </c>
      <c r="E745">
        <v>151</v>
      </c>
      <c r="F745">
        <v>88</v>
      </c>
      <c r="G745">
        <v>133</v>
      </c>
      <c r="H745">
        <v>76</v>
      </c>
      <c r="I745">
        <v>261</v>
      </c>
      <c r="J745">
        <v>104</v>
      </c>
      <c r="K745">
        <v>46</v>
      </c>
      <c r="L745">
        <v>30</v>
      </c>
      <c r="M745">
        <v>3</v>
      </c>
      <c r="N745">
        <v>22</v>
      </c>
      <c r="O745">
        <v>6</v>
      </c>
      <c r="P745">
        <v>14</v>
      </c>
      <c r="Q745">
        <v>7</v>
      </c>
      <c r="R745">
        <v>1.7833333333333301</v>
      </c>
      <c r="S745">
        <v>71</v>
      </c>
      <c r="T745">
        <v>23.216666666666601</v>
      </c>
      <c r="U745" s="7">
        <v>2.1267605633802802</v>
      </c>
      <c r="V745" s="3">
        <f>PERCENTRANK($U$2:$U$1100,U745)</f>
        <v>0.30599999999999999</v>
      </c>
      <c r="W745" s="7">
        <v>13.018691588785</v>
      </c>
      <c r="X745" s="3">
        <f>PERCENTRANK($W$2:$W$1100,W745)</f>
        <v>0.27900000000000003</v>
      </c>
      <c r="Y745" t="s">
        <v>1125</v>
      </c>
      <c r="Z745" t="s">
        <v>1125</v>
      </c>
    </row>
    <row r="746" spans="1:26" hidden="1" x14ac:dyDescent="0.3">
      <c r="A746" t="s">
        <v>651</v>
      </c>
      <c r="B746">
        <v>90</v>
      </c>
      <c r="C746">
        <v>0</v>
      </c>
      <c r="D746">
        <v>1</v>
      </c>
      <c r="E746">
        <v>3126</v>
      </c>
      <c r="F746">
        <v>2048</v>
      </c>
      <c r="G746">
        <v>1819</v>
      </c>
      <c r="H746">
        <v>844</v>
      </c>
      <c r="I746">
        <v>54</v>
      </c>
      <c r="J746">
        <v>31</v>
      </c>
      <c r="K746">
        <v>1417</v>
      </c>
      <c r="L746">
        <v>1297</v>
      </c>
      <c r="M746">
        <v>0</v>
      </c>
      <c r="N746">
        <v>55</v>
      </c>
      <c r="O746">
        <v>15</v>
      </c>
      <c r="P746">
        <v>7</v>
      </c>
      <c r="Q746">
        <v>5</v>
      </c>
      <c r="R746">
        <v>7.4375</v>
      </c>
      <c r="S746">
        <v>1472</v>
      </c>
      <c r="T746">
        <v>82.5625</v>
      </c>
      <c r="U746" s="7">
        <v>2.1236413043478199</v>
      </c>
      <c r="V746" s="3">
        <f>PERCENTRANK($U$2:$U$1100,U746)</f>
        <v>0.30499999999999999</v>
      </c>
      <c r="W746" s="7">
        <v>11.1008403361344</v>
      </c>
      <c r="X746" s="3">
        <f>PERCENTRANK($W$2:$W$1100,W746)</f>
        <v>0.24199999999999999</v>
      </c>
      <c r="Y746" s="5" t="s">
        <v>1123</v>
      </c>
      <c r="Z746" t="s">
        <v>1125</v>
      </c>
    </row>
    <row r="747" spans="1:26" hidden="1" x14ac:dyDescent="0.3">
      <c r="A747" t="s">
        <v>227</v>
      </c>
      <c r="B747">
        <v>35</v>
      </c>
      <c r="C747">
        <v>1</v>
      </c>
      <c r="D747">
        <v>0</v>
      </c>
      <c r="E747">
        <v>251</v>
      </c>
      <c r="F747">
        <v>133</v>
      </c>
      <c r="G747">
        <v>191</v>
      </c>
      <c r="H747">
        <v>76</v>
      </c>
      <c r="I747">
        <v>685</v>
      </c>
      <c r="J747">
        <v>373</v>
      </c>
      <c r="K747">
        <v>111</v>
      </c>
      <c r="L747">
        <v>80</v>
      </c>
      <c r="M747">
        <v>2</v>
      </c>
      <c r="N747">
        <v>6</v>
      </c>
      <c r="O747">
        <v>2</v>
      </c>
      <c r="P747">
        <v>57</v>
      </c>
      <c r="Q747">
        <v>27</v>
      </c>
      <c r="R747">
        <v>1.66458333333333</v>
      </c>
      <c r="S747">
        <v>119</v>
      </c>
      <c r="T747">
        <v>33.335416666666603</v>
      </c>
      <c r="U747" s="7">
        <v>2.1092436974789899</v>
      </c>
      <c r="V747" s="3">
        <f>PERCENTRANK($U$2:$U$1100,U747)</f>
        <v>0.30399999999999999</v>
      </c>
      <c r="W747" s="7">
        <v>20.026282853566901</v>
      </c>
      <c r="X747" s="3">
        <f>PERCENTRANK($W$2:$W$1100,W747)</f>
        <v>0.40899999999999997</v>
      </c>
      <c r="Y747" t="s">
        <v>1125</v>
      </c>
      <c r="Z747" t="s">
        <v>1125</v>
      </c>
    </row>
    <row r="748" spans="1:26" hidden="1" x14ac:dyDescent="0.3">
      <c r="A748" t="s">
        <v>1081</v>
      </c>
      <c r="B748">
        <v>85</v>
      </c>
      <c r="C748">
        <v>0</v>
      </c>
      <c r="D748">
        <v>3</v>
      </c>
      <c r="E748">
        <v>2081</v>
      </c>
      <c r="F748">
        <v>1448</v>
      </c>
      <c r="G748">
        <v>1245</v>
      </c>
      <c r="H748">
        <v>667</v>
      </c>
      <c r="I748">
        <v>959</v>
      </c>
      <c r="J748">
        <v>471</v>
      </c>
      <c r="K748">
        <v>975</v>
      </c>
      <c r="L748">
        <v>884</v>
      </c>
      <c r="M748">
        <v>0</v>
      </c>
      <c r="N748">
        <v>15</v>
      </c>
      <c r="O748">
        <v>6</v>
      </c>
      <c r="P748">
        <v>24</v>
      </c>
      <c r="Q748">
        <v>11</v>
      </c>
      <c r="R748">
        <v>7.0125000000000002</v>
      </c>
      <c r="S748">
        <v>990</v>
      </c>
      <c r="T748">
        <v>77.987499999999997</v>
      </c>
      <c r="U748" s="7">
        <v>2.1020202020202001</v>
      </c>
      <c r="V748" s="3">
        <f>PERCENTRANK($U$2:$U$1100,U748)</f>
        <v>0.30299999999999999</v>
      </c>
      <c r="W748" s="7">
        <v>11.1212121212121</v>
      </c>
      <c r="X748" s="3">
        <f>PERCENTRANK($W$2:$W$1100,W748)</f>
        <v>0.24299999999999999</v>
      </c>
      <c r="Y748" t="s">
        <v>1123</v>
      </c>
      <c r="Z748" t="s">
        <v>1125</v>
      </c>
    </row>
    <row r="749" spans="1:26" hidden="1" x14ac:dyDescent="0.3">
      <c r="A749" t="s">
        <v>125</v>
      </c>
      <c r="B749">
        <v>15</v>
      </c>
      <c r="C749">
        <v>0</v>
      </c>
      <c r="D749">
        <v>2</v>
      </c>
      <c r="E749">
        <v>84</v>
      </c>
      <c r="F749">
        <v>45</v>
      </c>
      <c r="G749">
        <v>60</v>
      </c>
      <c r="H749">
        <v>26</v>
      </c>
      <c r="I749">
        <v>252</v>
      </c>
      <c r="J749">
        <v>126</v>
      </c>
      <c r="K749">
        <v>39</v>
      </c>
      <c r="L749">
        <v>22</v>
      </c>
      <c r="M749">
        <v>0</v>
      </c>
      <c r="N749">
        <v>1</v>
      </c>
      <c r="O749">
        <v>1</v>
      </c>
      <c r="P749">
        <v>12</v>
      </c>
      <c r="Q749">
        <v>2</v>
      </c>
      <c r="R749">
        <v>0.47916666666666602</v>
      </c>
      <c r="S749">
        <v>40</v>
      </c>
      <c r="T749">
        <v>14.5208333333333</v>
      </c>
      <c r="U749" s="7">
        <v>2.1</v>
      </c>
      <c r="V749" s="3">
        <f>PERCENTRANK($U$2:$U$1100,U749)</f>
        <v>0.30199999999999999</v>
      </c>
      <c r="W749" s="7">
        <v>30.3043478260869</v>
      </c>
      <c r="X749" s="3">
        <f>PERCENTRANK($W$2:$W$1100,W749)</f>
        <v>0.59</v>
      </c>
      <c r="Y749" t="s">
        <v>1123</v>
      </c>
      <c r="Z749" t="s">
        <v>1125</v>
      </c>
    </row>
    <row r="750" spans="1:26" hidden="1" x14ac:dyDescent="0.3">
      <c r="A750" t="s">
        <v>540</v>
      </c>
      <c r="B750">
        <v>35</v>
      </c>
      <c r="C750">
        <v>0</v>
      </c>
      <c r="D750">
        <v>1</v>
      </c>
      <c r="E750">
        <v>205</v>
      </c>
      <c r="F750">
        <v>147</v>
      </c>
      <c r="G750">
        <v>140</v>
      </c>
      <c r="H750">
        <v>83</v>
      </c>
      <c r="I750">
        <v>649</v>
      </c>
      <c r="J750">
        <v>353</v>
      </c>
      <c r="K750">
        <v>90</v>
      </c>
      <c r="L750">
        <v>77</v>
      </c>
      <c r="M750">
        <v>0</v>
      </c>
      <c r="N750">
        <v>9</v>
      </c>
      <c r="O750">
        <v>9</v>
      </c>
      <c r="P750">
        <v>23</v>
      </c>
      <c r="Q750">
        <v>6</v>
      </c>
      <c r="R750">
        <v>1.9166666666666601</v>
      </c>
      <c r="S750">
        <v>99</v>
      </c>
      <c r="T750">
        <v>33.0833333333333</v>
      </c>
      <c r="U750" s="7">
        <v>2.0707070707070701</v>
      </c>
      <c r="V750" s="3">
        <f>PERCENTRANK($U$2:$U$1100,U750)</f>
        <v>0.30099999999999999</v>
      </c>
      <c r="W750" s="7">
        <v>17.260869565217298</v>
      </c>
      <c r="X750" s="3">
        <f>PERCENTRANK($W$2:$W$1100,W750)</f>
        <v>0.378</v>
      </c>
      <c r="Y750" s="5" t="s">
        <v>1123</v>
      </c>
      <c r="Z750" t="s">
        <v>1125</v>
      </c>
    </row>
    <row r="751" spans="1:26" hidden="1" x14ac:dyDescent="0.3">
      <c r="A751" t="s">
        <v>685</v>
      </c>
      <c r="B751">
        <v>80</v>
      </c>
      <c r="C751">
        <v>3</v>
      </c>
      <c r="D751">
        <v>3</v>
      </c>
      <c r="E751">
        <v>1514</v>
      </c>
      <c r="F751">
        <v>985</v>
      </c>
      <c r="G751">
        <v>1312</v>
      </c>
      <c r="H751">
        <v>806</v>
      </c>
      <c r="I751">
        <v>2836</v>
      </c>
      <c r="J751">
        <v>1115</v>
      </c>
      <c r="K751">
        <v>680</v>
      </c>
      <c r="L751">
        <v>528</v>
      </c>
      <c r="M751">
        <v>34</v>
      </c>
      <c r="N751">
        <v>21</v>
      </c>
      <c r="O751">
        <v>12</v>
      </c>
      <c r="P751">
        <v>71</v>
      </c>
      <c r="Q751">
        <v>26</v>
      </c>
      <c r="R751">
        <v>11.2083333333333</v>
      </c>
      <c r="S751">
        <v>735</v>
      </c>
      <c r="T751">
        <v>68.7916666666666</v>
      </c>
      <c r="U751" s="7">
        <v>2.0598639455782299</v>
      </c>
      <c r="V751" s="3">
        <f>PERCENTRANK($U$2:$U$1100,U751)</f>
        <v>0.3</v>
      </c>
      <c r="W751" s="7">
        <v>6.1375464684014798</v>
      </c>
      <c r="X751" s="3">
        <f>PERCENTRANK($W$2:$W$1100,W751)</f>
        <v>9.8000000000000004E-2</v>
      </c>
      <c r="Y751" s="5" t="s">
        <v>1126</v>
      </c>
      <c r="Z751" t="s">
        <v>1125</v>
      </c>
    </row>
    <row r="752" spans="1:26" hidden="1" x14ac:dyDescent="0.3">
      <c r="A752" t="s">
        <v>239</v>
      </c>
      <c r="B752">
        <v>50</v>
      </c>
      <c r="C752">
        <v>0</v>
      </c>
      <c r="D752">
        <v>0</v>
      </c>
      <c r="E752">
        <v>456</v>
      </c>
      <c r="F752">
        <v>216</v>
      </c>
      <c r="G752">
        <v>300</v>
      </c>
      <c r="H752">
        <v>71</v>
      </c>
      <c r="I752">
        <v>503</v>
      </c>
      <c r="J752">
        <v>221</v>
      </c>
      <c r="K752">
        <v>182</v>
      </c>
      <c r="L752">
        <v>161</v>
      </c>
      <c r="M752">
        <v>0</v>
      </c>
      <c r="N752">
        <v>40</v>
      </c>
      <c r="O752">
        <v>12</v>
      </c>
      <c r="P752">
        <v>11</v>
      </c>
      <c r="Q752">
        <v>4</v>
      </c>
      <c r="R752">
        <v>7.0833333333333304</v>
      </c>
      <c r="S752">
        <v>222</v>
      </c>
      <c r="T752">
        <v>42.9166666666666</v>
      </c>
      <c r="U752" s="7">
        <v>2.0540540540540499</v>
      </c>
      <c r="V752" s="3">
        <f>PERCENTRANK($U$2:$U$1100,U752)</f>
        <v>0.29799999999999999</v>
      </c>
      <c r="W752" s="7">
        <v>6.0588235294117601</v>
      </c>
      <c r="X752" s="3">
        <f>PERCENTRANK($W$2:$W$1100,W752)</f>
        <v>9.6000000000000002E-2</v>
      </c>
      <c r="Z752" t="s">
        <v>1125</v>
      </c>
    </row>
    <row r="753" spans="1:26" hidden="1" x14ac:dyDescent="0.3">
      <c r="A753" t="s">
        <v>388</v>
      </c>
      <c r="B753">
        <v>140</v>
      </c>
      <c r="C753">
        <v>1</v>
      </c>
      <c r="D753">
        <v>3</v>
      </c>
      <c r="E753">
        <v>8127</v>
      </c>
      <c r="F753">
        <v>4374</v>
      </c>
      <c r="G753">
        <v>5985</v>
      </c>
      <c r="H753">
        <v>2541</v>
      </c>
      <c r="I753">
        <v>4586</v>
      </c>
      <c r="J753">
        <v>2057</v>
      </c>
      <c r="K753">
        <v>3638</v>
      </c>
      <c r="L753">
        <v>2923</v>
      </c>
      <c r="M753">
        <v>20</v>
      </c>
      <c r="N753">
        <v>291</v>
      </c>
      <c r="O753">
        <v>120</v>
      </c>
      <c r="P753">
        <v>97</v>
      </c>
      <c r="Q753">
        <v>27</v>
      </c>
      <c r="R753">
        <v>31.566666666666599</v>
      </c>
      <c r="S753">
        <v>3949</v>
      </c>
      <c r="T753">
        <v>108.433333333333</v>
      </c>
      <c r="U753" s="7">
        <v>2.0579893643960498</v>
      </c>
      <c r="V753" s="3">
        <f>PERCENTRANK($U$2:$U$1100,U753)</f>
        <v>0.29899999999999999</v>
      </c>
      <c r="W753" s="7">
        <v>3.4350580781414899</v>
      </c>
      <c r="X753" s="3">
        <f>PERCENTRANK($W$2:$W$1100,W753)</f>
        <v>0.04</v>
      </c>
      <c r="Y753" t="s">
        <v>1124</v>
      </c>
      <c r="Z753" t="s">
        <v>1125</v>
      </c>
    </row>
    <row r="754" spans="1:26" hidden="1" x14ac:dyDescent="0.3">
      <c r="A754" t="s">
        <v>844</v>
      </c>
      <c r="B754">
        <v>20</v>
      </c>
      <c r="C754">
        <v>1</v>
      </c>
      <c r="D754">
        <v>0</v>
      </c>
      <c r="E754">
        <v>39</v>
      </c>
      <c r="F754">
        <v>20</v>
      </c>
      <c r="G754">
        <v>29</v>
      </c>
      <c r="H754">
        <v>10</v>
      </c>
      <c r="I754">
        <v>67</v>
      </c>
      <c r="J754">
        <v>19</v>
      </c>
      <c r="K754">
        <v>17</v>
      </c>
      <c r="L754">
        <v>13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0.46250000000000002</v>
      </c>
      <c r="S754">
        <v>19</v>
      </c>
      <c r="T754">
        <v>19.537500000000001</v>
      </c>
      <c r="U754" s="7">
        <v>2.0526315789473601</v>
      </c>
      <c r="V754" s="3">
        <f>PERCENTRANK($U$2:$U$1100,U754)</f>
        <v>0.29699999999999999</v>
      </c>
      <c r="W754" s="7">
        <v>42.243243243243199</v>
      </c>
      <c r="X754" s="3">
        <f>PERCENTRANK($W$2:$W$1100,W754)</f>
        <v>0.7</v>
      </c>
      <c r="Y754" t="s">
        <v>1125</v>
      </c>
      <c r="Z754" t="s">
        <v>1125</v>
      </c>
    </row>
    <row r="755" spans="1:26" hidden="1" x14ac:dyDescent="0.3">
      <c r="A755" t="s">
        <v>359</v>
      </c>
      <c r="B755">
        <v>60</v>
      </c>
      <c r="C755">
        <v>0</v>
      </c>
      <c r="D755">
        <v>0</v>
      </c>
      <c r="E755">
        <v>792</v>
      </c>
      <c r="F755">
        <v>446</v>
      </c>
      <c r="G755">
        <v>569</v>
      </c>
      <c r="H755">
        <v>244</v>
      </c>
      <c r="I755">
        <v>219</v>
      </c>
      <c r="J755">
        <v>103</v>
      </c>
      <c r="K755">
        <v>337</v>
      </c>
      <c r="L755">
        <v>297</v>
      </c>
      <c r="M755">
        <v>2</v>
      </c>
      <c r="N755">
        <v>47</v>
      </c>
      <c r="O755">
        <v>19</v>
      </c>
      <c r="P755">
        <v>5</v>
      </c>
      <c r="Q755">
        <v>3</v>
      </c>
      <c r="R755">
        <v>3.3541666666666599</v>
      </c>
      <c r="S755">
        <v>386</v>
      </c>
      <c r="T755">
        <v>56.6458333333333</v>
      </c>
      <c r="U755" s="7">
        <v>2.05181347150259</v>
      </c>
      <c r="V755" s="3">
        <f>PERCENTRANK($U$2:$U$1100,U755)</f>
        <v>0.29599999999999999</v>
      </c>
      <c r="W755" s="7">
        <v>16.888198757763899</v>
      </c>
      <c r="X755" s="3">
        <f>PERCENTRANK($W$2:$W$1100,W755)</f>
        <v>0.372</v>
      </c>
      <c r="Z755" t="s">
        <v>1125</v>
      </c>
    </row>
    <row r="756" spans="1:26" hidden="1" x14ac:dyDescent="0.3">
      <c r="A756" t="s">
        <v>337</v>
      </c>
      <c r="B756">
        <v>155</v>
      </c>
      <c r="C756">
        <v>0</v>
      </c>
      <c r="D756">
        <v>3</v>
      </c>
      <c r="E756">
        <v>9600</v>
      </c>
      <c r="F756">
        <v>5915</v>
      </c>
      <c r="G756">
        <v>6029</v>
      </c>
      <c r="H756">
        <v>2707</v>
      </c>
      <c r="I756">
        <v>1932</v>
      </c>
      <c r="J756">
        <v>868</v>
      </c>
      <c r="K756">
        <v>4181</v>
      </c>
      <c r="L756">
        <v>3617</v>
      </c>
      <c r="M756">
        <v>7</v>
      </c>
      <c r="N756">
        <v>500</v>
      </c>
      <c r="O756">
        <v>145</v>
      </c>
      <c r="P756">
        <v>157</v>
      </c>
      <c r="Q756">
        <v>61</v>
      </c>
      <c r="R756">
        <v>57.2</v>
      </c>
      <c r="S756">
        <v>4688</v>
      </c>
      <c r="T756">
        <v>97.8</v>
      </c>
      <c r="U756" s="7">
        <v>2.0477815699658701</v>
      </c>
      <c r="V756" s="3">
        <f>PERCENTRANK($U$2:$U$1100,U756)</f>
        <v>0.29499999999999998</v>
      </c>
      <c r="W756" s="7">
        <v>1.7097902097902</v>
      </c>
      <c r="X756" s="3">
        <f>PERCENTRANK($W$2:$W$1100,W756)</f>
        <v>7.0000000000000001E-3</v>
      </c>
      <c r="Y756" t="s">
        <v>1123</v>
      </c>
      <c r="Z756" t="s">
        <v>1125</v>
      </c>
    </row>
    <row r="757" spans="1:26" hidden="1" x14ac:dyDescent="0.3">
      <c r="A757" t="s">
        <v>877</v>
      </c>
      <c r="B757">
        <v>45</v>
      </c>
      <c r="C757">
        <v>0</v>
      </c>
      <c r="D757">
        <v>1</v>
      </c>
      <c r="E757">
        <v>753</v>
      </c>
      <c r="F757">
        <v>436</v>
      </c>
      <c r="G757">
        <v>499</v>
      </c>
      <c r="H757">
        <v>224</v>
      </c>
      <c r="I757">
        <v>31</v>
      </c>
      <c r="J757">
        <v>16</v>
      </c>
      <c r="K757">
        <v>338</v>
      </c>
      <c r="L757">
        <v>267</v>
      </c>
      <c r="M757">
        <v>5</v>
      </c>
      <c r="N757">
        <v>27</v>
      </c>
      <c r="O757">
        <v>19</v>
      </c>
      <c r="P757">
        <v>1</v>
      </c>
      <c r="Q757">
        <v>1</v>
      </c>
      <c r="R757">
        <v>3.9187500000000002</v>
      </c>
      <c r="S757">
        <v>370</v>
      </c>
      <c r="T757">
        <v>41.081249999999997</v>
      </c>
      <c r="U757" s="7">
        <v>2.0351351351351301</v>
      </c>
      <c r="V757" s="3">
        <f>PERCENTRANK($U$2:$U$1100,U757)</f>
        <v>0.29499999999999998</v>
      </c>
      <c r="W757" s="7">
        <v>10.4832535885167</v>
      </c>
      <c r="X757" s="3">
        <f>PERCENTRANK($W$2:$W$1100,W757)</f>
        <v>0.22500000000000001</v>
      </c>
      <c r="Y757" s="5" t="s">
        <v>1123</v>
      </c>
      <c r="Z757" t="s">
        <v>1125</v>
      </c>
    </row>
    <row r="758" spans="1:26" hidden="1" x14ac:dyDescent="0.3">
      <c r="A758" t="s">
        <v>733</v>
      </c>
      <c r="B758">
        <v>40</v>
      </c>
      <c r="C758">
        <v>0</v>
      </c>
      <c r="D758">
        <v>0</v>
      </c>
      <c r="E758">
        <v>447</v>
      </c>
      <c r="F758">
        <v>340</v>
      </c>
      <c r="G758">
        <v>182</v>
      </c>
      <c r="H758">
        <v>88</v>
      </c>
      <c r="I758">
        <v>245</v>
      </c>
      <c r="J758">
        <v>89</v>
      </c>
      <c r="K758">
        <v>208</v>
      </c>
      <c r="L758">
        <v>199</v>
      </c>
      <c r="M758">
        <v>4</v>
      </c>
      <c r="N758">
        <v>8</v>
      </c>
      <c r="O758">
        <v>4</v>
      </c>
      <c r="P758">
        <v>8</v>
      </c>
      <c r="Q758">
        <v>4</v>
      </c>
      <c r="R758">
        <v>3.9583333333333299</v>
      </c>
      <c r="S758">
        <v>220</v>
      </c>
      <c r="T758">
        <v>36.0416666666666</v>
      </c>
      <c r="U758" s="7">
        <v>2.03181818181818</v>
      </c>
      <c r="V758" s="3">
        <f>PERCENTRANK($U$2:$U$1100,U758)</f>
        <v>0.29399999999999998</v>
      </c>
      <c r="W758" s="7">
        <v>9.1052631578947292</v>
      </c>
      <c r="X758" s="3">
        <f>PERCENTRANK($W$2:$W$1100,W758)</f>
        <v>0.20300000000000001</v>
      </c>
      <c r="Z758" t="s">
        <v>1125</v>
      </c>
    </row>
    <row r="759" spans="1:26" hidden="1" x14ac:dyDescent="0.3">
      <c r="A759" t="s">
        <v>284</v>
      </c>
      <c r="B759">
        <v>20</v>
      </c>
      <c r="C759">
        <v>1</v>
      </c>
      <c r="D759">
        <v>0</v>
      </c>
      <c r="E759">
        <v>243</v>
      </c>
      <c r="F759">
        <v>153</v>
      </c>
      <c r="G759">
        <v>174</v>
      </c>
      <c r="H759">
        <v>93</v>
      </c>
      <c r="I759">
        <v>0</v>
      </c>
      <c r="J759">
        <v>0</v>
      </c>
      <c r="K759">
        <v>115</v>
      </c>
      <c r="L759">
        <v>96</v>
      </c>
      <c r="M759">
        <v>2</v>
      </c>
      <c r="N759">
        <v>3</v>
      </c>
      <c r="O759">
        <v>1</v>
      </c>
      <c r="P759">
        <v>0</v>
      </c>
      <c r="Q759">
        <v>0</v>
      </c>
      <c r="R759">
        <v>1.1499999999999999</v>
      </c>
      <c r="S759">
        <v>120</v>
      </c>
      <c r="T759">
        <v>18.850000000000001</v>
      </c>
      <c r="U759" s="7">
        <v>2.0249999999999999</v>
      </c>
      <c r="V759" s="3">
        <f>PERCENTRANK($U$2:$U$1100,U759)</f>
        <v>0.29299999999999998</v>
      </c>
      <c r="W759" s="7">
        <v>16.391304347826001</v>
      </c>
      <c r="X759" s="3">
        <f>PERCENTRANK($W$2:$W$1100,W759)</f>
        <v>0.36699999999999999</v>
      </c>
      <c r="Y759" t="s">
        <v>1125</v>
      </c>
      <c r="Z759" t="s">
        <v>1125</v>
      </c>
    </row>
    <row r="760" spans="1:26" hidden="1" x14ac:dyDescent="0.3">
      <c r="A760" t="s">
        <v>222</v>
      </c>
      <c r="B760">
        <v>85</v>
      </c>
      <c r="C760">
        <v>2</v>
      </c>
      <c r="D760">
        <v>0</v>
      </c>
      <c r="E760">
        <v>1558</v>
      </c>
      <c r="F760">
        <v>1161</v>
      </c>
      <c r="G760">
        <v>731</v>
      </c>
      <c r="H760">
        <v>433</v>
      </c>
      <c r="I760">
        <v>536</v>
      </c>
      <c r="J760">
        <v>224</v>
      </c>
      <c r="K760">
        <v>682</v>
      </c>
      <c r="L760">
        <v>553</v>
      </c>
      <c r="M760">
        <v>11</v>
      </c>
      <c r="N760">
        <v>85</v>
      </c>
      <c r="O760">
        <v>48</v>
      </c>
      <c r="P760">
        <v>52</v>
      </c>
      <c r="Q760">
        <v>23</v>
      </c>
      <c r="R760">
        <v>16.493749999999999</v>
      </c>
      <c r="S760">
        <v>778</v>
      </c>
      <c r="T760">
        <v>68.506249999999994</v>
      </c>
      <c r="U760" s="7">
        <v>2.0025706940874</v>
      </c>
      <c r="V760" s="3">
        <f>PERCENTRANK($U$2:$U$1100,U760)</f>
        <v>0.29199999999999998</v>
      </c>
      <c r="W760" s="7">
        <v>4.1534672224327398</v>
      </c>
      <c r="X760" s="3">
        <f>PERCENTRANK($W$2:$W$1100,W760)</f>
        <v>5.3999999999999999E-2</v>
      </c>
      <c r="Y760" t="s">
        <v>1125</v>
      </c>
      <c r="Z760" t="s">
        <v>1125</v>
      </c>
    </row>
    <row r="761" spans="1:26" hidden="1" x14ac:dyDescent="0.3">
      <c r="A761" t="s">
        <v>721</v>
      </c>
      <c r="B761">
        <v>20</v>
      </c>
      <c r="C761">
        <v>1</v>
      </c>
      <c r="D761">
        <v>0</v>
      </c>
      <c r="E761">
        <v>6</v>
      </c>
      <c r="F761">
        <v>4</v>
      </c>
      <c r="G761">
        <v>4</v>
      </c>
      <c r="H761">
        <v>2</v>
      </c>
      <c r="I761">
        <v>265</v>
      </c>
      <c r="J761">
        <v>141</v>
      </c>
      <c r="K761">
        <v>3</v>
      </c>
      <c r="L761">
        <v>3</v>
      </c>
      <c r="M761">
        <v>0</v>
      </c>
      <c r="N761">
        <v>0</v>
      </c>
      <c r="O761">
        <v>0</v>
      </c>
      <c r="P761">
        <v>25</v>
      </c>
      <c r="Q761">
        <v>20</v>
      </c>
      <c r="R761">
        <v>0.125</v>
      </c>
      <c r="S761">
        <v>3</v>
      </c>
      <c r="T761">
        <v>19.875</v>
      </c>
      <c r="U761" s="7">
        <v>2</v>
      </c>
      <c r="V761" s="3">
        <f>PERCENTRANK($U$2:$U$1100,U761)</f>
        <v>0.28999999999999998</v>
      </c>
      <c r="W761" s="7">
        <v>159</v>
      </c>
      <c r="X761" s="3">
        <f>PERCENTRANK($W$2:$W$1100,W761)</f>
        <v>0.89100000000000001</v>
      </c>
      <c r="Y761" t="s">
        <v>1125</v>
      </c>
      <c r="Z761" t="s">
        <v>1125</v>
      </c>
    </row>
    <row r="762" spans="1:26" hidden="1" x14ac:dyDescent="0.3">
      <c r="A762" t="s">
        <v>950</v>
      </c>
      <c r="B762">
        <v>20</v>
      </c>
      <c r="C762">
        <v>0</v>
      </c>
      <c r="D762">
        <v>0</v>
      </c>
      <c r="E762">
        <v>2</v>
      </c>
      <c r="F762">
        <v>1</v>
      </c>
      <c r="G762">
        <v>2</v>
      </c>
      <c r="H762">
        <v>1</v>
      </c>
      <c r="I762">
        <v>244</v>
      </c>
      <c r="J762">
        <v>102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30</v>
      </c>
      <c r="Q762">
        <v>11</v>
      </c>
      <c r="R762">
        <v>0.625</v>
      </c>
      <c r="S762">
        <v>1</v>
      </c>
      <c r="T762">
        <v>19.375</v>
      </c>
      <c r="U762" s="7">
        <v>2</v>
      </c>
      <c r="V762" s="3">
        <f>PERCENTRANK($U$2:$U$1100,U762)</f>
        <v>0.28999999999999998</v>
      </c>
      <c r="W762" s="7">
        <v>31</v>
      </c>
      <c r="X762" s="3">
        <f>PERCENTRANK($W$2:$W$1100,W762)</f>
        <v>0.59299999999999997</v>
      </c>
      <c r="Z762" t="s">
        <v>1125</v>
      </c>
    </row>
    <row r="763" spans="1:26" hidden="1" x14ac:dyDescent="0.3">
      <c r="A763" t="s">
        <v>74</v>
      </c>
      <c r="B763">
        <v>115</v>
      </c>
      <c r="C763">
        <v>0</v>
      </c>
      <c r="D763">
        <v>4</v>
      </c>
      <c r="E763">
        <v>3458</v>
      </c>
      <c r="F763">
        <v>2825</v>
      </c>
      <c r="G763">
        <v>2483</v>
      </c>
      <c r="H763">
        <v>1921</v>
      </c>
      <c r="I763">
        <v>2860</v>
      </c>
      <c r="J763">
        <v>1379</v>
      </c>
      <c r="K763">
        <v>1680</v>
      </c>
      <c r="L763">
        <v>1482</v>
      </c>
      <c r="M763">
        <v>4</v>
      </c>
      <c r="N763">
        <v>54</v>
      </c>
      <c r="O763">
        <v>13</v>
      </c>
      <c r="P763">
        <v>105</v>
      </c>
      <c r="Q763">
        <v>43</v>
      </c>
      <c r="R763">
        <v>22.008333333333301</v>
      </c>
      <c r="S763">
        <v>1738</v>
      </c>
      <c r="T763">
        <v>92.991666666666603</v>
      </c>
      <c r="U763" s="7">
        <v>1.9896432681242799</v>
      </c>
      <c r="V763" s="3">
        <f>PERCENTRANK($U$2:$U$1100,U763)</f>
        <v>0.28799999999999998</v>
      </c>
      <c r="W763" s="7">
        <v>4.2252934494509597</v>
      </c>
      <c r="X763" s="3">
        <f>PERCENTRANK($W$2:$W$1100,W763)</f>
        <v>5.6000000000000001E-2</v>
      </c>
      <c r="Y763" t="s">
        <v>1123</v>
      </c>
      <c r="Z763" t="s">
        <v>1125</v>
      </c>
    </row>
    <row r="764" spans="1:26" hidden="1" x14ac:dyDescent="0.3">
      <c r="A764" t="s">
        <v>857</v>
      </c>
      <c r="B764">
        <v>65</v>
      </c>
      <c r="C764">
        <v>1</v>
      </c>
      <c r="D764">
        <v>1</v>
      </c>
      <c r="E764">
        <v>1330</v>
      </c>
      <c r="F764">
        <v>855</v>
      </c>
      <c r="G764">
        <v>824</v>
      </c>
      <c r="H764">
        <v>387</v>
      </c>
      <c r="I764">
        <v>1461</v>
      </c>
      <c r="J764">
        <v>643</v>
      </c>
      <c r="K764">
        <v>619</v>
      </c>
      <c r="L764">
        <v>544</v>
      </c>
      <c r="M764">
        <v>6</v>
      </c>
      <c r="N764">
        <v>43</v>
      </c>
      <c r="O764">
        <v>29</v>
      </c>
      <c r="P764">
        <v>51</v>
      </c>
      <c r="Q764">
        <v>20</v>
      </c>
      <c r="R764">
        <v>15.324999999999999</v>
      </c>
      <c r="S764">
        <v>668</v>
      </c>
      <c r="T764">
        <v>49.674999999999997</v>
      </c>
      <c r="U764" s="7">
        <v>1.9910179640718499</v>
      </c>
      <c r="V764" s="3">
        <f>PERCENTRANK($U$2:$U$1100,U764)</f>
        <v>0.28899999999999998</v>
      </c>
      <c r="W764" s="7">
        <v>3.24143556280587</v>
      </c>
      <c r="X764" s="3">
        <f>PERCENTRANK($W$2:$W$1100,W764)</f>
        <v>3.3000000000000002E-2</v>
      </c>
      <c r="Y764" t="s">
        <v>1126</v>
      </c>
      <c r="Z764" t="s">
        <v>1125</v>
      </c>
    </row>
    <row r="765" spans="1:26" hidden="1" x14ac:dyDescent="0.3">
      <c r="A765" t="s">
        <v>325</v>
      </c>
      <c r="B765">
        <v>30</v>
      </c>
      <c r="C765">
        <v>1</v>
      </c>
      <c r="D765">
        <v>2</v>
      </c>
      <c r="E765">
        <v>185</v>
      </c>
      <c r="F765">
        <v>114</v>
      </c>
      <c r="G765">
        <v>156</v>
      </c>
      <c r="H765">
        <v>91</v>
      </c>
      <c r="I765">
        <v>1540</v>
      </c>
      <c r="J765">
        <v>691</v>
      </c>
      <c r="K765">
        <v>88</v>
      </c>
      <c r="L765">
        <v>62</v>
      </c>
      <c r="M765">
        <v>2</v>
      </c>
      <c r="N765">
        <v>3</v>
      </c>
      <c r="O765">
        <v>2</v>
      </c>
      <c r="P765">
        <v>27</v>
      </c>
      <c r="Q765">
        <v>10</v>
      </c>
      <c r="R765">
        <v>0.9375</v>
      </c>
      <c r="S765">
        <v>93</v>
      </c>
      <c r="T765">
        <v>29.0625</v>
      </c>
      <c r="U765" s="7">
        <v>1.9892473118279499</v>
      </c>
      <c r="V765" s="3">
        <f>PERCENTRANK($U$2:$U$1100,U765)</f>
        <v>0.28699999999999998</v>
      </c>
      <c r="W765" s="7">
        <v>31</v>
      </c>
      <c r="X765" s="3">
        <f>PERCENTRANK($W$2:$W$1100,W765)</f>
        <v>0.59299999999999997</v>
      </c>
      <c r="Z765" t="s">
        <v>1125</v>
      </c>
    </row>
    <row r="766" spans="1:26" hidden="1" x14ac:dyDescent="0.3">
      <c r="A766" t="s">
        <v>115</v>
      </c>
      <c r="B766">
        <v>115</v>
      </c>
      <c r="C766">
        <v>5</v>
      </c>
      <c r="D766">
        <v>0</v>
      </c>
      <c r="E766">
        <v>3326</v>
      </c>
      <c r="F766">
        <v>1824</v>
      </c>
      <c r="G766">
        <v>2280</v>
      </c>
      <c r="H766">
        <v>965</v>
      </c>
      <c r="I766">
        <v>1696</v>
      </c>
      <c r="J766">
        <v>767</v>
      </c>
      <c r="K766">
        <v>1371</v>
      </c>
      <c r="L766">
        <v>1042</v>
      </c>
      <c r="M766">
        <v>33</v>
      </c>
      <c r="N766">
        <v>269</v>
      </c>
      <c r="O766">
        <v>134</v>
      </c>
      <c r="P766">
        <v>66</v>
      </c>
      <c r="Q766">
        <v>31</v>
      </c>
      <c r="R766">
        <v>45.977083333333297</v>
      </c>
      <c r="S766">
        <v>1673</v>
      </c>
      <c r="T766">
        <v>69.022916666666603</v>
      </c>
      <c r="U766" s="7">
        <v>1.98804542737597</v>
      </c>
      <c r="V766" s="3">
        <f>PERCENTRANK($U$2:$U$1100,U766)</f>
        <v>0.28599999999999998</v>
      </c>
      <c r="W766" s="7">
        <v>1.50124609180298</v>
      </c>
      <c r="X766" s="3">
        <f>PERCENTRANK($W$2:$W$1100,W766)</f>
        <v>4.0000000000000001E-3</v>
      </c>
      <c r="Y766" t="s">
        <v>1125</v>
      </c>
      <c r="Z766" t="s">
        <v>1125</v>
      </c>
    </row>
    <row r="767" spans="1:26" hidden="1" x14ac:dyDescent="0.3">
      <c r="A767" t="s">
        <v>40</v>
      </c>
      <c r="B767">
        <v>85</v>
      </c>
      <c r="C767">
        <v>0</v>
      </c>
      <c r="D767">
        <v>0</v>
      </c>
      <c r="E767">
        <v>1552</v>
      </c>
      <c r="F767">
        <v>840</v>
      </c>
      <c r="G767">
        <v>1008</v>
      </c>
      <c r="H767">
        <v>385</v>
      </c>
      <c r="I767">
        <v>1310</v>
      </c>
      <c r="J767">
        <v>608</v>
      </c>
      <c r="K767">
        <v>642</v>
      </c>
      <c r="L767">
        <v>517</v>
      </c>
      <c r="M767">
        <v>5</v>
      </c>
      <c r="N767">
        <v>135</v>
      </c>
      <c r="O767">
        <v>44</v>
      </c>
      <c r="P767">
        <v>41</v>
      </c>
      <c r="Q767">
        <v>26</v>
      </c>
      <c r="R767">
        <v>16.6666666666666</v>
      </c>
      <c r="S767">
        <v>782</v>
      </c>
      <c r="T767">
        <v>68.3333333333333</v>
      </c>
      <c r="U767" s="7">
        <v>1.9846547314578</v>
      </c>
      <c r="V767" s="3">
        <f>PERCENTRANK($U$2:$U$1100,U767)</f>
        <v>0.28499999999999998</v>
      </c>
      <c r="W767" s="7">
        <v>4.0999999999999996</v>
      </c>
      <c r="X767" s="3">
        <f>PERCENTRANK($W$2:$W$1100,W767)</f>
        <v>5.1999999999999998E-2</v>
      </c>
      <c r="Z767" t="s">
        <v>1125</v>
      </c>
    </row>
    <row r="768" spans="1:26" hidden="1" x14ac:dyDescent="0.3">
      <c r="A768" t="s">
        <v>342</v>
      </c>
      <c r="B768">
        <v>45</v>
      </c>
      <c r="C768">
        <v>0</v>
      </c>
      <c r="D768">
        <v>1</v>
      </c>
      <c r="E768">
        <v>446</v>
      </c>
      <c r="F768">
        <v>258</v>
      </c>
      <c r="G768">
        <v>296</v>
      </c>
      <c r="H768">
        <v>119</v>
      </c>
      <c r="I768">
        <v>104</v>
      </c>
      <c r="J768">
        <v>32</v>
      </c>
      <c r="K768">
        <v>218</v>
      </c>
      <c r="L768">
        <v>187</v>
      </c>
      <c r="M768">
        <v>0</v>
      </c>
      <c r="N768">
        <v>7</v>
      </c>
      <c r="O768">
        <v>7</v>
      </c>
      <c r="P768">
        <v>8</v>
      </c>
      <c r="Q768">
        <v>6</v>
      </c>
      <c r="R768">
        <v>3.9104166666666602</v>
      </c>
      <c r="S768">
        <v>225</v>
      </c>
      <c r="T768">
        <v>41.089583333333302</v>
      </c>
      <c r="U768" s="7">
        <v>1.9822222222222201</v>
      </c>
      <c r="V768" s="3">
        <f>PERCENTRANK($U$2:$U$1100,U768)</f>
        <v>0.28499999999999998</v>
      </c>
      <c r="W768" s="7">
        <v>10.5077250932338</v>
      </c>
      <c r="X768" s="3">
        <f>PERCENTRANK($W$2:$W$1100,W768)</f>
        <v>0.22700000000000001</v>
      </c>
      <c r="Y768" s="5" t="s">
        <v>1123</v>
      </c>
      <c r="Z768" t="s">
        <v>1125</v>
      </c>
    </row>
    <row r="769" spans="1:26" hidden="1" x14ac:dyDescent="0.3">
      <c r="A769" t="s">
        <v>842</v>
      </c>
      <c r="B769">
        <v>100</v>
      </c>
      <c r="C769">
        <v>0</v>
      </c>
      <c r="D769">
        <v>2</v>
      </c>
      <c r="E769">
        <v>2884</v>
      </c>
      <c r="F769">
        <v>1962</v>
      </c>
      <c r="G769">
        <v>1671</v>
      </c>
      <c r="H769">
        <v>857</v>
      </c>
      <c r="I769">
        <v>1650</v>
      </c>
      <c r="J769">
        <v>742</v>
      </c>
      <c r="K769">
        <v>1326</v>
      </c>
      <c r="L769">
        <v>1177</v>
      </c>
      <c r="M769">
        <v>6</v>
      </c>
      <c r="N769">
        <v>132</v>
      </c>
      <c r="O769">
        <v>30</v>
      </c>
      <c r="P769">
        <v>23</v>
      </c>
      <c r="Q769">
        <v>5</v>
      </c>
      <c r="R769">
        <v>6.1895833333333297</v>
      </c>
      <c r="S769">
        <v>1464</v>
      </c>
      <c r="T769">
        <v>93.810416666666598</v>
      </c>
      <c r="U769" s="7">
        <v>1.96994535519125</v>
      </c>
      <c r="V769" s="3">
        <f>PERCENTRANK($U$2:$U$1100,U769)</f>
        <v>0.28399999999999997</v>
      </c>
      <c r="W769" s="7">
        <v>15.156176371592</v>
      </c>
      <c r="X769" s="3">
        <f>PERCENTRANK($W$2:$W$1100,W769)</f>
        <v>0.34899999999999998</v>
      </c>
      <c r="Y769" t="s">
        <v>1123</v>
      </c>
      <c r="Z769" t="s">
        <v>1125</v>
      </c>
    </row>
    <row r="770" spans="1:26" hidden="1" x14ac:dyDescent="0.3">
      <c r="A770" t="s">
        <v>257</v>
      </c>
      <c r="B770">
        <v>85</v>
      </c>
      <c r="C770">
        <v>0</v>
      </c>
      <c r="D770">
        <v>3</v>
      </c>
      <c r="E770">
        <v>2509</v>
      </c>
      <c r="F770">
        <v>1527</v>
      </c>
      <c r="G770">
        <v>1696</v>
      </c>
      <c r="H770">
        <v>854</v>
      </c>
      <c r="I770">
        <v>1642</v>
      </c>
      <c r="J770">
        <v>922</v>
      </c>
      <c r="K770">
        <v>1109</v>
      </c>
      <c r="L770">
        <v>917</v>
      </c>
      <c r="M770">
        <v>0</v>
      </c>
      <c r="N770">
        <v>167</v>
      </c>
      <c r="O770">
        <v>87</v>
      </c>
      <c r="P770">
        <v>34</v>
      </c>
      <c r="Q770">
        <v>13</v>
      </c>
      <c r="R770">
        <v>7.77291666666666</v>
      </c>
      <c r="S770">
        <v>1276</v>
      </c>
      <c r="T770">
        <v>77.227083333333297</v>
      </c>
      <c r="U770" s="7">
        <v>1.96630094043887</v>
      </c>
      <c r="V770" s="3">
        <f>PERCENTRANK($U$2:$U$1100,U770)</f>
        <v>0.28299999999999997</v>
      </c>
      <c r="W770" s="7">
        <v>9.9354060573572696</v>
      </c>
      <c r="X770" s="3">
        <f>PERCENTRANK($W$2:$W$1100,W770)</f>
        <v>0.216</v>
      </c>
      <c r="Y770" t="s">
        <v>1123</v>
      </c>
      <c r="Z770" t="s">
        <v>1125</v>
      </c>
    </row>
    <row r="771" spans="1:26" hidden="1" x14ac:dyDescent="0.3">
      <c r="A771" t="s">
        <v>310</v>
      </c>
      <c r="B771">
        <v>170</v>
      </c>
      <c r="C771">
        <v>0</v>
      </c>
      <c r="D771">
        <v>10</v>
      </c>
      <c r="E771">
        <v>4838</v>
      </c>
      <c r="F771">
        <v>2793</v>
      </c>
      <c r="G771">
        <v>4445</v>
      </c>
      <c r="H771">
        <v>2447</v>
      </c>
      <c r="I771">
        <v>3553</v>
      </c>
      <c r="J771">
        <v>1579</v>
      </c>
      <c r="K771">
        <v>2335</v>
      </c>
      <c r="L771">
        <v>1642</v>
      </c>
      <c r="M771">
        <v>0</v>
      </c>
      <c r="N771">
        <v>127</v>
      </c>
      <c r="O771">
        <v>42</v>
      </c>
      <c r="P771">
        <v>105</v>
      </c>
      <c r="Q771">
        <v>33</v>
      </c>
      <c r="R771">
        <v>29.0625</v>
      </c>
      <c r="S771">
        <v>2462</v>
      </c>
      <c r="T771">
        <v>140.9375</v>
      </c>
      <c r="U771" s="7">
        <v>1.9650690495531999</v>
      </c>
      <c r="V771" s="3">
        <f>PERCENTRANK($U$2:$U$1100,U771)</f>
        <v>0.28199999999999997</v>
      </c>
      <c r="W771" s="7">
        <v>4.84946236559139</v>
      </c>
      <c r="X771" s="3">
        <f>PERCENTRANK($W$2:$W$1100,W771)</f>
        <v>7.0999999999999994E-2</v>
      </c>
      <c r="Y771" t="s">
        <v>1123</v>
      </c>
      <c r="Z771" t="s">
        <v>1125</v>
      </c>
    </row>
    <row r="772" spans="1:26" hidden="1" x14ac:dyDescent="0.3">
      <c r="A772" t="s">
        <v>428</v>
      </c>
      <c r="B772">
        <v>30</v>
      </c>
      <c r="C772">
        <v>0</v>
      </c>
      <c r="D772">
        <v>0</v>
      </c>
      <c r="E772">
        <v>365</v>
      </c>
      <c r="F772">
        <v>274</v>
      </c>
      <c r="G772">
        <v>200</v>
      </c>
      <c r="H772">
        <v>121</v>
      </c>
      <c r="I772">
        <v>262</v>
      </c>
      <c r="J772">
        <v>152</v>
      </c>
      <c r="K772">
        <v>168</v>
      </c>
      <c r="L772">
        <v>139</v>
      </c>
      <c r="M772">
        <v>0</v>
      </c>
      <c r="N772">
        <v>19</v>
      </c>
      <c r="O772">
        <v>5</v>
      </c>
      <c r="P772">
        <v>2</v>
      </c>
      <c r="Q772">
        <v>2</v>
      </c>
      <c r="R772">
        <v>2.3562500000000002</v>
      </c>
      <c r="S772">
        <v>187</v>
      </c>
      <c r="T772">
        <v>27.643750000000001</v>
      </c>
      <c r="U772" s="7">
        <v>1.9518716577540101</v>
      </c>
      <c r="V772" s="3">
        <f>PERCENTRANK($U$2:$U$1100,U772)</f>
        <v>0.28100000000000003</v>
      </c>
      <c r="W772" s="7">
        <v>11.7320954907161</v>
      </c>
      <c r="X772" s="3">
        <f>PERCENTRANK($W$2:$W$1100,W772)</f>
        <v>0.25600000000000001</v>
      </c>
      <c r="Z772" t="s">
        <v>1125</v>
      </c>
    </row>
    <row r="773" spans="1:26" hidden="1" x14ac:dyDescent="0.3">
      <c r="A773" t="s">
        <v>633</v>
      </c>
      <c r="B773">
        <v>20</v>
      </c>
      <c r="C773">
        <v>0</v>
      </c>
      <c r="D773">
        <v>0</v>
      </c>
      <c r="E773">
        <v>76</v>
      </c>
      <c r="F773">
        <v>58</v>
      </c>
      <c r="G773">
        <v>27</v>
      </c>
      <c r="H773">
        <v>14</v>
      </c>
      <c r="I773">
        <v>0</v>
      </c>
      <c r="J773">
        <v>0</v>
      </c>
      <c r="K773">
        <v>39</v>
      </c>
      <c r="L773">
        <v>35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0.625</v>
      </c>
      <c r="S773">
        <v>39</v>
      </c>
      <c r="T773">
        <v>19.375</v>
      </c>
      <c r="U773" s="7">
        <v>1.94871794871794</v>
      </c>
      <c r="V773" s="3">
        <f>PERCENTRANK($U$2:$U$1100,U773)</f>
        <v>0.27900000000000003</v>
      </c>
      <c r="W773" s="7">
        <v>31</v>
      </c>
      <c r="X773" s="3">
        <f>PERCENTRANK($W$2:$W$1100,W773)</f>
        <v>0.59299999999999997</v>
      </c>
      <c r="Z773" t="s">
        <v>1125</v>
      </c>
    </row>
    <row r="774" spans="1:26" hidden="1" x14ac:dyDescent="0.3">
      <c r="A774" t="s">
        <v>411</v>
      </c>
      <c r="B774">
        <v>20</v>
      </c>
      <c r="C774">
        <v>2</v>
      </c>
      <c r="D774">
        <v>0</v>
      </c>
      <c r="E774">
        <v>76</v>
      </c>
      <c r="F774">
        <v>34</v>
      </c>
      <c r="G774">
        <v>62</v>
      </c>
      <c r="H774">
        <v>21</v>
      </c>
      <c r="I774">
        <v>0</v>
      </c>
      <c r="J774">
        <v>0</v>
      </c>
      <c r="K774">
        <v>30</v>
      </c>
      <c r="L774">
        <v>25</v>
      </c>
      <c r="M774">
        <v>3</v>
      </c>
      <c r="N774">
        <v>6</v>
      </c>
      <c r="O774">
        <v>4</v>
      </c>
      <c r="P774">
        <v>0</v>
      </c>
      <c r="Q774">
        <v>0</v>
      </c>
      <c r="R774">
        <v>1.0104166666666601</v>
      </c>
      <c r="S774">
        <v>39</v>
      </c>
      <c r="T774">
        <v>18.9895833333333</v>
      </c>
      <c r="U774" s="7">
        <v>1.94871794871794</v>
      </c>
      <c r="V774" s="3">
        <f>PERCENTRANK($U$2:$U$1100,U774)</f>
        <v>0.27900000000000003</v>
      </c>
      <c r="W774" s="7">
        <v>18.793814432989599</v>
      </c>
      <c r="X774" s="3">
        <f>PERCENTRANK($W$2:$W$1100,W774)</f>
        <v>0.39700000000000002</v>
      </c>
      <c r="Y774" t="s">
        <v>1125</v>
      </c>
      <c r="Z774" t="s">
        <v>1125</v>
      </c>
    </row>
    <row r="775" spans="1:26" hidden="1" x14ac:dyDescent="0.3">
      <c r="A775" t="s">
        <v>412</v>
      </c>
      <c r="B775">
        <v>35</v>
      </c>
      <c r="C775">
        <v>0</v>
      </c>
      <c r="D775">
        <v>0</v>
      </c>
      <c r="E775">
        <v>259</v>
      </c>
      <c r="F775">
        <v>202</v>
      </c>
      <c r="G775">
        <v>69</v>
      </c>
      <c r="H775">
        <v>38</v>
      </c>
      <c r="I775">
        <v>539</v>
      </c>
      <c r="J775">
        <v>258</v>
      </c>
      <c r="K775">
        <v>127</v>
      </c>
      <c r="L775">
        <v>106</v>
      </c>
      <c r="M775">
        <v>0</v>
      </c>
      <c r="N775">
        <v>7</v>
      </c>
      <c r="O775">
        <v>5</v>
      </c>
      <c r="P775">
        <v>28</v>
      </c>
      <c r="Q775">
        <v>11</v>
      </c>
      <c r="R775">
        <v>0.95208333333333295</v>
      </c>
      <c r="S775">
        <v>134</v>
      </c>
      <c r="T775">
        <v>34.047916666666602</v>
      </c>
      <c r="U775" s="7">
        <v>1.9328358208955201</v>
      </c>
      <c r="V775" s="3">
        <f>PERCENTRANK($U$2:$U$1100,U775)</f>
        <v>0.27700000000000002</v>
      </c>
      <c r="W775" s="7">
        <v>35.761487964989001</v>
      </c>
      <c r="X775" s="3">
        <f>PERCENTRANK($W$2:$W$1100,W775)</f>
        <v>0.66300000000000003</v>
      </c>
      <c r="Z775" t="s">
        <v>1125</v>
      </c>
    </row>
    <row r="776" spans="1:26" hidden="1" x14ac:dyDescent="0.3">
      <c r="A776" t="s">
        <v>317</v>
      </c>
      <c r="B776">
        <v>55</v>
      </c>
      <c r="C776">
        <v>0</v>
      </c>
      <c r="D776">
        <v>1</v>
      </c>
      <c r="E776">
        <v>333</v>
      </c>
      <c r="F776">
        <v>181</v>
      </c>
      <c r="G776">
        <v>214</v>
      </c>
      <c r="H776">
        <v>82</v>
      </c>
      <c r="I776">
        <v>630</v>
      </c>
      <c r="J776">
        <v>294</v>
      </c>
      <c r="K776">
        <v>157</v>
      </c>
      <c r="L776">
        <v>122</v>
      </c>
      <c r="M776">
        <v>2</v>
      </c>
      <c r="N776">
        <v>12</v>
      </c>
      <c r="O776">
        <v>9</v>
      </c>
      <c r="P776">
        <v>40</v>
      </c>
      <c r="Q776">
        <v>20</v>
      </c>
      <c r="R776">
        <v>4.7520833333333297</v>
      </c>
      <c r="S776">
        <v>171</v>
      </c>
      <c r="T776">
        <v>50.247916666666598</v>
      </c>
      <c r="U776" s="7">
        <v>1.9473684210526301</v>
      </c>
      <c r="V776" s="3">
        <f>PERCENTRANK($U$2:$U$1100,U776)</f>
        <v>0.27800000000000002</v>
      </c>
      <c r="W776" s="7">
        <v>10.573871109162599</v>
      </c>
      <c r="X776" s="3">
        <f>PERCENTRANK($W$2:$W$1100,W776)</f>
        <v>0.22900000000000001</v>
      </c>
      <c r="Y776" s="5" t="s">
        <v>1123</v>
      </c>
      <c r="Z776" t="s">
        <v>1125</v>
      </c>
    </row>
    <row r="777" spans="1:26" hidden="1" x14ac:dyDescent="0.3">
      <c r="A777" t="s">
        <v>84</v>
      </c>
      <c r="B777">
        <v>100</v>
      </c>
      <c r="C777">
        <v>2</v>
      </c>
      <c r="D777">
        <v>3</v>
      </c>
      <c r="E777">
        <v>1674</v>
      </c>
      <c r="F777">
        <v>1057</v>
      </c>
      <c r="G777">
        <v>1339</v>
      </c>
      <c r="H777">
        <v>790</v>
      </c>
      <c r="I777">
        <v>1828</v>
      </c>
      <c r="J777">
        <v>871</v>
      </c>
      <c r="K777">
        <v>809</v>
      </c>
      <c r="L777">
        <v>579</v>
      </c>
      <c r="M777">
        <v>16</v>
      </c>
      <c r="N777">
        <v>46</v>
      </c>
      <c r="O777">
        <v>17</v>
      </c>
      <c r="P777">
        <v>91</v>
      </c>
      <c r="Q777">
        <v>36</v>
      </c>
      <c r="R777">
        <v>11.733333333333301</v>
      </c>
      <c r="S777">
        <v>871</v>
      </c>
      <c r="T777">
        <v>88.266666666666595</v>
      </c>
      <c r="U777" s="7">
        <v>1.9219288174511999</v>
      </c>
      <c r="V777" s="3">
        <f>PERCENTRANK($U$2:$U$1100,U777)</f>
        <v>0.27600000000000002</v>
      </c>
      <c r="W777" s="7">
        <v>7.5227272727272698</v>
      </c>
      <c r="X777" s="3">
        <f>PERCENTRANK($W$2:$W$1100,W777)</f>
        <v>0.16600000000000001</v>
      </c>
      <c r="Y777" s="5" t="s">
        <v>1127</v>
      </c>
      <c r="Z777" t="s">
        <v>1125</v>
      </c>
    </row>
    <row r="778" spans="1:26" hidden="1" x14ac:dyDescent="0.3">
      <c r="A778" t="s">
        <v>1115</v>
      </c>
      <c r="B778">
        <v>90</v>
      </c>
      <c r="C778">
        <v>0</v>
      </c>
      <c r="D778">
        <v>0</v>
      </c>
      <c r="E778">
        <v>1361</v>
      </c>
      <c r="F778">
        <v>808</v>
      </c>
      <c r="G778">
        <v>939</v>
      </c>
      <c r="H778">
        <v>419</v>
      </c>
      <c r="I778">
        <v>1284</v>
      </c>
      <c r="J778">
        <v>573</v>
      </c>
      <c r="K778">
        <v>585</v>
      </c>
      <c r="L778">
        <v>504</v>
      </c>
      <c r="M778">
        <v>0</v>
      </c>
      <c r="N778">
        <v>125</v>
      </c>
      <c r="O778">
        <v>51</v>
      </c>
      <c r="P778">
        <v>69</v>
      </c>
      <c r="Q778">
        <v>24</v>
      </c>
      <c r="R778">
        <v>3.875</v>
      </c>
      <c r="S778">
        <v>710</v>
      </c>
      <c r="T778">
        <v>86.125</v>
      </c>
      <c r="U778" s="7">
        <v>1.9169014084506999</v>
      </c>
      <c r="V778" s="3">
        <f>PERCENTRANK($U$2:$U$1100,U778)</f>
        <v>0.27500000000000002</v>
      </c>
      <c r="W778" s="7">
        <v>22.2258064516129</v>
      </c>
      <c r="X778" s="3">
        <f>PERCENTRANK($W$2:$W$1100,W778)</f>
        <v>0.43</v>
      </c>
      <c r="Z778" t="s">
        <v>1125</v>
      </c>
    </row>
    <row r="779" spans="1:26" hidden="1" x14ac:dyDescent="0.3">
      <c r="A779" t="s">
        <v>715</v>
      </c>
      <c r="B779">
        <v>40</v>
      </c>
      <c r="C779">
        <v>1</v>
      </c>
      <c r="D779">
        <v>3</v>
      </c>
      <c r="E779">
        <v>649</v>
      </c>
      <c r="F779">
        <v>513</v>
      </c>
      <c r="G779">
        <v>365</v>
      </c>
      <c r="H779">
        <v>255</v>
      </c>
      <c r="I779">
        <v>1198</v>
      </c>
      <c r="J779">
        <v>514</v>
      </c>
      <c r="K779">
        <v>328</v>
      </c>
      <c r="L779">
        <v>276</v>
      </c>
      <c r="M779">
        <v>11</v>
      </c>
      <c r="N779">
        <v>0</v>
      </c>
      <c r="O779">
        <v>0</v>
      </c>
      <c r="P779">
        <v>32</v>
      </c>
      <c r="Q779">
        <v>12</v>
      </c>
      <c r="R779">
        <v>3.1458333333333299</v>
      </c>
      <c r="S779">
        <v>339</v>
      </c>
      <c r="T779">
        <v>36.8541666666666</v>
      </c>
      <c r="U779" s="7">
        <v>1.9144542772861299</v>
      </c>
      <c r="V779" s="3">
        <f>PERCENTRANK($U$2:$U$1100,U779)</f>
        <v>0.27500000000000002</v>
      </c>
      <c r="W779" s="7">
        <v>11.7152317880794</v>
      </c>
      <c r="X779" s="3">
        <f>PERCENTRANK($W$2:$W$1100,W779)</f>
        <v>0.255</v>
      </c>
      <c r="Z779" t="s">
        <v>1125</v>
      </c>
    </row>
    <row r="780" spans="1:26" hidden="1" x14ac:dyDescent="0.3">
      <c r="A780" t="s">
        <v>65</v>
      </c>
      <c r="B780">
        <v>65</v>
      </c>
      <c r="C780">
        <v>0</v>
      </c>
      <c r="D780">
        <v>2</v>
      </c>
      <c r="E780">
        <v>1173</v>
      </c>
      <c r="F780">
        <v>762</v>
      </c>
      <c r="G780">
        <v>1069</v>
      </c>
      <c r="H780">
        <v>670</v>
      </c>
      <c r="I780">
        <v>1640</v>
      </c>
      <c r="J780">
        <v>675</v>
      </c>
      <c r="K780">
        <v>549</v>
      </c>
      <c r="L780">
        <v>400</v>
      </c>
      <c r="M780">
        <v>0</v>
      </c>
      <c r="N780">
        <v>64</v>
      </c>
      <c r="O780">
        <v>36</v>
      </c>
      <c r="P780">
        <v>125</v>
      </c>
      <c r="Q780">
        <v>55</v>
      </c>
      <c r="R780">
        <v>8.2249999999999996</v>
      </c>
      <c r="S780">
        <v>613</v>
      </c>
      <c r="T780">
        <v>56.774999999999999</v>
      </c>
      <c r="U780" s="7">
        <v>1.91353996737357</v>
      </c>
      <c r="V780" s="3">
        <f>PERCENTRANK($U$2:$U$1100,U780)</f>
        <v>0.27400000000000002</v>
      </c>
      <c r="W780" s="7">
        <v>6.9027355623100304</v>
      </c>
      <c r="X780" s="3">
        <f>PERCENTRANK($W$2:$W$1100,W780)</f>
        <v>0.109</v>
      </c>
      <c r="Y780" t="s">
        <v>1123</v>
      </c>
      <c r="Z780" t="s">
        <v>1125</v>
      </c>
    </row>
    <row r="781" spans="1:26" hidden="1" x14ac:dyDescent="0.3">
      <c r="A781" t="s">
        <v>747</v>
      </c>
      <c r="B781">
        <v>60</v>
      </c>
      <c r="C781">
        <v>0</v>
      </c>
      <c r="D781">
        <v>1</v>
      </c>
      <c r="E781">
        <v>659</v>
      </c>
      <c r="F781">
        <v>417</v>
      </c>
      <c r="G781">
        <v>505</v>
      </c>
      <c r="H781">
        <v>266</v>
      </c>
      <c r="I781">
        <v>1836</v>
      </c>
      <c r="J781">
        <v>762</v>
      </c>
      <c r="K781">
        <v>306</v>
      </c>
      <c r="L781">
        <v>264</v>
      </c>
      <c r="M781">
        <v>11</v>
      </c>
      <c r="N781">
        <v>28</v>
      </c>
      <c r="O781">
        <v>22</v>
      </c>
      <c r="P781">
        <v>60</v>
      </c>
      <c r="Q781">
        <v>18</v>
      </c>
      <c r="R781">
        <v>10.7291666666666</v>
      </c>
      <c r="S781">
        <v>345</v>
      </c>
      <c r="T781">
        <v>49.2708333333333</v>
      </c>
      <c r="U781" s="7">
        <v>1.9101449275362301</v>
      </c>
      <c r="V781" s="3">
        <f>PERCENTRANK($U$2:$U$1100,U781)</f>
        <v>0.27300000000000002</v>
      </c>
      <c r="W781" s="7">
        <v>4.5922330097087301</v>
      </c>
      <c r="X781" s="3">
        <f>PERCENTRANK($W$2:$W$1100,W781)</f>
        <v>6.5000000000000002E-2</v>
      </c>
      <c r="Y781" s="5" t="s">
        <v>1123</v>
      </c>
      <c r="Z781" t="s">
        <v>1125</v>
      </c>
    </row>
    <row r="782" spans="1:26" hidden="1" x14ac:dyDescent="0.3">
      <c r="A782" t="s">
        <v>662</v>
      </c>
      <c r="B782">
        <v>45</v>
      </c>
      <c r="C782">
        <v>0</v>
      </c>
      <c r="D782">
        <v>0</v>
      </c>
      <c r="E782">
        <v>292</v>
      </c>
      <c r="F782">
        <v>192</v>
      </c>
      <c r="G782">
        <v>179</v>
      </c>
      <c r="H782">
        <v>91</v>
      </c>
      <c r="I782">
        <v>407</v>
      </c>
      <c r="J782">
        <v>189</v>
      </c>
      <c r="K782">
        <v>119</v>
      </c>
      <c r="L782">
        <v>106</v>
      </c>
      <c r="M782">
        <v>0</v>
      </c>
      <c r="N782">
        <v>34</v>
      </c>
      <c r="O782">
        <v>16</v>
      </c>
      <c r="P782">
        <v>32</v>
      </c>
      <c r="Q782">
        <v>14</v>
      </c>
      <c r="R782">
        <v>1.7916666666666601</v>
      </c>
      <c r="S782">
        <v>153</v>
      </c>
      <c r="T782">
        <v>43.2083333333333</v>
      </c>
      <c r="U782" s="7">
        <v>1.9084967320261399</v>
      </c>
      <c r="V782" s="3">
        <f>PERCENTRANK($U$2:$U$1100,U782)</f>
        <v>0.27200000000000002</v>
      </c>
      <c r="W782" s="7">
        <v>24.116279069767401</v>
      </c>
      <c r="X782" s="3">
        <f>PERCENTRANK($W$2:$W$1100,W782)</f>
        <v>0.55400000000000005</v>
      </c>
      <c r="Z782" t="s">
        <v>1125</v>
      </c>
    </row>
    <row r="783" spans="1:26" hidden="1" x14ac:dyDescent="0.3">
      <c r="A783" t="s">
        <v>172</v>
      </c>
      <c r="B783">
        <v>30</v>
      </c>
      <c r="C783">
        <v>0</v>
      </c>
      <c r="D783">
        <v>0</v>
      </c>
      <c r="E783">
        <v>82</v>
      </c>
      <c r="F783">
        <v>45</v>
      </c>
      <c r="G783">
        <v>51</v>
      </c>
      <c r="H783">
        <v>25</v>
      </c>
      <c r="I783">
        <v>103</v>
      </c>
      <c r="J783">
        <v>73</v>
      </c>
      <c r="K783">
        <v>37</v>
      </c>
      <c r="L783">
        <v>22</v>
      </c>
      <c r="M783">
        <v>0</v>
      </c>
      <c r="N783">
        <v>6</v>
      </c>
      <c r="O783">
        <v>4</v>
      </c>
      <c r="P783">
        <v>3</v>
      </c>
      <c r="Q783">
        <v>3</v>
      </c>
      <c r="R783">
        <v>1.5562499999999999</v>
      </c>
      <c r="S783">
        <v>43</v>
      </c>
      <c r="T783">
        <v>28.443750000000001</v>
      </c>
      <c r="U783" s="7">
        <v>1.9069767441860399</v>
      </c>
      <c r="V783" s="3">
        <f>PERCENTRANK($U$2:$U$1100,U783)</f>
        <v>0.27100000000000002</v>
      </c>
      <c r="W783" s="7">
        <v>18.277108433734899</v>
      </c>
      <c r="X783" s="3">
        <f>PERCENTRANK($W$2:$W$1100,W783)</f>
        <v>0.39300000000000002</v>
      </c>
      <c r="Z783" t="s">
        <v>1125</v>
      </c>
    </row>
    <row r="784" spans="1:26" hidden="1" x14ac:dyDescent="0.3">
      <c r="A784" t="s">
        <v>835</v>
      </c>
      <c r="B784">
        <v>45</v>
      </c>
      <c r="C784">
        <v>0</v>
      </c>
      <c r="D784">
        <v>1</v>
      </c>
      <c r="E784">
        <v>459</v>
      </c>
      <c r="F784">
        <v>288</v>
      </c>
      <c r="G784">
        <v>272</v>
      </c>
      <c r="H784">
        <v>125</v>
      </c>
      <c r="I784">
        <v>719</v>
      </c>
      <c r="J784">
        <v>331</v>
      </c>
      <c r="K784">
        <v>236</v>
      </c>
      <c r="L784">
        <v>188</v>
      </c>
      <c r="M784">
        <v>0</v>
      </c>
      <c r="N784">
        <v>5</v>
      </c>
      <c r="O784">
        <v>2</v>
      </c>
      <c r="P784">
        <v>22</v>
      </c>
      <c r="Q784">
        <v>9</v>
      </c>
      <c r="R784">
        <v>0.62916666666666599</v>
      </c>
      <c r="S784">
        <v>241</v>
      </c>
      <c r="T784">
        <v>44.370833333333302</v>
      </c>
      <c r="U784" s="7">
        <v>1.9045643153526901</v>
      </c>
      <c r="V784" s="3">
        <f>PERCENTRANK($U$2:$U$1100,U784)</f>
        <v>0.27</v>
      </c>
      <c r="W784" s="7">
        <v>70.523178807947005</v>
      </c>
      <c r="X784" s="3">
        <f>PERCENTRANK($W$2:$W$1100,W784)</f>
        <v>0.80500000000000005</v>
      </c>
      <c r="Y784" s="5" t="s">
        <v>1123</v>
      </c>
      <c r="Z784" t="s">
        <v>1125</v>
      </c>
    </row>
    <row r="785" spans="1:26" hidden="1" x14ac:dyDescent="0.3">
      <c r="A785" t="s">
        <v>202</v>
      </c>
      <c r="B785">
        <v>120</v>
      </c>
      <c r="C785">
        <v>7</v>
      </c>
      <c r="D785">
        <v>0</v>
      </c>
      <c r="E785">
        <v>4127</v>
      </c>
      <c r="F785">
        <v>2887</v>
      </c>
      <c r="G785">
        <v>2885</v>
      </c>
      <c r="H785">
        <v>1749</v>
      </c>
      <c r="I785">
        <v>4353</v>
      </c>
      <c r="J785">
        <v>1856</v>
      </c>
      <c r="K785">
        <v>1759</v>
      </c>
      <c r="L785">
        <v>1508</v>
      </c>
      <c r="M785">
        <v>107</v>
      </c>
      <c r="N785">
        <v>305</v>
      </c>
      <c r="O785">
        <v>133</v>
      </c>
      <c r="P785">
        <v>139</v>
      </c>
      <c r="Q785">
        <v>41</v>
      </c>
      <c r="R785">
        <v>14.622916666666599</v>
      </c>
      <c r="S785">
        <v>2171</v>
      </c>
      <c r="T785">
        <v>105.377083333333</v>
      </c>
      <c r="U785" s="7">
        <v>1.90096729617687</v>
      </c>
      <c r="V785" s="3">
        <f>PERCENTRANK($U$2:$U$1100,U785)</f>
        <v>0.26900000000000002</v>
      </c>
      <c r="W785" s="7">
        <v>7.2062971933323796</v>
      </c>
      <c r="X785" s="3">
        <f>PERCENTRANK($W$2:$W$1100,W785)</f>
        <v>0.161</v>
      </c>
      <c r="Y785" t="s">
        <v>1125</v>
      </c>
      <c r="Z785" t="s">
        <v>1125</v>
      </c>
    </row>
    <row r="786" spans="1:26" hidden="1" x14ac:dyDescent="0.3">
      <c r="A786" t="s">
        <v>34</v>
      </c>
      <c r="B786">
        <v>35</v>
      </c>
      <c r="C786">
        <v>1</v>
      </c>
      <c r="D786">
        <v>0</v>
      </c>
      <c r="E786">
        <v>228</v>
      </c>
      <c r="F786">
        <v>154</v>
      </c>
      <c r="G786">
        <v>117</v>
      </c>
      <c r="H786">
        <v>59</v>
      </c>
      <c r="I786">
        <v>139</v>
      </c>
      <c r="J786">
        <v>68</v>
      </c>
      <c r="K786">
        <v>108</v>
      </c>
      <c r="L786">
        <v>87</v>
      </c>
      <c r="M786">
        <v>3</v>
      </c>
      <c r="N786">
        <v>9</v>
      </c>
      <c r="O786">
        <v>4</v>
      </c>
      <c r="P786">
        <v>4</v>
      </c>
      <c r="Q786">
        <v>1</v>
      </c>
      <c r="R786">
        <v>1.6708333333333301</v>
      </c>
      <c r="S786">
        <v>120</v>
      </c>
      <c r="T786">
        <v>33.329166666666602</v>
      </c>
      <c r="U786" s="7">
        <v>1.9</v>
      </c>
      <c r="V786" s="3">
        <f>PERCENTRANK($U$2:$U$1100,U786)</f>
        <v>0.26800000000000002</v>
      </c>
      <c r="W786" s="7">
        <v>19.9476309226932</v>
      </c>
      <c r="X786" s="3">
        <f>PERCENTRANK($W$2:$W$1100,W786)</f>
        <v>0.40799999999999997</v>
      </c>
      <c r="Y786" t="s">
        <v>1125</v>
      </c>
      <c r="Z786" t="s">
        <v>1125</v>
      </c>
    </row>
    <row r="787" spans="1:26" hidden="1" x14ac:dyDescent="0.3">
      <c r="A787" t="s">
        <v>982</v>
      </c>
      <c r="B787">
        <v>50</v>
      </c>
      <c r="C787">
        <v>0</v>
      </c>
      <c r="D787">
        <v>3</v>
      </c>
      <c r="E787">
        <v>687</v>
      </c>
      <c r="F787">
        <v>398</v>
      </c>
      <c r="G787">
        <v>445</v>
      </c>
      <c r="H787">
        <v>203</v>
      </c>
      <c r="I787">
        <v>394</v>
      </c>
      <c r="J787">
        <v>197</v>
      </c>
      <c r="K787">
        <v>338</v>
      </c>
      <c r="L787">
        <v>263</v>
      </c>
      <c r="M787">
        <v>0</v>
      </c>
      <c r="N787">
        <v>24</v>
      </c>
      <c r="O787">
        <v>12</v>
      </c>
      <c r="P787">
        <v>9</v>
      </c>
      <c r="Q787">
        <v>4</v>
      </c>
      <c r="R787">
        <v>4.2083333333333304</v>
      </c>
      <c r="S787">
        <v>362</v>
      </c>
      <c r="T787">
        <v>45.7916666666666</v>
      </c>
      <c r="U787" s="7">
        <v>1.89779005524861</v>
      </c>
      <c r="V787" s="3">
        <f>PERCENTRANK($U$2:$U$1100,U787)</f>
        <v>0.26700000000000002</v>
      </c>
      <c r="W787" s="7">
        <v>10.881188118811799</v>
      </c>
      <c r="X787" s="3">
        <f>PERCENTRANK($W$2:$W$1100,W787)</f>
        <v>0.23499999999999999</v>
      </c>
      <c r="Y787" t="s">
        <v>1123</v>
      </c>
      <c r="Z787" t="s">
        <v>1125</v>
      </c>
    </row>
    <row r="788" spans="1:26" hidden="1" x14ac:dyDescent="0.3">
      <c r="A788" t="s">
        <v>760</v>
      </c>
      <c r="B788">
        <v>75</v>
      </c>
      <c r="C788">
        <v>2</v>
      </c>
      <c r="D788">
        <v>0</v>
      </c>
      <c r="E788">
        <v>2575</v>
      </c>
      <c r="F788">
        <v>1460</v>
      </c>
      <c r="G788">
        <v>1420</v>
      </c>
      <c r="H788">
        <v>565</v>
      </c>
      <c r="I788">
        <v>2651</v>
      </c>
      <c r="J788">
        <v>1137</v>
      </c>
      <c r="K788">
        <v>1260</v>
      </c>
      <c r="L788">
        <v>916</v>
      </c>
      <c r="M788">
        <v>7</v>
      </c>
      <c r="N788">
        <v>100</v>
      </c>
      <c r="O788">
        <v>41</v>
      </c>
      <c r="P788">
        <v>104</v>
      </c>
      <c r="Q788">
        <v>39</v>
      </c>
      <c r="R788">
        <v>21.931249999999999</v>
      </c>
      <c r="S788">
        <v>1367</v>
      </c>
      <c r="T788">
        <v>53.068750000000001</v>
      </c>
      <c r="U788" s="7">
        <v>1.8836869056327701</v>
      </c>
      <c r="V788" s="3">
        <f>PERCENTRANK($U$2:$U$1100,U788)</f>
        <v>0.26600000000000001</v>
      </c>
      <c r="W788" s="7">
        <v>2.4197777144485602</v>
      </c>
      <c r="X788" s="3">
        <f>PERCENTRANK($W$2:$W$1100,W788)</f>
        <v>0.02</v>
      </c>
      <c r="Y788" t="s">
        <v>1125</v>
      </c>
      <c r="Z788" t="s">
        <v>1125</v>
      </c>
    </row>
    <row r="789" spans="1:26" hidden="1" x14ac:dyDescent="0.3">
      <c r="A789" t="s">
        <v>1055</v>
      </c>
      <c r="B789">
        <v>25</v>
      </c>
      <c r="C789">
        <v>0</v>
      </c>
      <c r="D789">
        <v>1</v>
      </c>
      <c r="E789">
        <v>96</v>
      </c>
      <c r="F789">
        <v>70</v>
      </c>
      <c r="G789">
        <v>67</v>
      </c>
      <c r="H789">
        <v>43</v>
      </c>
      <c r="I789">
        <v>405</v>
      </c>
      <c r="J789">
        <v>158</v>
      </c>
      <c r="K789">
        <v>48</v>
      </c>
      <c r="L789">
        <v>45</v>
      </c>
      <c r="M789">
        <v>1</v>
      </c>
      <c r="N789">
        <v>2</v>
      </c>
      <c r="O789">
        <v>0</v>
      </c>
      <c r="P789">
        <v>37</v>
      </c>
      <c r="Q789">
        <v>9</v>
      </c>
      <c r="R789">
        <v>1.6666666666666601E-2</v>
      </c>
      <c r="S789">
        <v>51</v>
      </c>
      <c r="T789">
        <v>24.983333333333299</v>
      </c>
      <c r="U789" s="7">
        <v>1.8823529411764699</v>
      </c>
      <c r="V789" s="3">
        <f>PERCENTRANK($U$2:$U$1100,U789)</f>
        <v>0.26500000000000001</v>
      </c>
      <c r="W789" s="7">
        <v>1499</v>
      </c>
      <c r="X789" s="3">
        <f>PERCENTRANK($W$2:$W$1100,W789)</f>
        <v>0.98299999999999998</v>
      </c>
      <c r="Y789" s="5" t="s">
        <v>1123</v>
      </c>
      <c r="Z789" t="s">
        <v>1125</v>
      </c>
    </row>
    <row r="790" spans="1:26" hidden="1" x14ac:dyDescent="0.3">
      <c r="A790" t="s">
        <v>472</v>
      </c>
      <c r="B790">
        <v>110</v>
      </c>
      <c r="C790">
        <v>4</v>
      </c>
      <c r="D790">
        <v>1</v>
      </c>
      <c r="E790">
        <v>4268</v>
      </c>
      <c r="F790">
        <v>2639</v>
      </c>
      <c r="G790">
        <v>3056</v>
      </c>
      <c r="H790">
        <v>1517</v>
      </c>
      <c r="I790">
        <v>3313</v>
      </c>
      <c r="J790">
        <v>1343</v>
      </c>
      <c r="K790">
        <v>2038</v>
      </c>
      <c r="L790">
        <v>1719</v>
      </c>
      <c r="M790">
        <v>28</v>
      </c>
      <c r="N790">
        <v>202</v>
      </c>
      <c r="O790">
        <v>76</v>
      </c>
      <c r="P790">
        <v>123</v>
      </c>
      <c r="Q790">
        <v>41</v>
      </c>
      <c r="R790">
        <v>29.0208333333333</v>
      </c>
      <c r="S790">
        <v>2268</v>
      </c>
      <c r="T790">
        <v>80.9791666666666</v>
      </c>
      <c r="U790" s="7">
        <v>1.88183421516754</v>
      </c>
      <c r="V790" s="3">
        <f>PERCENTRANK($U$2:$U$1100,U790)</f>
        <v>0.26500000000000001</v>
      </c>
      <c r="W790" s="7">
        <v>2.7903804737975499</v>
      </c>
      <c r="X790" s="3">
        <f>PERCENTRANK($W$2:$W$1100,W790)</f>
        <v>2.5999999999999999E-2</v>
      </c>
      <c r="Y790" t="s">
        <v>1126</v>
      </c>
      <c r="Z790" t="s">
        <v>1125</v>
      </c>
    </row>
    <row r="791" spans="1:26" hidden="1" x14ac:dyDescent="0.3">
      <c r="A791" t="s">
        <v>691</v>
      </c>
      <c r="B791">
        <v>45</v>
      </c>
      <c r="C791">
        <v>0</v>
      </c>
      <c r="D791">
        <v>0</v>
      </c>
      <c r="E791">
        <v>233</v>
      </c>
      <c r="F791">
        <v>134</v>
      </c>
      <c r="G791">
        <v>94</v>
      </c>
      <c r="H791">
        <v>40</v>
      </c>
      <c r="I791">
        <v>856</v>
      </c>
      <c r="J791">
        <v>359</v>
      </c>
      <c r="K791">
        <v>116</v>
      </c>
      <c r="L791">
        <v>80</v>
      </c>
      <c r="M791">
        <v>1</v>
      </c>
      <c r="N791">
        <v>7</v>
      </c>
      <c r="O791">
        <v>3</v>
      </c>
      <c r="P791">
        <v>79</v>
      </c>
      <c r="Q791">
        <v>31</v>
      </c>
      <c r="R791">
        <v>1.3020833333333299</v>
      </c>
      <c r="S791">
        <v>124</v>
      </c>
      <c r="T791">
        <v>43.6979166666666</v>
      </c>
      <c r="U791" s="7">
        <v>1.87903225806451</v>
      </c>
      <c r="V791" s="3">
        <f>PERCENTRANK($U$2:$U$1100,U791)</f>
        <v>0.26400000000000001</v>
      </c>
      <c r="W791" s="7">
        <v>33.56</v>
      </c>
      <c r="X791" s="3">
        <f>PERCENTRANK($W$2:$W$1100,W791)</f>
        <v>0.65300000000000002</v>
      </c>
      <c r="Z791" t="s">
        <v>1125</v>
      </c>
    </row>
    <row r="792" spans="1:26" hidden="1" x14ac:dyDescent="0.3">
      <c r="A792" t="s">
        <v>609</v>
      </c>
      <c r="B792">
        <v>115</v>
      </c>
      <c r="C792">
        <v>1</v>
      </c>
      <c r="D792">
        <v>1</v>
      </c>
      <c r="E792">
        <v>3946</v>
      </c>
      <c r="F792">
        <v>2759</v>
      </c>
      <c r="G792">
        <v>2272</v>
      </c>
      <c r="H792">
        <v>1234</v>
      </c>
      <c r="I792">
        <v>2768</v>
      </c>
      <c r="J792">
        <v>1210</v>
      </c>
      <c r="K792">
        <v>1860</v>
      </c>
      <c r="L792">
        <v>1528</v>
      </c>
      <c r="M792">
        <v>11</v>
      </c>
      <c r="N792">
        <v>230</v>
      </c>
      <c r="O792">
        <v>121</v>
      </c>
      <c r="P792">
        <v>167</v>
      </c>
      <c r="Q792">
        <v>43</v>
      </c>
      <c r="R792">
        <v>38.231250000000003</v>
      </c>
      <c r="S792">
        <v>2101</v>
      </c>
      <c r="T792">
        <v>76.768749999999997</v>
      </c>
      <c r="U792" s="7">
        <v>1.87815326035221</v>
      </c>
      <c r="V792" s="3">
        <f>PERCENTRANK($U$2:$U$1100,U792)</f>
        <v>0.26300000000000001</v>
      </c>
      <c r="W792" s="7">
        <v>2.0080104626450801</v>
      </c>
      <c r="X792" s="3">
        <f>PERCENTRANK($W$2:$W$1100,W792)</f>
        <v>1.2999999999999999E-2</v>
      </c>
      <c r="Y792" t="s">
        <v>1126</v>
      </c>
      <c r="Z792" t="s">
        <v>1125</v>
      </c>
    </row>
    <row r="793" spans="1:26" hidden="1" x14ac:dyDescent="0.3">
      <c r="A793" t="s">
        <v>693</v>
      </c>
      <c r="B793">
        <v>20</v>
      </c>
      <c r="C793">
        <v>0</v>
      </c>
      <c r="D793">
        <v>1</v>
      </c>
      <c r="E793">
        <v>129</v>
      </c>
      <c r="F793">
        <v>89</v>
      </c>
      <c r="G793">
        <v>96</v>
      </c>
      <c r="H793">
        <v>59</v>
      </c>
      <c r="I793">
        <v>126</v>
      </c>
      <c r="J793">
        <v>75</v>
      </c>
      <c r="K793">
        <v>69</v>
      </c>
      <c r="L793">
        <v>56</v>
      </c>
      <c r="M793">
        <v>0</v>
      </c>
      <c r="N793">
        <v>0</v>
      </c>
      <c r="O793">
        <v>0</v>
      </c>
      <c r="P793">
        <v>6</v>
      </c>
      <c r="Q793">
        <v>1</v>
      </c>
      <c r="R793">
        <v>1.22708333333333</v>
      </c>
      <c r="S793">
        <v>69</v>
      </c>
      <c r="T793">
        <v>18.7729166666666</v>
      </c>
      <c r="U793" s="7">
        <v>1.8695652173913</v>
      </c>
      <c r="V793" s="3">
        <f>PERCENTRANK($U$2:$U$1100,U793)</f>
        <v>0.26200000000000001</v>
      </c>
      <c r="W793" s="7">
        <v>15.2988115449915</v>
      </c>
      <c r="X793" s="3">
        <f>PERCENTRANK($W$2:$W$1100,W793)</f>
        <v>0.35399999999999998</v>
      </c>
      <c r="Y793" s="5" t="s">
        <v>1123</v>
      </c>
      <c r="Z793" t="s">
        <v>1125</v>
      </c>
    </row>
    <row r="794" spans="1:26" hidden="1" x14ac:dyDescent="0.3">
      <c r="A794" t="s">
        <v>357</v>
      </c>
      <c r="B794">
        <v>90</v>
      </c>
      <c r="C794">
        <v>0</v>
      </c>
      <c r="D794">
        <v>0</v>
      </c>
      <c r="E794">
        <v>3037</v>
      </c>
      <c r="F794">
        <v>1737</v>
      </c>
      <c r="G794">
        <v>1814</v>
      </c>
      <c r="H794">
        <v>773</v>
      </c>
      <c r="I794">
        <v>1420</v>
      </c>
      <c r="J794">
        <v>527</v>
      </c>
      <c r="K794">
        <v>1466</v>
      </c>
      <c r="L794">
        <v>1083</v>
      </c>
      <c r="M794">
        <v>2</v>
      </c>
      <c r="N794">
        <v>157</v>
      </c>
      <c r="O794">
        <v>73</v>
      </c>
      <c r="P794">
        <v>11</v>
      </c>
      <c r="Q794">
        <v>5</v>
      </c>
      <c r="R794">
        <v>23.262499999999999</v>
      </c>
      <c r="S794">
        <v>1625</v>
      </c>
      <c r="T794">
        <v>66.737499999999997</v>
      </c>
      <c r="U794" s="7">
        <v>1.86892307692307</v>
      </c>
      <c r="V794" s="3">
        <f>PERCENTRANK($U$2:$U$1100,U794)</f>
        <v>0.26100000000000001</v>
      </c>
      <c r="W794" s="7">
        <v>2.8688876947877402</v>
      </c>
      <c r="X794" s="3">
        <f>PERCENTRANK($W$2:$W$1100,W794)</f>
        <v>2.8000000000000001E-2</v>
      </c>
      <c r="Z794" t="s">
        <v>1125</v>
      </c>
    </row>
    <row r="795" spans="1:26" hidden="1" x14ac:dyDescent="0.3">
      <c r="A795" t="s">
        <v>503</v>
      </c>
      <c r="B795">
        <v>55</v>
      </c>
      <c r="C795">
        <v>0</v>
      </c>
      <c r="D795">
        <v>0</v>
      </c>
      <c r="E795">
        <v>686</v>
      </c>
      <c r="F795">
        <v>398</v>
      </c>
      <c r="G795">
        <v>455</v>
      </c>
      <c r="H795">
        <v>214</v>
      </c>
      <c r="I795">
        <v>728</v>
      </c>
      <c r="J795">
        <v>345</v>
      </c>
      <c r="K795">
        <v>294</v>
      </c>
      <c r="L795">
        <v>235</v>
      </c>
      <c r="M795">
        <v>0</v>
      </c>
      <c r="N795">
        <v>74</v>
      </c>
      <c r="O795">
        <v>39</v>
      </c>
      <c r="P795">
        <v>38</v>
      </c>
      <c r="Q795">
        <v>16</v>
      </c>
      <c r="R795">
        <v>6.6041666666666599</v>
      </c>
      <c r="S795">
        <v>368</v>
      </c>
      <c r="T795">
        <v>48.3958333333333</v>
      </c>
      <c r="U795" s="7">
        <v>1.8641304347826</v>
      </c>
      <c r="V795" s="3">
        <f>PERCENTRANK($U$2:$U$1100,U795)</f>
        <v>0.26</v>
      </c>
      <c r="W795" s="7">
        <v>7.3280757097791698</v>
      </c>
      <c r="X795" s="3">
        <f>PERCENTRANK($W$2:$W$1100,W795)</f>
        <v>0.16400000000000001</v>
      </c>
      <c r="Z795" t="s">
        <v>1125</v>
      </c>
    </row>
    <row r="796" spans="1:26" hidden="1" x14ac:dyDescent="0.3">
      <c r="A796" t="s">
        <v>705</v>
      </c>
      <c r="B796">
        <v>20</v>
      </c>
      <c r="C796">
        <v>1</v>
      </c>
      <c r="D796">
        <v>0</v>
      </c>
      <c r="E796">
        <v>70</v>
      </c>
      <c r="F796">
        <v>47</v>
      </c>
      <c r="G796">
        <v>54</v>
      </c>
      <c r="H796">
        <v>35</v>
      </c>
      <c r="I796">
        <v>654</v>
      </c>
      <c r="J796">
        <v>286</v>
      </c>
      <c r="K796">
        <v>36</v>
      </c>
      <c r="L796">
        <v>29</v>
      </c>
      <c r="M796">
        <v>1</v>
      </c>
      <c r="N796">
        <v>1</v>
      </c>
      <c r="O796">
        <v>1</v>
      </c>
      <c r="P796">
        <v>20</v>
      </c>
      <c r="Q796">
        <v>6</v>
      </c>
      <c r="R796">
        <v>0.625</v>
      </c>
      <c r="S796">
        <v>38</v>
      </c>
      <c r="T796">
        <v>19.375</v>
      </c>
      <c r="U796" s="7">
        <v>1.84210526315789</v>
      </c>
      <c r="V796" s="3">
        <f>PERCENTRANK($U$2:$U$1100,U796)</f>
        <v>0.25900000000000001</v>
      </c>
      <c r="W796" s="7">
        <v>31</v>
      </c>
      <c r="X796" s="3">
        <f>PERCENTRANK($W$2:$W$1100,W796)</f>
        <v>0.59299999999999997</v>
      </c>
      <c r="Y796" t="s">
        <v>1125</v>
      </c>
      <c r="Z796" t="s">
        <v>1125</v>
      </c>
    </row>
    <row r="797" spans="1:26" hidden="1" x14ac:dyDescent="0.3">
      <c r="A797" t="s">
        <v>993</v>
      </c>
      <c r="B797">
        <v>40</v>
      </c>
      <c r="C797">
        <v>0</v>
      </c>
      <c r="D797">
        <v>2</v>
      </c>
      <c r="E797">
        <v>264</v>
      </c>
      <c r="F797">
        <v>192</v>
      </c>
      <c r="G797">
        <v>122</v>
      </c>
      <c r="H797">
        <v>61</v>
      </c>
      <c r="I797">
        <v>72</v>
      </c>
      <c r="J797">
        <v>42</v>
      </c>
      <c r="K797">
        <v>126</v>
      </c>
      <c r="L797">
        <v>113</v>
      </c>
      <c r="M797">
        <v>0</v>
      </c>
      <c r="N797">
        <v>18</v>
      </c>
      <c r="O797">
        <v>4</v>
      </c>
      <c r="P797">
        <v>5</v>
      </c>
      <c r="Q797">
        <v>3</v>
      </c>
      <c r="R797">
        <v>1.3625</v>
      </c>
      <c r="S797">
        <v>144</v>
      </c>
      <c r="T797">
        <v>38.637500000000003</v>
      </c>
      <c r="U797" s="7">
        <v>1.8333333333333299</v>
      </c>
      <c r="V797" s="3">
        <f>PERCENTRANK($U$2:$U$1100,U797)</f>
        <v>0.25800000000000001</v>
      </c>
      <c r="W797" s="7">
        <v>28.357798165137599</v>
      </c>
      <c r="X797" s="3">
        <f>PERCENTRANK($W$2:$W$1100,W797)</f>
        <v>0.57799999999999996</v>
      </c>
      <c r="Y797" t="s">
        <v>1123</v>
      </c>
      <c r="Z797" t="s">
        <v>1125</v>
      </c>
    </row>
    <row r="798" spans="1:26" hidden="1" x14ac:dyDescent="0.3">
      <c r="A798" t="s">
        <v>304</v>
      </c>
      <c r="B798">
        <v>45</v>
      </c>
      <c r="C798">
        <v>0</v>
      </c>
      <c r="D798">
        <v>3</v>
      </c>
      <c r="E798">
        <v>273</v>
      </c>
      <c r="F798">
        <v>151</v>
      </c>
      <c r="G798">
        <v>236</v>
      </c>
      <c r="H798">
        <v>120</v>
      </c>
      <c r="I798">
        <v>1066</v>
      </c>
      <c r="J798">
        <v>450</v>
      </c>
      <c r="K798">
        <v>107</v>
      </c>
      <c r="L798">
        <v>71</v>
      </c>
      <c r="M798">
        <v>23</v>
      </c>
      <c r="N798">
        <v>19</v>
      </c>
      <c r="O798">
        <v>10</v>
      </c>
      <c r="P798">
        <v>34</v>
      </c>
      <c r="Q798">
        <v>11</v>
      </c>
      <c r="R798">
        <v>5.7958333333333298</v>
      </c>
      <c r="S798">
        <v>149</v>
      </c>
      <c r="T798">
        <v>39.204166666666602</v>
      </c>
      <c r="U798" s="7">
        <v>1.8322147651006699</v>
      </c>
      <c r="V798" s="3">
        <f>PERCENTRANK($U$2:$U$1100,U798)</f>
        <v>0.25700000000000001</v>
      </c>
      <c r="W798" s="7">
        <v>6.7641984184040203</v>
      </c>
      <c r="X798" s="3">
        <f>PERCENTRANK($W$2:$W$1100,W798)</f>
        <v>0.107</v>
      </c>
      <c r="Y798" t="s">
        <v>1123</v>
      </c>
      <c r="Z798" t="s">
        <v>1125</v>
      </c>
    </row>
    <row r="799" spans="1:26" hidden="1" x14ac:dyDescent="0.3">
      <c r="A799" t="s">
        <v>95</v>
      </c>
      <c r="B799">
        <v>45</v>
      </c>
      <c r="C799">
        <v>0</v>
      </c>
      <c r="D799">
        <v>0</v>
      </c>
      <c r="E799">
        <v>626</v>
      </c>
      <c r="F799">
        <v>462</v>
      </c>
      <c r="G799">
        <v>280</v>
      </c>
      <c r="H799">
        <v>150</v>
      </c>
      <c r="I799">
        <v>961</v>
      </c>
      <c r="J799">
        <v>414</v>
      </c>
      <c r="K799">
        <v>312</v>
      </c>
      <c r="L799">
        <v>274</v>
      </c>
      <c r="M799">
        <v>14</v>
      </c>
      <c r="N799">
        <v>16</v>
      </c>
      <c r="O799">
        <v>4</v>
      </c>
      <c r="P799">
        <v>53</v>
      </c>
      <c r="Q799">
        <v>20</v>
      </c>
      <c r="R799">
        <v>5.1333333333333302</v>
      </c>
      <c r="S799">
        <v>342</v>
      </c>
      <c r="T799">
        <v>39.866666666666603</v>
      </c>
      <c r="U799" s="7">
        <v>1.83040935672514</v>
      </c>
      <c r="V799" s="3">
        <f>PERCENTRANK($U$2:$U$1100,U799)</f>
        <v>0.25600000000000001</v>
      </c>
      <c r="W799" s="7">
        <v>7.7662337662337597</v>
      </c>
      <c r="X799" s="3">
        <f>PERCENTRANK($W$2:$W$1100,W799)</f>
        <v>0.17100000000000001</v>
      </c>
      <c r="Z799" t="s">
        <v>1125</v>
      </c>
    </row>
    <row r="800" spans="1:26" hidden="1" x14ac:dyDescent="0.3">
      <c r="A800" t="s">
        <v>489</v>
      </c>
      <c r="B800">
        <v>30</v>
      </c>
      <c r="C800">
        <v>0</v>
      </c>
      <c r="D800">
        <v>1</v>
      </c>
      <c r="E800">
        <v>649</v>
      </c>
      <c r="F800">
        <v>393</v>
      </c>
      <c r="G800">
        <v>452</v>
      </c>
      <c r="H800">
        <v>235</v>
      </c>
      <c r="I800">
        <v>732</v>
      </c>
      <c r="J800">
        <v>296</v>
      </c>
      <c r="K800">
        <v>338</v>
      </c>
      <c r="L800">
        <v>258</v>
      </c>
      <c r="M800">
        <v>0</v>
      </c>
      <c r="N800">
        <v>19</v>
      </c>
      <c r="O800">
        <v>10</v>
      </c>
      <c r="P800">
        <v>44</v>
      </c>
      <c r="Q800">
        <v>15</v>
      </c>
      <c r="R800">
        <v>3.0750000000000002</v>
      </c>
      <c r="S800">
        <v>357</v>
      </c>
      <c r="T800">
        <v>26.925000000000001</v>
      </c>
      <c r="U800" s="7">
        <v>1.81792717086834</v>
      </c>
      <c r="V800" s="3">
        <f>PERCENTRANK($U$2:$U$1100,U800)</f>
        <v>0.255</v>
      </c>
      <c r="W800" s="7">
        <v>8.7560975609756095</v>
      </c>
      <c r="X800" s="3">
        <f>PERCENTRANK($W$2:$W$1100,W800)</f>
        <v>0.192</v>
      </c>
      <c r="Y800" s="5" t="s">
        <v>1123</v>
      </c>
      <c r="Z800" t="s">
        <v>1125</v>
      </c>
    </row>
    <row r="801" spans="1:26" hidden="1" x14ac:dyDescent="0.3">
      <c r="A801" t="s">
        <v>839</v>
      </c>
      <c r="B801">
        <v>40</v>
      </c>
      <c r="C801">
        <v>0</v>
      </c>
      <c r="D801">
        <v>0</v>
      </c>
      <c r="E801">
        <v>781</v>
      </c>
      <c r="F801">
        <v>513</v>
      </c>
      <c r="G801">
        <v>445</v>
      </c>
      <c r="H801">
        <v>220</v>
      </c>
      <c r="I801">
        <v>848</v>
      </c>
      <c r="J801">
        <v>370</v>
      </c>
      <c r="K801">
        <v>392</v>
      </c>
      <c r="L801">
        <v>330</v>
      </c>
      <c r="M801">
        <v>9</v>
      </c>
      <c r="N801">
        <v>32</v>
      </c>
      <c r="O801">
        <v>16</v>
      </c>
      <c r="P801">
        <v>24</v>
      </c>
      <c r="Q801">
        <v>8</v>
      </c>
      <c r="R801">
        <v>9.49166666666666</v>
      </c>
      <c r="S801">
        <v>433</v>
      </c>
      <c r="T801">
        <v>30.508333333333301</v>
      </c>
      <c r="U801" s="7">
        <v>1.8036951501154701</v>
      </c>
      <c r="V801" s="3">
        <f>PERCENTRANK($U$2:$U$1100,U801)</f>
        <v>0.255</v>
      </c>
      <c r="W801" s="7">
        <v>3.2142230026338798</v>
      </c>
      <c r="X801" s="3">
        <f>PERCENTRANK($W$2:$W$1100,W801)</f>
        <v>3.1E-2</v>
      </c>
      <c r="Z801" t="s">
        <v>1125</v>
      </c>
    </row>
    <row r="802" spans="1:26" hidden="1" x14ac:dyDescent="0.3">
      <c r="A802" t="s">
        <v>649</v>
      </c>
      <c r="B802">
        <v>15</v>
      </c>
      <c r="C802">
        <v>0</v>
      </c>
      <c r="D802">
        <v>0</v>
      </c>
      <c r="E802">
        <v>18</v>
      </c>
      <c r="F802">
        <v>11</v>
      </c>
      <c r="G802">
        <v>13</v>
      </c>
      <c r="H802">
        <v>6</v>
      </c>
      <c r="I802">
        <v>158</v>
      </c>
      <c r="J802">
        <v>66</v>
      </c>
      <c r="K802">
        <v>9</v>
      </c>
      <c r="L802">
        <v>7</v>
      </c>
      <c r="M802">
        <v>0</v>
      </c>
      <c r="N802">
        <v>1</v>
      </c>
      <c r="O802">
        <v>0</v>
      </c>
      <c r="P802">
        <v>8</v>
      </c>
      <c r="Q802">
        <v>3</v>
      </c>
      <c r="R802">
        <v>0.625</v>
      </c>
      <c r="S802">
        <v>10</v>
      </c>
      <c r="T802">
        <v>14.375</v>
      </c>
      <c r="U802" s="7">
        <v>1.8</v>
      </c>
      <c r="V802" s="3">
        <f>PERCENTRANK($U$2:$U$1100,U802)</f>
        <v>0.254</v>
      </c>
      <c r="W802" s="7">
        <v>23</v>
      </c>
      <c r="X802" s="3">
        <f>PERCENTRANK($W$2:$W$1100,W802)</f>
        <v>0.435</v>
      </c>
      <c r="Z802" t="s">
        <v>1125</v>
      </c>
    </row>
    <row r="803" spans="1:26" hidden="1" x14ac:dyDescent="0.3">
      <c r="A803" t="s">
        <v>942</v>
      </c>
      <c r="B803">
        <v>85</v>
      </c>
      <c r="C803">
        <v>1</v>
      </c>
      <c r="D803">
        <v>1</v>
      </c>
      <c r="E803">
        <v>2526</v>
      </c>
      <c r="F803">
        <v>1512</v>
      </c>
      <c r="G803">
        <v>1542</v>
      </c>
      <c r="H803">
        <v>650</v>
      </c>
      <c r="I803">
        <v>1178</v>
      </c>
      <c r="J803">
        <v>480</v>
      </c>
      <c r="K803">
        <v>1282</v>
      </c>
      <c r="L803">
        <v>1060</v>
      </c>
      <c r="M803">
        <v>19</v>
      </c>
      <c r="N803">
        <v>122</v>
      </c>
      <c r="O803">
        <v>52</v>
      </c>
      <c r="P803">
        <v>74</v>
      </c>
      <c r="Q803">
        <v>30</v>
      </c>
      <c r="R803">
        <v>26.4916666666666</v>
      </c>
      <c r="S803">
        <v>1423</v>
      </c>
      <c r="T803">
        <v>58.508333333333297</v>
      </c>
      <c r="U803" s="7">
        <v>1.7751229796205199</v>
      </c>
      <c r="V803" s="3">
        <f>PERCENTRANK($U$2:$U$1100,U803)</f>
        <v>0.253</v>
      </c>
      <c r="W803" s="7">
        <v>2.2085561497326198</v>
      </c>
      <c r="X803" s="3">
        <f>PERCENTRANK($W$2:$W$1100,W803)</f>
        <v>1.4999999999999999E-2</v>
      </c>
      <c r="Y803" t="s">
        <v>1126</v>
      </c>
      <c r="Z803" t="s">
        <v>1125</v>
      </c>
    </row>
    <row r="804" spans="1:26" hidden="1" x14ac:dyDescent="0.3">
      <c r="A804" t="s">
        <v>764</v>
      </c>
      <c r="B804">
        <v>25</v>
      </c>
      <c r="C804">
        <v>0</v>
      </c>
      <c r="D804">
        <v>0</v>
      </c>
      <c r="E804">
        <v>65</v>
      </c>
      <c r="F804">
        <v>42</v>
      </c>
      <c r="G804">
        <v>31</v>
      </c>
      <c r="H804">
        <v>16</v>
      </c>
      <c r="I804">
        <v>785</v>
      </c>
      <c r="J804">
        <v>375</v>
      </c>
      <c r="K804">
        <v>36</v>
      </c>
      <c r="L804">
        <v>27</v>
      </c>
      <c r="M804">
        <v>0</v>
      </c>
      <c r="N804">
        <v>1</v>
      </c>
      <c r="O804">
        <v>0</v>
      </c>
      <c r="P804">
        <v>47</v>
      </c>
      <c r="Q804">
        <v>18</v>
      </c>
      <c r="R804">
        <v>0.1125</v>
      </c>
      <c r="S804">
        <v>37</v>
      </c>
      <c r="T804">
        <v>24.887499999999999</v>
      </c>
      <c r="U804" s="7">
        <v>1.7567567567567499</v>
      </c>
      <c r="V804" s="3">
        <f>PERCENTRANK($U$2:$U$1100,U804)</f>
        <v>0.252</v>
      </c>
      <c r="W804" s="7">
        <v>221.222222222222</v>
      </c>
      <c r="X804" s="3">
        <f>PERCENTRANK($W$2:$W$1100,W804)</f>
        <v>0.91</v>
      </c>
      <c r="Z804" t="s">
        <v>1125</v>
      </c>
    </row>
    <row r="805" spans="1:26" hidden="1" x14ac:dyDescent="0.3">
      <c r="A805" t="s">
        <v>479</v>
      </c>
      <c r="B805">
        <v>65</v>
      </c>
      <c r="C805">
        <v>1</v>
      </c>
      <c r="D805">
        <v>1</v>
      </c>
      <c r="E805">
        <v>1379</v>
      </c>
      <c r="F805">
        <v>917</v>
      </c>
      <c r="G805">
        <v>709</v>
      </c>
      <c r="H805">
        <v>355</v>
      </c>
      <c r="I805">
        <v>942</v>
      </c>
      <c r="J805">
        <v>366</v>
      </c>
      <c r="K805">
        <v>801</v>
      </c>
      <c r="L805">
        <v>564</v>
      </c>
      <c r="M805">
        <v>4</v>
      </c>
      <c r="N805">
        <v>1</v>
      </c>
      <c r="O805">
        <v>0</v>
      </c>
      <c r="P805">
        <v>59</v>
      </c>
      <c r="Q805">
        <v>21</v>
      </c>
      <c r="R805">
        <v>8.9854166666666604</v>
      </c>
      <c r="S805">
        <v>806</v>
      </c>
      <c r="T805">
        <v>56.014583333333299</v>
      </c>
      <c r="U805" s="7">
        <v>1.71091811414392</v>
      </c>
      <c r="V805" s="3">
        <f>PERCENTRANK($U$2:$U$1100,U805)</f>
        <v>0.251</v>
      </c>
      <c r="W805" s="7">
        <v>6.2339438905634097</v>
      </c>
      <c r="X805" s="3">
        <f>PERCENTRANK($W$2:$W$1100,W805)</f>
        <v>9.9000000000000005E-2</v>
      </c>
      <c r="Y805" t="s">
        <v>1126</v>
      </c>
      <c r="Z805" t="s">
        <v>1125</v>
      </c>
    </row>
    <row r="806" spans="1:26" hidden="1" x14ac:dyDescent="0.3">
      <c r="A806" t="s">
        <v>622</v>
      </c>
      <c r="B806">
        <v>55</v>
      </c>
      <c r="C806">
        <v>1</v>
      </c>
      <c r="D806">
        <v>1</v>
      </c>
      <c r="E806">
        <v>934</v>
      </c>
      <c r="F806">
        <v>599</v>
      </c>
      <c r="G806">
        <v>638</v>
      </c>
      <c r="H806">
        <v>365</v>
      </c>
      <c r="I806">
        <v>116</v>
      </c>
      <c r="J806">
        <v>59</v>
      </c>
      <c r="K806">
        <v>494</v>
      </c>
      <c r="L806">
        <v>366</v>
      </c>
      <c r="M806">
        <v>10</v>
      </c>
      <c r="N806">
        <v>43</v>
      </c>
      <c r="O806">
        <v>15</v>
      </c>
      <c r="P806">
        <v>7</v>
      </c>
      <c r="Q806">
        <v>4</v>
      </c>
      <c r="R806">
        <v>8.0749999999999993</v>
      </c>
      <c r="S806">
        <v>547</v>
      </c>
      <c r="T806">
        <v>46.924999999999997</v>
      </c>
      <c r="U806" s="7">
        <v>1.70749542961608</v>
      </c>
      <c r="V806" s="3">
        <f>PERCENTRANK($U$2:$U$1100,U806)</f>
        <v>0.25</v>
      </c>
      <c r="W806" s="7">
        <v>5.8111455108359102</v>
      </c>
      <c r="X806" s="3">
        <f>PERCENTRANK($W$2:$W$1100,W806)</f>
        <v>9.0999999999999998E-2</v>
      </c>
      <c r="Y806" t="s">
        <v>1126</v>
      </c>
      <c r="Z806" t="s">
        <v>1125</v>
      </c>
    </row>
    <row r="807" spans="1:26" hidden="1" x14ac:dyDescent="0.3">
      <c r="A807" t="s">
        <v>771</v>
      </c>
      <c r="B807">
        <v>75</v>
      </c>
      <c r="C807">
        <v>0</v>
      </c>
      <c r="D807">
        <v>0</v>
      </c>
      <c r="E807">
        <v>1203</v>
      </c>
      <c r="F807">
        <v>686</v>
      </c>
      <c r="G807">
        <v>745</v>
      </c>
      <c r="H807">
        <v>284</v>
      </c>
      <c r="I807">
        <v>479</v>
      </c>
      <c r="J807">
        <v>208</v>
      </c>
      <c r="K807">
        <v>643</v>
      </c>
      <c r="L807">
        <v>525</v>
      </c>
      <c r="M807">
        <v>4</v>
      </c>
      <c r="N807">
        <v>59</v>
      </c>
      <c r="O807">
        <v>28</v>
      </c>
      <c r="P807">
        <v>31</v>
      </c>
      <c r="Q807">
        <v>12</v>
      </c>
      <c r="R807">
        <v>7.9874999999999998</v>
      </c>
      <c r="S807">
        <v>706</v>
      </c>
      <c r="T807">
        <v>67.012500000000003</v>
      </c>
      <c r="U807" s="7">
        <v>1.70396600566572</v>
      </c>
      <c r="V807" s="3">
        <f>PERCENTRANK($U$2:$U$1100,U807)</f>
        <v>0.249</v>
      </c>
      <c r="W807" s="7">
        <v>8.3896713615023408</v>
      </c>
      <c r="X807" s="3">
        <f>PERCENTRANK($W$2:$W$1100,W807)</f>
        <v>0.183</v>
      </c>
      <c r="Z807" t="s">
        <v>1125</v>
      </c>
    </row>
    <row r="808" spans="1:26" hidden="1" x14ac:dyDescent="0.3">
      <c r="A808" t="s">
        <v>924</v>
      </c>
      <c r="B808">
        <v>20</v>
      </c>
      <c r="C808">
        <v>0</v>
      </c>
      <c r="D808">
        <v>0</v>
      </c>
      <c r="E808">
        <v>44</v>
      </c>
      <c r="F808">
        <v>25</v>
      </c>
      <c r="G808">
        <v>20</v>
      </c>
      <c r="H808">
        <v>2</v>
      </c>
      <c r="I808">
        <v>0</v>
      </c>
      <c r="J808">
        <v>0</v>
      </c>
      <c r="K808">
        <v>25</v>
      </c>
      <c r="L808">
        <v>24</v>
      </c>
      <c r="M808">
        <v>0</v>
      </c>
      <c r="N808">
        <v>1</v>
      </c>
      <c r="O808">
        <v>1</v>
      </c>
      <c r="P808">
        <v>0</v>
      </c>
      <c r="Q808">
        <v>0</v>
      </c>
      <c r="R808">
        <v>0.625</v>
      </c>
      <c r="S808">
        <v>26</v>
      </c>
      <c r="T808">
        <v>19.375</v>
      </c>
      <c r="U808" s="7">
        <v>1.6923076923076901</v>
      </c>
      <c r="V808" s="3">
        <f>PERCENTRANK($U$2:$U$1100,U808)</f>
        <v>0.247</v>
      </c>
      <c r="W808" s="7">
        <v>31</v>
      </c>
      <c r="X808" s="3">
        <f>PERCENTRANK($W$2:$W$1100,W808)</f>
        <v>0.59299999999999997</v>
      </c>
      <c r="Z808" t="s">
        <v>1125</v>
      </c>
    </row>
    <row r="809" spans="1:26" hidden="1" x14ac:dyDescent="0.3">
      <c r="A809" t="s">
        <v>741</v>
      </c>
      <c r="B809">
        <v>35</v>
      </c>
      <c r="C809">
        <v>0</v>
      </c>
      <c r="D809">
        <v>0</v>
      </c>
      <c r="E809">
        <v>226</v>
      </c>
      <c r="F809">
        <v>134</v>
      </c>
      <c r="G809">
        <v>154</v>
      </c>
      <c r="H809">
        <v>77</v>
      </c>
      <c r="I809">
        <v>478</v>
      </c>
      <c r="J809">
        <v>154</v>
      </c>
      <c r="K809">
        <v>124</v>
      </c>
      <c r="L809">
        <v>89</v>
      </c>
      <c r="M809">
        <v>0</v>
      </c>
      <c r="N809">
        <v>9</v>
      </c>
      <c r="O809">
        <v>6</v>
      </c>
      <c r="P809">
        <v>3</v>
      </c>
      <c r="Q809">
        <v>1</v>
      </c>
      <c r="R809">
        <v>2.14791666666666</v>
      </c>
      <c r="S809">
        <v>133</v>
      </c>
      <c r="T809">
        <v>32.852083333333297</v>
      </c>
      <c r="U809" s="7">
        <v>1.6992481203007499</v>
      </c>
      <c r="V809" s="3">
        <f>PERCENTRANK($U$2:$U$1100,U809)</f>
        <v>0.248</v>
      </c>
      <c r="W809" s="7">
        <v>15.2948593598448</v>
      </c>
      <c r="X809" s="3">
        <f>PERCENTRANK($W$2:$W$1100,W809)</f>
        <v>0.35299999999999998</v>
      </c>
      <c r="Z809" t="s">
        <v>1125</v>
      </c>
    </row>
    <row r="810" spans="1:26" hidden="1" x14ac:dyDescent="0.3">
      <c r="A810" t="s">
        <v>498</v>
      </c>
      <c r="B810">
        <v>65</v>
      </c>
      <c r="C810">
        <v>0</v>
      </c>
      <c r="D810">
        <v>2</v>
      </c>
      <c r="E810">
        <v>1121</v>
      </c>
      <c r="F810">
        <v>611</v>
      </c>
      <c r="G810">
        <v>761</v>
      </c>
      <c r="H810">
        <v>341</v>
      </c>
      <c r="I810">
        <v>1179</v>
      </c>
      <c r="J810">
        <v>509</v>
      </c>
      <c r="K810">
        <v>578</v>
      </c>
      <c r="L810">
        <v>393</v>
      </c>
      <c r="M810">
        <v>0</v>
      </c>
      <c r="N810">
        <v>85</v>
      </c>
      <c r="O810">
        <v>36</v>
      </c>
      <c r="P810">
        <v>100</v>
      </c>
      <c r="Q810">
        <v>38</v>
      </c>
      <c r="R810">
        <v>7.0791666666666604</v>
      </c>
      <c r="S810">
        <v>663</v>
      </c>
      <c r="T810">
        <v>57.920833333333299</v>
      </c>
      <c r="U810" s="7">
        <v>1.6907993966817401</v>
      </c>
      <c r="V810" s="3">
        <f>PERCENTRANK($U$2:$U$1100,U810)</f>
        <v>0.246</v>
      </c>
      <c r="W810" s="7">
        <v>8.1818716892289505</v>
      </c>
      <c r="X810" s="3">
        <f>PERCENTRANK($W$2:$W$1100,W810)</f>
        <v>0.18</v>
      </c>
      <c r="Y810" t="s">
        <v>1123</v>
      </c>
      <c r="Z810" t="s">
        <v>1125</v>
      </c>
    </row>
    <row r="811" spans="1:26" hidden="1" x14ac:dyDescent="0.3">
      <c r="A811" t="s">
        <v>788</v>
      </c>
      <c r="B811">
        <v>35</v>
      </c>
      <c r="C811">
        <v>0</v>
      </c>
      <c r="D811">
        <v>0</v>
      </c>
      <c r="E811">
        <v>184</v>
      </c>
      <c r="F811">
        <v>106</v>
      </c>
      <c r="G811">
        <v>77</v>
      </c>
      <c r="H811">
        <v>22</v>
      </c>
      <c r="I811">
        <v>722</v>
      </c>
      <c r="J811">
        <v>237</v>
      </c>
      <c r="K811">
        <v>98</v>
      </c>
      <c r="L811">
        <v>79</v>
      </c>
      <c r="M811">
        <v>0</v>
      </c>
      <c r="N811">
        <v>12</v>
      </c>
      <c r="O811">
        <v>5</v>
      </c>
      <c r="P811">
        <v>4</v>
      </c>
      <c r="Q811">
        <v>1</v>
      </c>
      <c r="R811">
        <v>0.50833333333333297</v>
      </c>
      <c r="S811">
        <v>110</v>
      </c>
      <c r="T811">
        <v>34.491666666666603</v>
      </c>
      <c r="U811" s="7">
        <v>1.67272727272727</v>
      </c>
      <c r="V811" s="3">
        <f>PERCENTRANK($U$2:$U$1100,U811)</f>
        <v>0.245</v>
      </c>
      <c r="W811" s="7">
        <v>67.852459016393396</v>
      </c>
      <c r="X811" s="3">
        <f>PERCENTRANK($W$2:$W$1100,W811)</f>
        <v>0.80200000000000005</v>
      </c>
      <c r="Z811" t="s">
        <v>1125</v>
      </c>
    </row>
    <row r="812" spans="1:26" hidden="1" x14ac:dyDescent="0.3">
      <c r="A812" t="s">
        <v>221</v>
      </c>
      <c r="B812">
        <v>60</v>
      </c>
      <c r="C812">
        <v>0</v>
      </c>
      <c r="D812">
        <v>0</v>
      </c>
      <c r="E812">
        <v>621</v>
      </c>
      <c r="F812">
        <v>410</v>
      </c>
      <c r="G812">
        <v>388</v>
      </c>
      <c r="H812">
        <v>208</v>
      </c>
      <c r="I812">
        <v>1133</v>
      </c>
      <c r="J812">
        <v>390</v>
      </c>
      <c r="K812">
        <v>343</v>
      </c>
      <c r="L812">
        <v>266</v>
      </c>
      <c r="M812">
        <v>3</v>
      </c>
      <c r="N812">
        <v>26</v>
      </c>
      <c r="O812">
        <v>7</v>
      </c>
      <c r="P812">
        <v>28</v>
      </c>
      <c r="Q812">
        <v>16</v>
      </c>
      <c r="R812">
        <v>4.6624999999999996</v>
      </c>
      <c r="S812">
        <v>372</v>
      </c>
      <c r="T812">
        <v>55.337499999999999</v>
      </c>
      <c r="U812" s="7">
        <v>1.6693548387096699</v>
      </c>
      <c r="V812" s="3">
        <f>PERCENTRANK($U$2:$U$1100,U812)</f>
        <v>0.24399999999999999</v>
      </c>
      <c r="W812" s="7">
        <v>11.8686327077748</v>
      </c>
      <c r="X812" s="3">
        <f>PERCENTRANK($W$2:$W$1100,W812)</f>
        <v>0.26200000000000001</v>
      </c>
      <c r="Z812" t="s">
        <v>1125</v>
      </c>
    </row>
    <row r="813" spans="1:26" hidden="1" x14ac:dyDescent="0.3">
      <c r="A813" t="s">
        <v>263</v>
      </c>
      <c r="B813">
        <v>25</v>
      </c>
      <c r="C813">
        <v>0</v>
      </c>
      <c r="D813">
        <v>0</v>
      </c>
      <c r="E813">
        <v>10</v>
      </c>
      <c r="F813">
        <v>4</v>
      </c>
      <c r="G813">
        <v>9</v>
      </c>
      <c r="H813">
        <v>3</v>
      </c>
      <c r="I813">
        <v>933</v>
      </c>
      <c r="J813">
        <v>502</v>
      </c>
      <c r="K813">
        <v>4</v>
      </c>
      <c r="L813">
        <v>2</v>
      </c>
      <c r="M813">
        <v>0</v>
      </c>
      <c r="N813">
        <v>2</v>
      </c>
      <c r="O813">
        <v>0</v>
      </c>
      <c r="P813">
        <v>23</v>
      </c>
      <c r="Q813">
        <v>10</v>
      </c>
      <c r="R813">
        <v>0.625</v>
      </c>
      <c r="S813">
        <v>6</v>
      </c>
      <c r="T813">
        <v>24.375</v>
      </c>
      <c r="U813" s="7">
        <v>1.6666666666666601</v>
      </c>
      <c r="V813" s="3">
        <f>PERCENTRANK($U$2:$U$1100,U813)</f>
        <v>0.24299999999999999</v>
      </c>
      <c r="W813" s="7">
        <v>39</v>
      </c>
      <c r="X813" s="3">
        <f>PERCENTRANK($W$2:$W$1100,W813)</f>
        <v>0.67300000000000004</v>
      </c>
      <c r="Z813" t="s">
        <v>1125</v>
      </c>
    </row>
    <row r="814" spans="1:26" hidden="1" x14ac:dyDescent="0.3">
      <c r="A814" t="s">
        <v>579</v>
      </c>
      <c r="B814">
        <v>40</v>
      </c>
      <c r="C814">
        <v>1</v>
      </c>
      <c r="D814">
        <v>1</v>
      </c>
      <c r="E814">
        <v>270</v>
      </c>
      <c r="F814">
        <v>200</v>
      </c>
      <c r="G814">
        <v>129</v>
      </c>
      <c r="H814">
        <v>67</v>
      </c>
      <c r="I814">
        <v>247</v>
      </c>
      <c r="J814">
        <v>118</v>
      </c>
      <c r="K814">
        <v>150</v>
      </c>
      <c r="L814">
        <v>140</v>
      </c>
      <c r="M814">
        <v>2</v>
      </c>
      <c r="N814">
        <v>10</v>
      </c>
      <c r="O814">
        <v>5</v>
      </c>
      <c r="P814">
        <v>6</v>
      </c>
      <c r="Q814">
        <v>1</v>
      </c>
      <c r="R814">
        <v>1.9750000000000001</v>
      </c>
      <c r="S814">
        <v>162</v>
      </c>
      <c r="T814">
        <v>38.024999999999999</v>
      </c>
      <c r="U814" s="7">
        <v>1.6666666666666601</v>
      </c>
      <c r="V814" s="3">
        <f>PERCENTRANK($U$2:$U$1100,U814)</f>
        <v>0.24299999999999999</v>
      </c>
      <c r="W814" s="7">
        <v>19.253164556961998</v>
      </c>
      <c r="X814" s="3">
        <f>PERCENTRANK($W$2:$W$1100,W814)</f>
        <v>0.40100000000000002</v>
      </c>
      <c r="Y814" t="s">
        <v>1126</v>
      </c>
      <c r="Z814" t="s">
        <v>1125</v>
      </c>
    </row>
    <row r="815" spans="1:26" hidden="1" x14ac:dyDescent="0.3">
      <c r="A815" t="s">
        <v>456</v>
      </c>
      <c r="B815">
        <v>55</v>
      </c>
      <c r="C815">
        <v>2</v>
      </c>
      <c r="D815">
        <v>1</v>
      </c>
      <c r="E815">
        <v>969</v>
      </c>
      <c r="F815">
        <v>633</v>
      </c>
      <c r="G815">
        <v>489</v>
      </c>
      <c r="H815">
        <v>301</v>
      </c>
      <c r="I815">
        <v>1317</v>
      </c>
      <c r="J815">
        <v>611</v>
      </c>
      <c r="K815">
        <v>527</v>
      </c>
      <c r="L815">
        <v>395</v>
      </c>
      <c r="M815">
        <v>11</v>
      </c>
      <c r="N815">
        <v>47</v>
      </c>
      <c r="O815">
        <v>37</v>
      </c>
      <c r="P815">
        <v>112</v>
      </c>
      <c r="Q815">
        <v>50</v>
      </c>
      <c r="R815">
        <v>16.7916666666666</v>
      </c>
      <c r="S815">
        <v>585</v>
      </c>
      <c r="T815">
        <v>38.2083333333333</v>
      </c>
      <c r="U815" s="7">
        <v>1.6564102564102501</v>
      </c>
      <c r="V815" s="3">
        <f>PERCENTRANK($U$2:$U$1100,U815)</f>
        <v>0.24199999999999999</v>
      </c>
      <c r="W815" s="7">
        <v>2.27543424317617</v>
      </c>
      <c r="X815" s="3">
        <f>PERCENTRANK($W$2:$W$1100,W815)</f>
        <v>1.6E-2</v>
      </c>
      <c r="Y815" t="s">
        <v>1126</v>
      </c>
      <c r="Z815" t="s">
        <v>1125</v>
      </c>
    </row>
    <row r="816" spans="1:26" hidden="1" x14ac:dyDescent="0.3">
      <c r="A816" t="s">
        <v>465</v>
      </c>
      <c r="B816">
        <v>90</v>
      </c>
      <c r="C816">
        <v>3</v>
      </c>
      <c r="D816">
        <v>2</v>
      </c>
      <c r="E816">
        <v>2206</v>
      </c>
      <c r="F816">
        <v>1387</v>
      </c>
      <c r="G816">
        <v>1449</v>
      </c>
      <c r="H816">
        <v>742</v>
      </c>
      <c r="I816">
        <v>3299</v>
      </c>
      <c r="J816">
        <v>1568</v>
      </c>
      <c r="K816">
        <v>1124</v>
      </c>
      <c r="L816">
        <v>939</v>
      </c>
      <c r="M816">
        <v>40</v>
      </c>
      <c r="N816">
        <v>168</v>
      </c>
      <c r="O816">
        <v>64</v>
      </c>
      <c r="P816">
        <v>84</v>
      </c>
      <c r="Q816">
        <v>32</v>
      </c>
      <c r="R816">
        <v>36.606250000000003</v>
      </c>
      <c r="S816">
        <v>1332</v>
      </c>
      <c r="T816">
        <v>53.393749999999997</v>
      </c>
      <c r="U816" s="7">
        <v>1.65615615615615</v>
      </c>
      <c r="V816" s="3">
        <f>PERCENTRANK($U$2:$U$1100,U816)</f>
        <v>0.24099999999999999</v>
      </c>
      <c r="W816" s="7">
        <v>1.45859655113539</v>
      </c>
      <c r="X816" s="3">
        <f>PERCENTRANK($W$2:$W$1100,W816)</f>
        <v>3.0000000000000001E-3</v>
      </c>
      <c r="Y816" s="5" t="s">
        <v>1126</v>
      </c>
      <c r="Z816" t="s">
        <v>1125</v>
      </c>
    </row>
    <row r="817" spans="1:26" hidden="1" x14ac:dyDescent="0.3">
      <c r="A817" t="s">
        <v>185</v>
      </c>
      <c r="B817">
        <v>115</v>
      </c>
      <c r="C817">
        <v>1</v>
      </c>
      <c r="D817">
        <v>0</v>
      </c>
      <c r="E817">
        <v>3993</v>
      </c>
      <c r="F817">
        <v>2338</v>
      </c>
      <c r="G817">
        <v>2164</v>
      </c>
      <c r="H817">
        <v>845</v>
      </c>
      <c r="I817">
        <v>2821</v>
      </c>
      <c r="J817">
        <v>1089</v>
      </c>
      <c r="K817">
        <v>2110</v>
      </c>
      <c r="L817">
        <v>1683</v>
      </c>
      <c r="M817">
        <v>13</v>
      </c>
      <c r="N817">
        <v>290</v>
      </c>
      <c r="O817">
        <v>106</v>
      </c>
      <c r="P817">
        <v>120</v>
      </c>
      <c r="Q817">
        <v>52</v>
      </c>
      <c r="R817">
        <v>26.160416666666599</v>
      </c>
      <c r="S817">
        <v>2413</v>
      </c>
      <c r="T817">
        <v>88.839583333333294</v>
      </c>
      <c r="U817" s="7">
        <v>1.65478657273104</v>
      </c>
      <c r="V817" s="3">
        <f>PERCENTRANK($U$2:$U$1100,U817)</f>
        <v>0.24</v>
      </c>
      <c r="W817" s="7">
        <v>3.3959544477183998</v>
      </c>
      <c r="X817" s="3">
        <f>PERCENTRANK($W$2:$W$1100,W817)</f>
        <v>3.7999999999999999E-2</v>
      </c>
      <c r="Y817" t="s">
        <v>1125</v>
      </c>
      <c r="Z817" t="s">
        <v>1125</v>
      </c>
    </row>
    <row r="818" spans="1:26" hidden="1" x14ac:dyDescent="0.3">
      <c r="A818" t="s">
        <v>1038</v>
      </c>
      <c r="B818">
        <v>75</v>
      </c>
      <c r="C818">
        <v>1</v>
      </c>
      <c r="D818">
        <v>0</v>
      </c>
      <c r="E818">
        <v>1718</v>
      </c>
      <c r="F818">
        <v>1270</v>
      </c>
      <c r="G818">
        <v>826</v>
      </c>
      <c r="H818">
        <v>439</v>
      </c>
      <c r="I818">
        <v>1847</v>
      </c>
      <c r="J818">
        <v>923</v>
      </c>
      <c r="K818">
        <v>979</v>
      </c>
      <c r="L818">
        <v>887</v>
      </c>
      <c r="M818">
        <v>8</v>
      </c>
      <c r="N818">
        <v>65</v>
      </c>
      <c r="O818">
        <v>55</v>
      </c>
      <c r="P818">
        <v>86</v>
      </c>
      <c r="Q818">
        <v>37</v>
      </c>
      <c r="R818">
        <v>6.99166666666666</v>
      </c>
      <c r="S818">
        <v>1052</v>
      </c>
      <c r="T818">
        <v>68.008333333333297</v>
      </c>
      <c r="U818" s="7">
        <v>1.6330798479087401</v>
      </c>
      <c r="V818" s="3">
        <f>PERCENTRANK($U$2:$U$1100,U818)</f>
        <v>0.23899999999999999</v>
      </c>
      <c r="W818" s="7">
        <v>9.7270560190703197</v>
      </c>
      <c r="X818" s="3">
        <f>PERCENTRANK($W$2:$W$1100,W818)</f>
        <v>0.21</v>
      </c>
      <c r="Y818" t="s">
        <v>1125</v>
      </c>
      <c r="Z818" t="s">
        <v>1125</v>
      </c>
    </row>
    <row r="819" spans="1:26" hidden="1" x14ac:dyDescent="0.3">
      <c r="A819" t="s">
        <v>163</v>
      </c>
      <c r="B819">
        <v>20</v>
      </c>
      <c r="C819">
        <v>0</v>
      </c>
      <c r="D819">
        <v>0</v>
      </c>
      <c r="E819">
        <v>136</v>
      </c>
      <c r="F819">
        <v>65</v>
      </c>
      <c r="G819">
        <v>88</v>
      </c>
      <c r="H819">
        <v>30</v>
      </c>
      <c r="I819">
        <v>156</v>
      </c>
      <c r="J819">
        <v>60</v>
      </c>
      <c r="K819">
        <v>79</v>
      </c>
      <c r="L819">
        <v>46</v>
      </c>
      <c r="M819">
        <v>0</v>
      </c>
      <c r="N819">
        <v>5</v>
      </c>
      <c r="O819">
        <v>1</v>
      </c>
      <c r="P819">
        <v>1</v>
      </c>
      <c r="Q819">
        <v>0</v>
      </c>
      <c r="R819">
        <v>0.625</v>
      </c>
      <c r="S819">
        <v>84</v>
      </c>
      <c r="T819">
        <v>19.375</v>
      </c>
      <c r="U819" s="7">
        <v>1.61904761904761</v>
      </c>
      <c r="V819" s="3">
        <f>PERCENTRANK($U$2:$U$1100,U819)</f>
        <v>0.23799999999999999</v>
      </c>
      <c r="W819" s="7">
        <v>31</v>
      </c>
      <c r="X819" s="3">
        <f>PERCENTRANK($W$2:$W$1100,W819)</f>
        <v>0.59299999999999997</v>
      </c>
      <c r="Z819" t="s">
        <v>1125</v>
      </c>
    </row>
    <row r="820" spans="1:26" hidden="1" x14ac:dyDescent="0.3">
      <c r="A820" t="s">
        <v>843</v>
      </c>
      <c r="B820">
        <v>125</v>
      </c>
      <c r="C820">
        <v>0</v>
      </c>
      <c r="D820">
        <v>2</v>
      </c>
      <c r="E820">
        <v>5397</v>
      </c>
      <c r="F820">
        <v>3399</v>
      </c>
      <c r="G820">
        <v>3895</v>
      </c>
      <c r="H820">
        <v>2115</v>
      </c>
      <c r="I820">
        <v>3156</v>
      </c>
      <c r="J820">
        <v>1423</v>
      </c>
      <c r="K820">
        <v>2930</v>
      </c>
      <c r="L820">
        <v>2278</v>
      </c>
      <c r="M820">
        <v>9</v>
      </c>
      <c r="N820">
        <v>416</v>
      </c>
      <c r="O820">
        <v>204</v>
      </c>
      <c r="P820">
        <v>123</v>
      </c>
      <c r="Q820">
        <v>57</v>
      </c>
      <c r="R820">
        <v>51.633333333333297</v>
      </c>
      <c r="S820">
        <v>3355</v>
      </c>
      <c r="T820">
        <v>73.366666666666603</v>
      </c>
      <c r="U820" s="7">
        <v>1.6086438152011899</v>
      </c>
      <c r="V820" s="3">
        <f>PERCENTRANK($U$2:$U$1100,U820)</f>
        <v>0.23699999999999999</v>
      </c>
      <c r="W820" s="7">
        <v>1.4209167204648101</v>
      </c>
      <c r="X820" s="3">
        <f>PERCENTRANK($W$2:$W$1100,W820)</f>
        <v>2E-3</v>
      </c>
      <c r="Y820" t="s">
        <v>1123</v>
      </c>
      <c r="Z820" t="s">
        <v>1125</v>
      </c>
    </row>
    <row r="821" spans="1:26" hidden="1" x14ac:dyDescent="0.3">
      <c r="A821" t="s">
        <v>260</v>
      </c>
      <c r="B821">
        <v>30</v>
      </c>
      <c r="C821">
        <v>1</v>
      </c>
      <c r="D821">
        <v>1</v>
      </c>
      <c r="E821">
        <v>573</v>
      </c>
      <c r="F821">
        <v>264</v>
      </c>
      <c r="G821">
        <v>360</v>
      </c>
      <c r="H821">
        <v>133</v>
      </c>
      <c r="I821">
        <v>396</v>
      </c>
      <c r="J821">
        <v>165</v>
      </c>
      <c r="K821">
        <v>343</v>
      </c>
      <c r="L821">
        <v>198</v>
      </c>
      <c r="M821">
        <v>1</v>
      </c>
      <c r="N821">
        <v>19</v>
      </c>
      <c r="O821">
        <v>7</v>
      </c>
      <c r="P821">
        <v>4</v>
      </c>
      <c r="Q821">
        <v>0</v>
      </c>
      <c r="R821">
        <v>1.37083333333333</v>
      </c>
      <c r="S821">
        <v>363</v>
      </c>
      <c r="T821">
        <v>28.629166666666599</v>
      </c>
      <c r="U821" s="7">
        <v>1.5785123966942101</v>
      </c>
      <c r="V821" s="3">
        <f>PERCENTRANK($U$2:$U$1100,U821)</f>
        <v>0.23599999999999999</v>
      </c>
      <c r="W821" s="7">
        <v>20.884498480243099</v>
      </c>
      <c r="X821" s="3">
        <f>PERCENTRANK($W$2:$W$1100,W821)</f>
        <v>0.42199999999999999</v>
      </c>
      <c r="Y821" t="s">
        <v>1126</v>
      </c>
      <c r="Z821" t="s">
        <v>1125</v>
      </c>
    </row>
    <row r="822" spans="1:26" hidden="1" x14ac:dyDescent="0.3">
      <c r="A822" t="s">
        <v>992</v>
      </c>
      <c r="B822">
        <v>35</v>
      </c>
      <c r="C822">
        <v>1</v>
      </c>
      <c r="D822">
        <v>2</v>
      </c>
      <c r="E822">
        <v>552</v>
      </c>
      <c r="F822">
        <v>384</v>
      </c>
      <c r="G822">
        <v>357</v>
      </c>
      <c r="H822">
        <v>211</v>
      </c>
      <c r="I822">
        <v>530</v>
      </c>
      <c r="J822">
        <v>234</v>
      </c>
      <c r="K822">
        <v>341</v>
      </c>
      <c r="L822">
        <v>274</v>
      </c>
      <c r="M822">
        <v>3</v>
      </c>
      <c r="N822">
        <v>6</v>
      </c>
      <c r="O822">
        <v>6</v>
      </c>
      <c r="P822">
        <v>10</v>
      </c>
      <c r="Q822">
        <v>3</v>
      </c>
      <c r="R822">
        <v>4.12083333333333</v>
      </c>
      <c r="S822">
        <v>350</v>
      </c>
      <c r="T822">
        <v>30.879166666666599</v>
      </c>
      <c r="U822" s="7">
        <v>1.5771428571428501</v>
      </c>
      <c r="V822" s="3">
        <f>PERCENTRANK($U$2:$U$1100,U822)</f>
        <v>0.23499999999999999</v>
      </c>
      <c r="W822" s="7">
        <v>7.4934277047522704</v>
      </c>
      <c r="X822" s="3">
        <f>PERCENTRANK($W$2:$W$1100,W822)</f>
        <v>0.16500000000000001</v>
      </c>
      <c r="Z822" t="s">
        <v>1125</v>
      </c>
    </row>
    <row r="823" spans="1:26" hidden="1" x14ac:dyDescent="0.3">
      <c r="A823" t="s">
        <v>559</v>
      </c>
      <c r="B823">
        <v>30</v>
      </c>
      <c r="C823">
        <v>0</v>
      </c>
      <c r="D823">
        <v>0</v>
      </c>
      <c r="E823">
        <v>52</v>
      </c>
      <c r="F823">
        <v>40</v>
      </c>
      <c r="G823">
        <v>23</v>
      </c>
      <c r="H823">
        <v>16</v>
      </c>
      <c r="I823">
        <v>679</v>
      </c>
      <c r="J823">
        <v>341</v>
      </c>
      <c r="K823">
        <v>33</v>
      </c>
      <c r="L823">
        <v>28</v>
      </c>
      <c r="M823">
        <v>0</v>
      </c>
      <c r="N823">
        <v>0</v>
      </c>
      <c r="O823">
        <v>0</v>
      </c>
      <c r="P823">
        <v>38</v>
      </c>
      <c r="Q823">
        <v>16</v>
      </c>
      <c r="R823">
        <v>1.6666666666666601E-2</v>
      </c>
      <c r="S823">
        <v>33</v>
      </c>
      <c r="T823">
        <v>29.983333333333299</v>
      </c>
      <c r="U823" s="7">
        <v>1.5757575757575699</v>
      </c>
      <c r="V823" s="3">
        <f>PERCENTRANK($U$2:$U$1100,U823)</f>
        <v>0.23400000000000001</v>
      </c>
      <c r="W823" s="7">
        <v>1799</v>
      </c>
      <c r="X823" s="3">
        <f>PERCENTRANK($W$2:$W$1100,W823)</f>
        <v>0.98799999999999999</v>
      </c>
      <c r="Y823" t="s">
        <v>1124</v>
      </c>
      <c r="Z823" t="s">
        <v>1125</v>
      </c>
    </row>
    <row r="824" spans="1:26" hidden="1" x14ac:dyDescent="0.3">
      <c r="A824" t="s">
        <v>1099</v>
      </c>
      <c r="B824">
        <v>55</v>
      </c>
      <c r="C824">
        <v>1</v>
      </c>
      <c r="D824">
        <v>0</v>
      </c>
      <c r="E824">
        <v>332</v>
      </c>
      <c r="F824">
        <v>221</v>
      </c>
      <c r="G824">
        <v>227</v>
      </c>
      <c r="H824">
        <v>122</v>
      </c>
      <c r="I824">
        <v>423</v>
      </c>
      <c r="J824">
        <v>153</v>
      </c>
      <c r="K824">
        <v>160</v>
      </c>
      <c r="L824">
        <v>144</v>
      </c>
      <c r="M824">
        <v>8</v>
      </c>
      <c r="N824">
        <v>43</v>
      </c>
      <c r="O824">
        <v>10</v>
      </c>
      <c r="P824">
        <v>32</v>
      </c>
      <c r="Q824">
        <v>9</v>
      </c>
      <c r="R824">
        <v>4.74583333333333</v>
      </c>
      <c r="S824">
        <v>211</v>
      </c>
      <c r="T824">
        <v>50.254166666666599</v>
      </c>
      <c r="U824" s="7">
        <v>1.57345971563981</v>
      </c>
      <c r="V824" s="3">
        <f>PERCENTRANK($U$2:$U$1100,U824)</f>
        <v>0.23400000000000001</v>
      </c>
      <c r="W824" s="7">
        <v>10.589113257243101</v>
      </c>
      <c r="X824" s="3">
        <f>PERCENTRANK($W$2:$W$1100,W824)</f>
        <v>0.23</v>
      </c>
      <c r="Y824" t="s">
        <v>1125</v>
      </c>
      <c r="Z824" t="s">
        <v>1125</v>
      </c>
    </row>
    <row r="825" spans="1:26" hidden="1" x14ac:dyDescent="0.3">
      <c r="A825" t="s">
        <v>77</v>
      </c>
      <c r="B825">
        <v>20</v>
      </c>
      <c r="C825">
        <v>0</v>
      </c>
      <c r="D825">
        <v>1</v>
      </c>
      <c r="E825">
        <v>112</v>
      </c>
      <c r="F825">
        <v>78</v>
      </c>
      <c r="G825">
        <v>72</v>
      </c>
      <c r="H825">
        <v>45</v>
      </c>
      <c r="I825">
        <v>91</v>
      </c>
      <c r="J825">
        <v>52</v>
      </c>
      <c r="K825">
        <v>65</v>
      </c>
      <c r="L825">
        <v>56</v>
      </c>
      <c r="M825">
        <v>1</v>
      </c>
      <c r="N825">
        <v>6</v>
      </c>
      <c r="O825">
        <v>2</v>
      </c>
      <c r="P825">
        <v>4</v>
      </c>
      <c r="Q825">
        <v>3</v>
      </c>
      <c r="R825">
        <v>1.4479166666666601</v>
      </c>
      <c r="S825">
        <v>72</v>
      </c>
      <c r="T825">
        <v>18.5520833333333</v>
      </c>
      <c r="U825" s="7">
        <v>1.55555555555555</v>
      </c>
      <c r="V825" s="3">
        <f>PERCENTRANK($U$2:$U$1100,U825)</f>
        <v>0.23300000000000001</v>
      </c>
      <c r="W825" s="7">
        <v>12.8129496402877</v>
      </c>
      <c r="X825" s="3">
        <f>PERCENTRANK($W$2:$W$1100,W825)</f>
        <v>0.27500000000000002</v>
      </c>
      <c r="Y825" s="5" t="s">
        <v>1123</v>
      </c>
      <c r="Z825" t="s">
        <v>1125</v>
      </c>
    </row>
    <row r="826" spans="1:26" hidden="1" x14ac:dyDescent="0.3">
      <c r="A826" t="s">
        <v>201</v>
      </c>
      <c r="B826">
        <v>20</v>
      </c>
      <c r="C826">
        <v>2</v>
      </c>
      <c r="D826">
        <v>0</v>
      </c>
      <c r="E826">
        <v>99</v>
      </c>
      <c r="F826">
        <v>70</v>
      </c>
      <c r="G826">
        <v>62</v>
      </c>
      <c r="H826">
        <v>37</v>
      </c>
      <c r="I826">
        <v>251</v>
      </c>
      <c r="J826">
        <v>111</v>
      </c>
      <c r="K826">
        <v>58</v>
      </c>
      <c r="L826">
        <v>52</v>
      </c>
      <c r="M826">
        <v>3</v>
      </c>
      <c r="N826">
        <v>3</v>
      </c>
      <c r="O826">
        <v>3</v>
      </c>
      <c r="P826">
        <v>14</v>
      </c>
      <c r="Q826">
        <v>6</v>
      </c>
      <c r="R826">
        <v>1.2124999999999999</v>
      </c>
      <c r="S826">
        <v>64</v>
      </c>
      <c r="T826">
        <v>18.787500000000001</v>
      </c>
      <c r="U826" s="7">
        <v>1.546875</v>
      </c>
      <c r="V826" s="3">
        <f>PERCENTRANK($U$2:$U$1100,U826)</f>
        <v>0.23200000000000001</v>
      </c>
      <c r="W826" s="7">
        <v>15.4948453608247</v>
      </c>
      <c r="X826" s="3">
        <f>PERCENTRANK($W$2:$W$1100,W826)</f>
        <v>0.35799999999999998</v>
      </c>
      <c r="Y826" t="s">
        <v>1125</v>
      </c>
      <c r="Z826" t="s">
        <v>1125</v>
      </c>
    </row>
    <row r="827" spans="1:26" hidden="1" x14ac:dyDescent="0.3">
      <c r="A827" t="s">
        <v>694</v>
      </c>
      <c r="B827">
        <v>20</v>
      </c>
      <c r="C827">
        <v>0</v>
      </c>
      <c r="D827">
        <v>0</v>
      </c>
      <c r="E827">
        <v>165</v>
      </c>
      <c r="F827">
        <v>94</v>
      </c>
      <c r="G827">
        <v>115</v>
      </c>
      <c r="H827">
        <v>51</v>
      </c>
      <c r="I827">
        <v>760</v>
      </c>
      <c r="J827">
        <v>329</v>
      </c>
      <c r="K827">
        <v>100</v>
      </c>
      <c r="L827">
        <v>74</v>
      </c>
      <c r="M827">
        <v>0</v>
      </c>
      <c r="N827">
        <v>7</v>
      </c>
      <c r="O827">
        <v>2</v>
      </c>
      <c r="P827">
        <v>21</v>
      </c>
      <c r="Q827">
        <v>5</v>
      </c>
      <c r="R827">
        <v>1.7395833333333299</v>
      </c>
      <c r="S827">
        <v>107</v>
      </c>
      <c r="T827">
        <v>18.2604166666666</v>
      </c>
      <c r="U827" s="7">
        <v>1.5420560747663501</v>
      </c>
      <c r="V827" s="3">
        <f>PERCENTRANK($U$2:$U$1100,U827)</f>
        <v>0.23100000000000001</v>
      </c>
      <c r="W827" s="7">
        <v>10.497005988023901</v>
      </c>
      <c r="X827" s="3">
        <f>PERCENTRANK($W$2:$W$1100,W827)</f>
        <v>0.22600000000000001</v>
      </c>
      <c r="Z827" t="s">
        <v>1125</v>
      </c>
    </row>
    <row r="828" spans="1:26" hidden="1" x14ac:dyDescent="0.3">
      <c r="A828" t="s">
        <v>447</v>
      </c>
      <c r="B828">
        <v>15</v>
      </c>
      <c r="C828">
        <v>1</v>
      </c>
      <c r="D828">
        <v>0</v>
      </c>
      <c r="E828">
        <v>20</v>
      </c>
      <c r="F828">
        <v>2</v>
      </c>
      <c r="G828">
        <v>20</v>
      </c>
      <c r="H828">
        <v>2</v>
      </c>
      <c r="I828">
        <v>222</v>
      </c>
      <c r="J828">
        <v>77</v>
      </c>
      <c r="K828">
        <v>0</v>
      </c>
      <c r="L828">
        <v>0</v>
      </c>
      <c r="M828">
        <v>9</v>
      </c>
      <c r="N828">
        <v>4</v>
      </c>
      <c r="O828">
        <v>0</v>
      </c>
      <c r="P828">
        <v>3</v>
      </c>
      <c r="Q828">
        <v>1</v>
      </c>
      <c r="R828">
        <v>0.625</v>
      </c>
      <c r="S828">
        <v>13</v>
      </c>
      <c r="T828">
        <v>14.375</v>
      </c>
      <c r="U828" s="7">
        <v>1.5384615384615301</v>
      </c>
      <c r="V828" s="3">
        <f>PERCENTRANK($U$2:$U$1100,U828)</f>
        <v>0.23</v>
      </c>
      <c r="W828" s="7">
        <v>23</v>
      </c>
      <c r="X828" s="3">
        <f>PERCENTRANK($W$2:$W$1100,W828)</f>
        <v>0.435</v>
      </c>
      <c r="Y828" t="s">
        <v>1125</v>
      </c>
      <c r="Z828" t="s">
        <v>1125</v>
      </c>
    </row>
    <row r="829" spans="1:26" hidden="1" x14ac:dyDescent="0.3">
      <c r="A829" t="s">
        <v>953</v>
      </c>
      <c r="B829">
        <v>30</v>
      </c>
      <c r="C829">
        <v>0</v>
      </c>
      <c r="D829">
        <v>0</v>
      </c>
      <c r="E829">
        <v>172</v>
      </c>
      <c r="F829">
        <v>100</v>
      </c>
      <c r="G829">
        <v>79</v>
      </c>
      <c r="H829">
        <v>31</v>
      </c>
      <c r="I829">
        <v>34</v>
      </c>
      <c r="J829">
        <v>18</v>
      </c>
      <c r="K829">
        <v>113</v>
      </c>
      <c r="L829">
        <v>78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1.63333333333333</v>
      </c>
      <c r="S829">
        <v>113</v>
      </c>
      <c r="T829">
        <v>28.3666666666666</v>
      </c>
      <c r="U829" s="7">
        <v>1.5221238938053001</v>
      </c>
      <c r="V829" s="3">
        <f>PERCENTRANK($U$2:$U$1100,U829)</f>
        <v>0.22900000000000001</v>
      </c>
      <c r="W829" s="7">
        <v>17.367346938775501</v>
      </c>
      <c r="X829" s="3">
        <f>PERCENTRANK($W$2:$W$1100,W829)</f>
        <v>0.38</v>
      </c>
      <c r="Z829" t="s">
        <v>1125</v>
      </c>
    </row>
    <row r="830" spans="1:26" hidden="1" x14ac:dyDescent="0.3">
      <c r="A830" t="s">
        <v>804</v>
      </c>
      <c r="B830">
        <v>30</v>
      </c>
      <c r="C830">
        <v>0</v>
      </c>
      <c r="D830">
        <v>0</v>
      </c>
      <c r="E830">
        <v>228</v>
      </c>
      <c r="F830">
        <v>151</v>
      </c>
      <c r="G830">
        <v>116</v>
      </c>
      <c r="H830">
        <v>62</v>
      </c>
      <c r="I830">
        <v>213</v>
      </c>
      <c r="J830">
        <v>68</v>
      </c>
      <c r="K830">
        <v>143</v>
      </c>
      <c r="L830">
        <v>107</v>
      </c>
      <c r="M830">
        <v>5</v>
      </c>
      <c r="N830">
        <v>2</v>
      </c>
      <c r="O830">
        <v>0</v>
      </c>
      <c r="P830">
        <v>3</v>
      </c>
      <c r="Q830">
        <v>1</v>
      </c>
      <c r="R830">
        <v>1.99583333333333</v>
      </c>
      <c r="S830">
        <v>150</v>
      </c>
      <c r="T830">
        <v>28.004166666666599</v>
      </c>
      <c r="U830" s="7">
        <v>1.52</v>
      </c>
      <c r="V830" s="3">
        <f>PERCENTRANK($U$2:$U$1100,U830)</f>
        <v>0.22800000000000001</v>
      </c>
      <c r="W830" s="7">
        <v>14.031315240083501</v>
      </c>
      <c r="X830" s="3">
        <f>PERCENTRANK($W$2:$W$1100,W830)</f>
        <v>0.29099999999999998</v>
      </c>
      <c r="Z830" t="s">
        <v>1125</v>
      </c>
    </row>
    <row r="831" spans="1:26" hidden="1" x14ac:dyDescent="0.3">
      <c r="A831" t="s">
        <v>1107</v>
      </c>
      <c r="B831">
        <v>30</v>
      </c>
      <c r="C831">
        <v>0</v>
      </c>
      <c r="D831">
        <v>0</v>
      </c>
      <c r="E831">
        <v>165</v>
      </c>
      <c r="F831">
        <v>94</v>
      </c>
      <c r="G831">
        <v>119</v>
      </c>
      <c r="H831">
        <v>57</v>
      </c>
      <c r="I831">
        <v>58</v>
      </c>
      <c r="J831">
        <v>34</v>
      </c>
      <c r="K831">
        <v>104</v>
      </c>
      <c r="L831">
        <v>68</v>
      </c>
      <c r="M831">
        <v>0</v>
      </c>
      <c r="N831">
        <v>5</v>
      </c>
      <c r="O831">
        <v>2</v>
      </c>
      <c r="P831">
        <v>2</v>
      </c>
      <c r="Q831">
        <v>0</v>
      </c>
      <c r="R831">
        <v>0.625</v>
      </c>
      <c r="S831">
        <v>109</v>
      </c>
      <c r="T831">
        <v>29.375</v>
      </c>
      <c r="U831" s="7">
        <v>1.5137614678899001</v>
      </c>
      <c r="V831" s="3">
        <f>PERCENTRANK($U$2:$U$1100,U831)</f>
        <v>0.22600000000000001</v>
      </c>
      <c r="W831" s="7">
        <v>47</v>
      </c>
      <c r="X831" s="3">
        <f>PERCENTRANK($W$2:$W$1100,W831)</f>
        <v>0.71599999999999997</v>
      </c>
      <c r="Z831" t="s">
        <v>1125</v>
      </c>
    </row>
    <row r="832" spans="1:26" hidden="1" x14ac:dyDescent="0.3">
      <c r="A832" t="s">
        <v>231</v>
      </c>
      <c r="B832">
        <v>35</v>
      </c>
      <c r="C832">
        <v>1</v>
      </c>
      <c r="D832">
        <v>0</v>
      </c>
      <c r="E832">
        <v>478</v>
      </c>
      <c r="F832">
        <v>326</v>
      </c>
      <c r="G832">
        <v>227</v>
      </c>
      <c r="H832">
        <v>106</v>
      </c>
      <c r="I832">
        <v>552</v>
      </c>
      <c r="J832">
        <v>303</v>
      </c>
      <c r="K832">
        <v>275</v>
      </c>
      <c r="L832">
        <v>229</v>
      </c>
      <c r="M832">
        <v>1</v>
      </c>
      <c r="N832">
        <v>39</v>
      </c>
      <c r="O832">
        <v>9</v>
      </c>
      <c r="P832">
        <v>19</v>
      </c>
      <c r="Q832">
        <v>15</v>
      </c>
      <c r="R832">
        <v>3.8645833333333299</v>
      </c>
      <c r="S832">
        <v>315</v>
      </c>
      <c r="T832">
        <v>31.1354166666666</v>
      </c>
      <c r="U832" s="7">
        <v>1.5174603174603101</v>
      </c>
      <c r="V832" s="3">
        <f>PERCENTRANK($U$2:$U$1100,U832)</f>
        <v>0.22700000000000001</v>
      </c>
      <c r="W832" s="7">
        <v>8.0566037735849001</v>
      </c>
      <c r="X832" s="3">
        <f>PERCENTRANK($W$2:$W$1100,W832)</f>
        <v>0.17499999999999999</v>
      </c>
      <c r="Y832" t="s">
        <v>1125</v>
      </c>
      <c r="Z832" t="s">
        <v>1125</v>
      </c>
    </row>
    <row r="833" spans="1:26" hidden="1" x14ac:dyDescent="0.3">
      <c r="A833" t="s">
        <v>218</v>
      </c>
      <c r="B833">
        <v>10</v>
      </c>
      <c r="C833">
        <v>0</v>
      </c>
      <c r="D833">
        <v>0</v>
      </c>
      <c r="E833">
        <v>9</v>
      </c>
      <c r="F833">
        <v>7</v>
      </c>
      <c r="G833">
        <v>5</v>
      </c>
      <c r="H833">
        <v>4</v>
      </c>
      <c r="I833">
        <v>0</v>
      </c>
      <c r="J833">
        <v>0</v>
      </c>
      <c r="K833">
        <v>5</v>
      </c>
      <c r="L833">
        <v>4</v>
      </c>
      <c r="M833">
        <v>0</v>
      </c>
      <c r="N833">
        <v>1</v>
      </c>
      <c r="O833">
        <v>1</v>
      </c>
      <c r="P833">
        <v>0</v>
      </c>
      <c r="Q833">
        <v>0</v>
      </c>
      <c r="R833">
        <v>0.27916666666666601</v>
      </c>
      <c r="S833">
        <v>6</v>
      </c>
      <c r="T833">
        <v>9.7208333333333297</v>
      </c>
      <c r="U833" s="7">
        <v>1.5</v>
      </c>
      <c r="V833" s="3">
        <f>PERCENTRANK($U$2:$U$1100,U833)</f>
        <v>0.22500000000000001</v>
      </c>
      <c r="W833" s="7">
        <v>34.820895522388</v>
      </c>
      <c r="X833" s="3">
        <f>PERCENTRANK($W$2:$W$1100,W833)</f>
        <v>0.65800000000000003</v>
      </c>
      <c r="Z833" t="s">
        <v>1125</v>
      </c>
    </row>
    <row r="834" spans="1:26" hidden="1" x14ac:dyDescent="0.3">
      <c r="A834" t="s">
        <v>692</v>
      </c>
      <c r="B834">
        <v>45</v>
      </c>
      <c r="C834">
        <v>1</v>
      </c>
      <c r="D834">
        <v>1</v>
      </c>
      <c r="E834">
        <v>679</v>
      </c>
      <c r="F834">
        <v>553</v>
      </c>
      <c r="G834">
        <v>205</v>
      </c>
      <c r="H834">
        <v>118</v>
      </c>
      <c r="I834">
        <v>154</v>
      </c>
      <c r="J834">
        <v>110</v>
      </c>
      <c r="K834">
        <v>424</v>
      </c>
      <c r="L834">
        <v>380</v>
      </c>
      <c r="M834">
        <v>3</v>
      </c>
      <c r="N834">
        <v>27</v>
      </c>
      <c r="O834">
        <v>15</v>
      </c>
      <c r="P834">
        <v>9</v>
      </c>
      <c r="Q834">
        <v>2</v>
      </c>
      <c r="R834">
        <v>7.80833333333333</v>
      </c>
      <c r="S834">
        <v>454</v>
      </c>
      <c r="T834">
        <v>37.191666666666599</v>
      </c>
      <c r="U834" s="7">
        <v>1.4955947136563801</v>
      </c>
      <c r="V834" s="3">
        <f>PERCENTRANK($U$2:$U$1100,U834)</f>
        <v>0.224</v>
      </c>
      <c r="W834" s="7">
        <v>4.7630736392742703</v>
      </c>
      <c r="X834" s="3">
        <f>PERCENTRANK($W$2:$W$1100,W834)</f>
        <v>7.0999999999999994E-2</v>
      </c>
      <c r="Y834" t="s">
        <v>1126</v>
      </c>
      <c r="Z834" t="s">
        <v>1125</v>
      </c>
    </row>
    <row r="835" spans="1:26" hidden="1" x14ac:dyDescent="0.3">
      <c r="A835" t="s">
        <v>1076</v>
      </c>
      <c r="B835">
        <v>60</v>
      </c>
      <c r="C835">
        <v>0</v>
      </c>
      <c r="D835">
        <v>0</v>
      </c>
      <c r="E835">
        <v>1128</v>
      </c>
      <c r="F835">
        <v>654</v>
      </c>
      <c r="G835">
        <v>581</v>
      </c>
      <c r="H835">
        <v>228</v>
      </c>
      <c r="I835">
        <v>321</v>
      </c>
      <c r="J835">
        <v>167</v>
      </c>
      <c r="K835">
        <v>654</v>
      </c>
      <c r="L835">
        <v>502</v>
      </c>
      <c r="M835">
        <v>0</v>
      </c>
      <c r="N835">
        <v>103</v>
      </c>
      <c r="O835">
        <v>26</v>
      </c>
      <c r="P835">
        <v>19</v>
      </c>
      <c r="Q835">
        <v>8</v>
      </c>
      <c r="R835">
        <v>9.1854166666666597</v>
      </c>
      <c r="S835">
        <v>757</v>
      </c>
      <c r="T835">
        <v>50.814583333333303</v>
      </c>
      <c r="U835" s="7">
        <v>1.4900924702774101</v>
      </c>
      <c r="V835" s="3">
        <f>PERCENTRANK($U$2:$U$1100,U835)</f>
        <v>0.224</v>
      </c>
      <c r="W835" s="7">
        <v>5.5320934452256703</v>
      </c>
      <c r="X835" s="3">
        <f>PERCENTRANK($W$2:$W$1100,W835)</f>
        <v>8.3000000000000004E-2</v>
      </c>
      <c r="Z835" t="s">
        <v>1125</v>
      </c>
    </row>
    <row r="836" spans="1:26" hidden="1" x14ac:dyDescent="0.3">
      <c r="A836" t="s">
        <v>314</v>
      </c>
      <c r="B836">
        <v>55</v>
      </c>
      <c r="C836">
        <v>0</v>
      </c>
      <c r="D836">
        <v>0</v>
      </c>
      <c r="E836">
        <v>940</v>
      </c>
      <c r="F836">
        <v>528</v>
      </c>
      <c r="G836">
        <v>706</v>
      </c>
      <c r="H836">
        <v>342</v>
      </c>
      <c r="I836">
        <v>647</v>
      </c>
      <c r="J836">
        <v>262</v>
      </c>
      <c r="K836">
        <v>580</v>
      </c>
      <c r="L836">
        <v>376</v>
      </c>
      <c r="M836">
        <v>16</v>
      </c>
      <c r="N836">
        <v>35</v>
      </c>
      <c r="O836">
        <v>24</v>
      </c>
      <c r="P836">
        <v>25</v>
      </c>
      <c r="Q836">
        <v>9</v>
      </c>
      <c r="R836">
        <v>7.2916666666666599</v>
      </c>
      <c r="S836">
        <v>631</v>
      </c>
      <c r="T836">
        <v>47.7083333333333</v>
      </c>
      <c r="U836" s="7">
        <v>1.4896988906497599</v>
      </c>
      <c r="V836" s="3">
        <f>PERCENTRANK($U$2:$U$1100,U836)</f>
        <v>0.223</v>
      </c>
      <c r="W836" s="7">
        <v>6.54285714285714</v>
      </c>
      <c r="X836" s="3">
        <f>PERCENTRANK($W$2:$W$1100,W836)</f>
        <v>0.106</v>
      </c>
      <c r="Z836" t="s">
        <v>1125</v>
      </c>
    </row>
    <row r="837" spans="1:26" hidden="1" x14ac:dyDescent="0.3">
      <c r="A837" t="s">
        <v>397</v>
      </c>
      <c r="B837">
        <v>60</v>
      </c>
      <c r="C837">
        <v>0</v>
      </c>
      <c r="D837">
        <v>1</v>
      </c>
      <c r="E837">
        <v>1099</v>
      </c>
      <c r="F837">
        <v>805</v>
      </c>
      <c r="G837">
        <v>688</v>
      </c>
      <c r="H837">
        <v>424</v>
      </c>
      <c r="I837">
        <v>217</v>
      </c>
      <c r="J837">
        <v>107</v>
      </c>
      <c r="K837">
        <v>690</v>
      </c>
      <c r="L837">
        <v>590</v>
      </c>
      <c r="M837">
        <v>11</v>
      </c>
      <c r="N837">
        <v>39</v>
      </c>
      <c r="O837">
        <v>8</v>
      </c>
      <c r="P837">
        <v>14</v>
      </c>
      <c r="Q837">
        <v>8</v>
      </c>
      <c r="R837">
        <v>0.51458333333333295</v>
      </c>
      <c r="S837">
        <v>740</v>
      </c>
      <c r="T837">
        <v>59.485416666666602</v>
      </c>
      <c r="U837" s="7">
        <v>1.4851351351351301</v>
      </c>
      <c r="V837" s="3">
        <f>PERCENTRANK($U$2:$U$1100,U837)</f>
        <v>0.222</v>
      </c>
      <c r="W837" s="7">
        <v>115.59919028340001</v>
      </c>
      <c r="X837" s="3">
        <f>PERCENTRANK($W$2:$W$1100,W837)</f>
        <v>0.85699999999999998</v>
      </c>
      <c r="Y837" s="5" t="s">
        <v>1123</v>
      </c>
      <c r="Z837" t="s">
        <v>1125</v>
      </c>
    </row>
    <row r="838" spans="1:26" hidden="1" x14ac:dyDescent="0.3">
      <c r="A838" t="s">
        <v>630</v>
      </c>
      <c r="B838">
        <v>100</v>
      </c>
      <c r="C838">
        <v>2</v>
      </c>
      <c r="D838">
        <v>1</v>
      </c>
      <c r="E838">
        <v>2645</v>
      </c>
      <c r="F838">
        <v>1688</v>
      </c>
      <c r="G838">
        <v>1989</v>
      </c>
      <c r="H838">
        <v>1074</v>
      </c>
      <c r="I838">
        <v>3383</v>
      </c>
      <c r="J838">
        <v>1385</v>
      </c>
      <c r="K838">
        <v>1648</v>
      </c>
      <c r="L838">
        <v>1348</v>
      </c>
      <c r="M838">
        <v>4</v>
      </c>
      <c r="N838">
        <v>131</v>
      </c>
      <c r="O838">
        <v>58</v>
      </c>
      <c r="P838">
        <v>31</v>
      </c>
      <c r="Q838">
        <v>9</v>
      </c>
      <c r="R838">
        <v>24.28125</v>
      </c>
      <c r="S838">
        <v>1783</v>
      </c>
      <c r="T838">
        <v>75.71875</v>
      </c>
      <c r="U838" s="7">
        <v>1.48345485137408</v>
      </c>
      <c r="V838" s="3">
        <f>PERCENTRANK($U$2:$U$1100,U838)</f>
        <v>0.221</v>
      </c>
      <c r="W838" s="7">
        <v>3.11840411840411</v>
      </c>
      <c r="X838" s="3">
        <f>PERCENTRANK($W$2:$W$1100,W838)</f>
        <v>0.03</v>
      </c>
      <c r="Y838" t="s">
        <v>1126</v>
      </c>
      <c r="Z838" t="s">
        <v>1125</v>
      </c>
    </row>
    <row r="839" spans="1:26" hidden="1" x14ac:dyDescent="0.3">
      <c r="A839" t="s">
        <v>421</v>
      </c>
      <c r="B839">
        <v>45</v>
      </c>
      <c r="C839">
        <v>2</v>
      </c>
      <c r="D839">
        <v>2</v>
      </c>
      <c r="E839">
        <v>950</v>
      </c>
      <c r="F839">
        <v>605</v>
      </c>
      <c r="G839">
        <v>577</v>
      </c>
      <c r="H839">
        <v>290</v>
      </c>
      <c r="I839">
        <v>780</v>
      </c>
      <c r="J839">
        <v>329</v>
      </c>
      <c r="K839">
        <v>547</v>
      </c>
      <c r="L839">
        <v>439</v>
      </c>
      <c r="M839">
        <v>2</v>
      </c>
      <c r="N839">
        <v>92</v>
      </c>
      <c r="O839">
        <v>29</v>
      </c>
      <c r="P839">
        <v>58</v>
      </c>
      <c r="Q839">
        <v>30</v>
      </c>
      <c r="R839">
        <v>9.2937499999999993</v>
      </c>
      <c r="S839">
        <v>641</v>
      </c>
      <c r="T839">
        <v>35.706249999999997</v>
      </c>
      <c r="U839" s="7">
        <v>1.4820592823712899</v>
      </c>
      <c r="V839" s="3">
        <f>PERCENTRANK($U$2:$U$1100,U839)</f>
        <v>0.22</v>
      </c>
      <c r="W839" s="7">
        <v>3.84196368527236</v>
      </c>
      <c r="X839" s="3">
        <f>PERCENTRANK($W$2:$W$1100,W839)</f>
        <v>4.4999999999999998E-2</v>
      </c>
      <c r="Z839" t="s">
        <v>1125</v>
      </c>
    </row>
    <row r="840" spans="1:26" hidden="1" x14ac:dyDescent="0.3">
      <c r="A840" t="s">
        <v>133</v>
      </c>
      <c r="B840">
        <v>45</v>
      </c>
      <c r="C840">
        <v>0</v>
      </c>
      <c r="D840">
        <v>0</v>
      </c>
      <c r="E840">
        <v>382</v>
      </c>
      <c r="F840">
        <v>321</v>
      </c>
      <c r="G840">
        <v>145</v>
      </c>
      <c r="H840">
        <v>107</v>
      </c>
      <c r="I840">
        <v>207</v>
      </c>
      <c r="J840">
        <v>84</v>
      </c>
      <c r="K840">
        <v>226</v>
      </c>
      <c r="L840">
        <v>191</v>
      </c>
      <c r="M840">
        <v>0</v>
      </c>
      <c r="N840">
        <v>33</v>
      </c>
      <c r="O840">
        <v>26</v>
      </c>
      <c r="P840">
        <v>2</v>
      </c>
      <c r="Q840">
        <v>1</v>
      </c>
      <c r="R840">
        <v>2.78125</v>
      </c>
      <c r="S840">
        <v>259</v>
      </c>
      <c r="T840">
        <v>42.21875</v>
      </c>
      <c r="U840" s="7">
        <v>1.47490347490347</v>
      </c>
      <c r="V840" s="3">
        <f>PERCENTRANK($U$2:$U$1100,U840)</f>
        <v>0.219</v>
      </c>
      <c r="W840" s="7">
        <v>15.1797752808988</v>
      </c>
      <c r="X840" s="3">
        <f>PERCENTRANK($W$2:$W$1100,W840)</f>
        <v>0.35</v>
      </c>
      <c r="Z840" t="s">
        <v>1125</v>
      </c>
    </row>
    <row r="841" spans="1:26" hidden="1" x14ac:dyDescent="0.3">
      <c r="A841" t="s">
        <v>679</v>
      </c>
      <c r="B841">
        <v>80</v>
      </c>
      <c r="C841">
        <v>2</v>
      </c>
      <c r="D841">
        <v>0</v>
      </c>
      <c r="E841">
        <v>1318</v>
      </c>
      <c r="F841">
        <v>816</v>
      </c>
      <c r="G841">
        <v>542</v>
      </c>
      <c r="H841">
        <v>258</v>
      </c>
      <c r="I841">
        <v>324</v>
      </c>
      <c r="J841">
        <v>140</v>
      </c>
      <c r="K841">
        <v>786</v>
      </c>
      <c r="L841">
        <v>536</v>
      </c>
      <c r="M841">
        <v>12</v>
      </c>
      <c r="N841">
        <v>98</v>
      </c>
      <c r="O841">
        <v>33</v>
      </c>
      <c r="P841">
        <v>4</v>
      </c>
      <c r="Q841">
        <v>1</v>
      </c>
      <c r="R841">
        <v>8.8895833333333307</v>
      </c>
      <c r="S841">
        <v>896</v>
      </c>
      <c r="T841">
        <v>71.110416666666595</v>
      </c>
      <c r="U841" s="7">
        <v>1.4709821428571399</v>
      </c>
      <c r="V841" s="3">
        <f>PERCENTRANK($U$2:$U$1100,U841)</f>
        <v>0.218</v>
      </c>
      <c r="W841" s="7">
        <v>7.9992969299273504</v>
      </c>
      <c r="X841" s="3">
        <f>PERCENTRANK($W$2:$W$1100,W841)</f>
        <v>0.17299999999999999</v>
      </c>
      <c r="Y841" t="s">
        <v>1125</v>
      </c>
      <c r="Z841" t="s">
        <v>1125</v>
      </c>
    </row>
    <row r="842" spans="1:26" hidden="1" x14ac:dyDescent="0.3">
      <c r="A842" t="s">
        <v>725</v>
      </c>
      <c r="B842">
        <v>25</v>
      </c>
      <c r="C842">
        <v>0</v>
      </c>
      <c r="D842">
        <v>0</v>
      </c>
      <c r="E842">
        <v>19</v>
      </c>
      <c r="F842">
        <v>6</v>
      </c>
      <c r="G842">
        <v>19</v>
      </c>
      <c r="H842">
        <v>6</v>
      </c>
      <c r="I842">
        <v>544</v>
      </c>
      <c r="J842">
        <v>164</v>
      </c>
      <c r="K842">
        <v>0</v>
      </c>
      <c r="L842">
        <v>0</v>
      </c>
      <c r="M842">
        <v>0</v>
      </c>
      <c r="N842">
        <v>13</v>
      </c>
      <c r="O842">
        <v>0</v>
      </c>
      <c r="P842">
        <v>5</v>
      </c>
      <c r="Q842">
        <v>1</v>
      </c>
      <c r="R842">
        <v>3.3333333333333298E-2</v>
      </c>
      <c r="S842">
        <v>13</v>
      </c>
      <c r="T842">
        <v>24.966666666666601</v>
      </c>
      <c r="U842" s="7">
        <v>1.4615384615384599</v>
      </c>
      <c r="V842" s="3">
        <f>PERCENTRANK($U$2:$U$1100,U842)</f>
        <v>0.216</v>
      </c>
      <c r="W842" s="7">
        <v>749</v>
      </c>
      <c r="X842" s="3">
        <f>PERCENTRANK($W$2:$W$1100,W842)</f>
        <v>0.96199999999999997</v>
      </c>
      <c r="Z842" t="s">
        <v>1125</v>
      </c>
    </row>
    <row r="843" spans="1:26" hidden="1" x14ac:dyDescent="0.3">
      <c r="A843" t="s">
        <v>344</v>
      </c>
      <c r="B843">
        <v>10</v>
      </c>
      <c r="C843">
        <v>0</v>
      </c>
      <c r="D843">
        <v>0</v>
      </c>
      <c r="E843">
        <v>22</v>
      </c>
      <c r="F843">
        <v>15</v>
      </c>
      <c r="G843">
        <v>18</v>
      </c>
      <c r="H843">
        <v>12</v>
      </c>
      <c r="I843">
        <v>76</v>
      </c>
      <c r="J843">
        <v>30</v>
      </c>
      <c r="K843">
        <v>13</v>
      </c>
      <c r="L843">
        <v>11</v>
      </c>
      <c r="M843">
        <v>0</v>
      </c>
      <c r="N843">
        <v>2</v>
      </c>
      <c r="O843">
        <v>2</v>
      </c>
      <c r="P843">
        <v>15</v>
      </c>
      <c r="Q843">
        <v>5</v>
      </c>
      <c r="R843">
        <v>0.3</v>
      </c>
      <c r="S843">
        <v>15</v>
      </c>
      <c r="T843">
        <v>9.6999999999999993</v>
      </c>
      <c r="U843" s="7">
        <v>1.4666666666666599</v>
      </c>
      <c r="V843" s="3">
        <f>PERCENTRANK($U$2:$U$1100,U843)</f>
        <v>0.217</v>
      </c>
      <c r="W843" s="7">
        <v>32.3333333333333</v>
      </c>
      <c r="X843" s="3">
        <f>PERCENTRANK($W$2:$W$1100,W843)</f>
        <v>0.64400000000000002</v>
      </c>
      <c r="Z843" t="s">
        <v>1125</v>
      </c>
    </row>
    <row r="844" spans="1:26" hidden="1" x14ac:dyDescent="0.3">
      <c r="A844" t="s">
        <v>963</v>
      </c>
      <c r="B844">
        <v>50</v>
      </c>
      <c r="C844">
        <v>1</v>
      </c>
      <c r="D844">
        <v>0</v>
      </c>
      <c r="E844">
        <v>578</v>
      </c>
      <c r="F844">
        <v>420</v>
      </c>
      <c r="G844">
        <v>220</v>
      </c>
      <c r="H844">
        <v>84</v>
      </c>
      <c r="I844">
        <v>1103</v>
      </c>
      <c r="J844">
        <v>450</v>
      </c>
      <c r="K844">
        <v>372</v>
      </c>
      <c r="L844">
        <v>344</v>
      </c>
      <c r="M844">
        <v>3</v>
      </c>
      <c r="N844">
        <v>23</v>
      </c>
      <c r="O844">
        <v>3</v>
      </c>
      <c r="P844">
        <v>25</v>
      </c>
      <c r="Q844">
        <v>8</v>
      </c>
      <c r="R844">
        <v>2.2958333333333298</v>
      </c>
      <c r="S844">
        <v>398</v>
      </c>
      <c r="T844">
        <v>47.704166666666602</v>
      </c>
      <c r="U844" s="7">
        <v>1.4522613065326599</v>
      </c>
      <c r="V844" s="3">
        <f>PERCENTRANK($U$2:$U$1100,U844)</f>
        <v>0.215</v>
      </c>
      <c r="W844" s="7">
        <v>20.778584392014501</v>
      </c>
      <c r="X844" s="3">
        <f>PERCENTRANK($W$2:$W$1100,W844)</f>
        <v>0.41899999999999998</v>
      </c>
      <c r="Y844" t="s">
        <v>1125</v>
      </c>
      <c r="Z844" t="s">
        <v>1125</v>
      </c>
    </row>
    <row r="845" spans="1:26" hidden="1" x14ac:dyDescent="0.3">
      <c r="A845" t="s">
        <v>241</v>
      </c>
      <c r="B845">
        <v>140</v>
      </c>
      <c r="C845">
        <v>3</v>
      </c>
      <c r="D845">
        <v>1</v>
      </c>
      <c r="E845">
        <v>5506</v>
      </c>
      <c r="F845">
        <v>3674</v>
      </c>
      <c r="G845">
        <v>2322</v>
      </c>
      <c r="H845">
        <v>1086</v>
      </c>
      <c r="I845">
        <v>2991</v>
      </c>
      <c r="J845">
        <v>1486</v>
      </c>
      <c r="K845">
        <v>3427</v>
      </c>
      <c r="L845">
        <v>2698</v>
      </c>
      <c r="M845">
        <v>13</v>
      </c>
      <c r="N845">
        <v>358</v>
      </c>
      <c r="O845">
        <v>179</v>
      </c>
      <c r="P845">
        <v>166</v>
      </c>
      <c r="Q845">
        <v>54</v>
      </c>
      <c r="R845">
        <v>48.122916666666598</v>
      </c>
      <c r="S845">
        <v>3798</v>
      </c>
      <c r="T845">
        <v>91.877083333333303</v>
      </c>
      <c r="U845" s="7">
        <v>1.44971037388099</v>
      </c>
      <c r="V845" s="3">
        <f>PERCENTRANK($U$2:$U$1100,U845)</f>
        <v>0.214</v>
      </c>
      <c r="W845" s="7">
        <v>1.9092168492142501</v>
      </c>
      <c r="X845" s="3">
        <f>PERCENTRANK($W$2:$W$1100,W845)</f>
        <v>1.2E-2</v>
      </c>
      <c r="Y845" t="s">
        <v>1126</v>
      </c>
      <c r="Z845" t="s">
        <v>1125</v>
      </c>
    </row>
    <row r="846" spans="1:26" hidden="1" x14ac:dyDescent="0.3">
      <c r="A846" t="s">
        <v>1118</v>
      </c>
      <c r="B846">
        <v>30</v>
      </c>
      <c r="C846">
        <v>0</v>
      </c>
      <c r="D846">
        <v>0</v>
      </c>
      <c r="E846">
        <v>545</v>
      </c>
      <c r="F846">
        <v>381</v>
      </c>
      <c r="G846">
        <v>176</v>
      </c>
      <c r="H846">
        <v>86</v>
      </c>
      <c r="I846">
        <v>92</v>
      </c>
      <c r="J846">
        <v>29</v>
      </c>
      <c r="K846">
        <v>335</v>
      </c>
      <c r="L846">
        <v>261</v>
      </c>
      <c r="M846">
        <v>6</v>
      </c>
      <c r="N846">
        <v>35</v>
      </c>
      <c r="O846">
        <v>12</v>
      </c>
      <c r="P846">
        <v>10</v>
      </c>
      <c r="Q846">
        <v>5</v>
      </c>
      <c r="R846">
        <v>4.2625000000000002</v>
      </c>
      <c r="S846">
        <v>376</v>
      </c>
      <c r="T846">
        <v>25.737500000000001</v>
      </c>
      <c r="U846" s="7">
        <v>1.4494680851063799</v>
      </c>
      <c r="V846" s="3">
        <f>PERCENTRANK($U$2:$U$1100,U846)</f>
        <v>0.214</v>
      </c>
      <c r="W846" s="7">
        <v>6.0381231671554199</v>
      </c>
      <c r="X846" s="3">
        <f>PERCENTRANK($W$2:$W$1100,W846)</f>
        <v>9.5000000000000001E-2</v>
      </c>
      <c r="Z846" t="s">
        <v>1125</v>
      </c>
    </row>
    <row r="847" spans="1:26" hidden="1" x14ac:dyDescent="0.3">
      <c r="A847" t="s">
        <v>1007</v>
      </c>
      <c r="B847">
        <v>30</v>
      </c>
      <c r="C847">
        <v>0</v>
      </c>
      <c r="D847">
        <v>0</v>
      </c>
      <c r="E847">
        <v>133</v>
      </c>
      <c r="F847">
        <v>102</v>
      </c>
      <c r="G847">
        <v>54</v>
      </c>
      <c r="H847">
        <v>31</v>
      </c>
      <c r="I847">
        <v>807</v>
      </c>
      <c r="J847">
        <v>368</v>
      </c>
      <c r="K847">
        <v>89</v>
      </c>
      <c r="L847">
        <v>80</v>
      </c>
      <c r="M847">
        <v>0</v>
      </c>
      <c r="N847">
        <v>3</v>
      </c>
      <c r="O847">
        <v>2</v>
      </c>
      <c r="P847">
        <v>34</v>
      </c>
      <c r="Q847">
        <v>13</v>
      </c>
      <c r="R847">
        <v>1.9395833333333301</v>
      </c>
      <c r="S847">
        <v>92</v>
      </c>
      <c r="T847">
        <v>28.060416666666601</v>
      </c>
      <c r="U847" s="7">
        <v>1.4456521739130399</v>
      </c>
      <c r="V847" s="3">
        <f>PERCENTRANK($U$2:$U$1100,U847)</f>
        <v>0.21299999999999999</v>
      </c>
      <c r="W847" s="7">
        <v>14.4672395273899</v>
      </c>
      <c r="X847" s="3">
        <f>PERCENTRANK($W$2:$W$1100,W847)</f>
        <v>0.29699999999999999</v>
      </c>
      <c r="Z847" t="s">
        <v>1125</v>
      </c>
    </row>
    <row r="848" spans="1:26" hidden="1" x14ac:dyDescent="0.3">
      <c r="A848" t="s">
        <v>164</v>
      </c>
      <c r="B848">
        <v>65</v>
      </c>
      <c r="C848">
        <v>1</v>
      </c>
      <c r="D848">
        <v>0</v>
      </c>
      <c r="E848">
        <v>1514</v>
      </c>
      <c r="F848">
        <v>1082</v>
      </c>
      <c r="G848">
        <v>739</v>
      </c>
      <c r="H848">
        <v>393</v>
      </c>
      <c r="I848">
        <v>2639</v>
      </c>
      <c r="J848">
        <v>1115</v>
      </c>
      <c r="K848">
        <v>965</v>
      </c>
      <c r="L848">
        <v>837</v>
      </c>
      <c r="M848">
        <v>5</v>
      </c>
      <c r="N848">
        <v>80</v>
      </c>
      <c r="O848">
        <v>54</v>
      </c>
      <c r="P848">
        <v>90</v>
      </c>
      <c r="Q848">
        <v>29</v>
      </c>
      <c r="R848">
        <v>13.5</v>
      </c>
      <c r="S848">
        <v>1050</v>
      </c>
      <c r="T848">
        <v>51.5</v>
      </c>
      <c r="U848" s="7">
        <v>1.44190476190476</v>
      </c>
      <c r="V848" s="3">
        <f>PERCENTRANK($U$2:$U$1100,U848)</f>
        <v>0.21199999999999999</v>
      </c>
      <c r="W848" s="7">
        <v>3.81481481481481</v>
      </c>
      <c r="X848" s="3">
        <f>PERCENTRANK($W$2:$W$1100,W848)</f>
        <v>4.3999999999999997E-2</v>
      </c>
      <c r="Y848" t="s">
        <v>1125</v>
      </c>
      <c r="Z848" t="s">
        <v>1125</v>
      </c>
    </row>
    <row r="849" spans="1:26" hidden="1" x14ac:dyDescent="0.3">
      <c r="A849" t="s">
        <v>1022</v>
      </c>
      <c r="B849">
        <v>85</v>
      </c>
      <c r="C849">
        <v>1</v>
      </c>
      <c r="D849">
        <v>0</v>
      </c>
      <c r="E849">
        <v>1073</v>
      </c>
      <c r="F849">
        <v>816</v>
      </c>
      <c r="G849">
        <v>603</v>
      </c>
      <c r="H849">
        <v>370</v>
      </c>
      <c r="I849">
        <v>1149</v>
      </c>
      <c r="J849">
        <v>485</v>
      </c>
      <c r="K849">
        <v>597</v>
      </c>
      <c r="L849">
        <v>568</v>
      </c>
      <c r="M849">
        <v>9</v>
      </c>
      <c r="N849">
        <v>145</v>
      </c>
      <c r="O849">
        <v>44</v>
      </c>
      <c r="P849">
        <v>40</v>
      </c>
      <c r="Q849">
        <v>12</v>
      </c>
      <c r="R849">
        <v>14.1666666666666</v>
      </c>
      <c r="S849">
        <v>751</v>
      </c>
      <c r="T849">
        <v>70.8333333333333</v>
      </c>
      <c r="U849" s="7">
        <v>1.42876165113182</v>
      </c>
      <c r="V849" s="3">
        <f>PERCENTRANK($U$2:$U$1100,U849)</f>
        <v>0.21099999999999999</v>
      </c>
      <c r="W849" s="7">
        <v>5</v>
      </c>
      <c r="X849" s="3">
        <f>PERCENTRANK($W$2:$W$1100,W849)</f>
        <v>7.2999999999999995E-2</v>
      </c>
      <c r="Y849" t="s">
        <v>1125</v>
      </c>
      <c r="Z849" t="s">
        <v>1125</v>
      </c>
    </row>
    <row r="850" spans="1:26" hidden="1" x14ac:dyDescent="0.3">
      <c r="A850" t="s">
        <v>791</v>
      </c>
      <c r="B850">
        <v>80</v>
      </c>
      <c r="C850">
        <v>1</v>
      </c>
      <c r="D850">
        <v>2</v>
      </c>
      <c r="E850">
        <v>2857</v>
      </c>
      <c r="F850">
        <v>1926</v>
      </c>
      <c r="G850">
        <v>1355</v>
      </c>
      <c r="H850">
        <v>632</v>
      </c>
      <c r="I850">
        <v>2167</v>
      </c>
      <c r="J850">
        <v>869</v>
      </c>
      <c r="K850">
        <v>1919</v>
      </c>
      <c r="L850">
        <v>1560</v>
      </c>
      <c r="M850">
        <v>6</v>
      </c>
      <c r="N850">
        <v>97</v>
      </c>
      <c r="O850">
        <v>54</v>
      </c>
      <c r="P850">
        <v>130</v>
      </c>
      <c r="Q850">
        <v>40</v>
      </c>
      <c r="R850">
        <v>29.841666666666601</v>
      </c>
      <c r="S850">
        <v>2022</v>
      </c>
      <c r="T850">
        <v>50.158333333333303</v>
      </c>
      <c r="U850" s="7">
        <v>1.4129574678536101</v>
      </c>
      <c r="V850" s="3">
        <f>PERCENTRANK($U$2:$U$1100,U850)</f>
        <v>0.21</v>
      </c>
      <c r="W850" s="7">
        <v>1.68081541468863</v>
      </c>
      <c r="X850" s="3">
        <f>PERCENTRANK($W$2:$W$1100,W850)</f>
        <v>5.0000000000000001E-3</v>
      </c>
      <c r="Z850" t="s">
        <v>1125</v>
      </c>
    </row>
    <row r="851" spans="1:26" hidden="1" x14ac:dyDescent="0.3">
      <c r="A851" t="s">
        <v>762</v>
      </c>
      <c r="B851">
        <v>40</v>
      </c>
      <c r="C851">
        <v>1</v>
      </c>
      <c r="D851">
        <v>0</v>
      </c>
      <c r="E851">
        <v>184</v>
      </c>
      <c r="F851">
        <v>132</v>
      </c>
      <c r="G851">
        <v>112</v>
      </c>
      <c r="H851">
        <v>65</v>
      </c>
      <c r="I851">
        <v>243</v>
      </c>
      <c r="J851">
        <v>93</v>
      </c>
      <c r="K851">
        <v>104</v>
      </c>
      <c r="L851">
        <v>87</v>
      </c>
      <c r="M851">
        <v>1</v>
      </c>
      <c r="N851">
        <v>27</v>
      </c>
      <c r="O851">
        <v>16</v>
      </c>
      <c r="P851">
        <v>9</v>
      </c>
      <c r="Q851">
        <v>2</v>
      </c>
      <c r="R851">
        <v>3.3416666666666601</v>
      </c>
      <c r="S851">
        <v>132</v>
      </c>
      <c r="T851">
        <v>36.658333333333303</v>
      </c>
      <c r="U851" s="7">
        <v>1.39393939393939</v>
      </c>
      <c r="V851" s="3">
        <f>PERCENTRANK($U$2:$U$1100,U851)</f>
        <v>0.20899999999999999</v>
      </c>
      <c r="W851" s="7">
        <v>10.9700748129675</v>
      </c>
      <c r="X851" s="3">
        <f>PERCENTRANK($W$2:$W$1100,W851)</f>
        <v>0.23599999999999999</v>
      </c>
      <c r="Y851" t="s">
        <v>1125</v>
      </c>
      <c r="Z851" t="s">
        <v>1125</v>
      </c>
    </row>
    <row r="852" spans="1:26" hidden="1" x14ac:dyDescent="0.3">
      <c r="A852" t="s">
        <v>192</v>
      </c>
      <c r="B852">
        <v>65</v>
      </c>
      <c r="C852">
        <v>0</v>
      </c>
      <c r="D852">
        <v>1</v>
      </c>
      <c r="E852">
        <v>669</v>
      </c>
      <c r="F852">
        <v>495</v>
      </c>
      <c r="G852">
        <v>395</v>
      </c>
      <c r="H852">
        <v>241</v>
      </c>
      <c r="I852">
        <v>1379</v>
      </c>
      <c r="J852">
        <v>573</v>
      </c>
      <c r="K852">
        <v>450</v>
      </c>
      <c r="L852">
        <v>370</v>
      </c>
      <c r="M852">
        <v>12</v>
      </c>
      <c r="N852">
        <v>22</v>
      </c>
      <c r="O852">
        <v>18</v>
      </c>
      <c r="P852">
        <v>22</v>
      </c>
      <c r="Q852">
        <v>13</v>
      </c>
      <c r="R852">
        <v>8.8291666666666604</v>
      </c>
      <c r="S852">
        <v>484</v>
      </c>
      <c r="T852">
        <v>56.170833333333299</v>
      </c>
      <c r="U852" s="7">
        <v>1.3822314049586699</v>
      </c>
      <c r="V852" s="3">
        <f>PERCENTRANK($U$2:$U$1100,U852)</f>
        <v>0.20799999999999999</v>
      </c>
      <c r="W852" s="7">
        <v>6.3619631901840403</v>
      </c>
      <c r="X852" s="3">
        <f>PERCENTRANK($W$2:$W$1100,W852)</f>
        <v>0.10100000000000001</v>
      </c>
      <c r="Y852" s="5" t="s">
        <v>1123</v>
      </c>
      <c r="Z852" t="s">
        <v>1125</v>
      </c>
    </row>
    <row r="853" spans="1:26" hidden="1" x14ac:dyDescent="0.3">
      <c r="A853" t="s">
        <v>339</v>
      </c>
      <c r="B853">
        <v>15</v>
      </c>
      <c r="C853">
        <v>0</v>
      </c>
      <c r="D853">
        <v>0</v>
      </c>
      <c r="E853">
        <v>15</v>
      </c>
      <c r="F853">
        <v>12</v>
      </c>
      <c r="G853">
        <v>7</v>
      </c>
      <c r="H853">
        <v>4</v>
      </c>
      <c r="I853">
        <v>243</v>
      </c>
      <c r="J853">
        <v>123</v>
      </c>
      <c r="K853">
        <v>8</v>
      </c>
      <c r="L853">
        <v>8</v>
      </c>
      <c r="M853">
        <v>0</v>
      </c>
      <c r="N853">
        <v>3</v>
      </c>
      <c r="O853">
        <v>2</v>
      </c>
      <c r="P853">
        <v>0</v>
      </c>
      <c r="Q853">
        <v>0</v>
      </c>
      <c r="R853">
        <v>0.18124999999999999</v>
      </c>
      <c r="S853">
        <v>11</v>
      </c>
      <c r="T853">
        <v>14.81875</v>
      </c>
      <c r="U853" s="7">
        <v>1.36363636363636</v>
      </c>
      <c r="V853" s="3">
        <f>PERCENTRANK($U$2:$U$1100,U853)</f>
        <v>0.20599999999999999</v>
      </c>
      <c r="W853" s="7">
        <v>81.758620689655103</v>
      </c>
      <c r="X853" s="3">
        <f>PERCENTRANK($W$2:$W$1100,W853)</f>
        <v>0.82</v>
      </c>
      <c r="Z853" t="s">
        <v>1125</v>
      </c>
    </row>
    <row r="854" spans="1:26" hidden="1" x14ac:dyDescent="0.3">
      <c r="A854" t="s">
        <v>490</v>
      </c>
      <c r="B854">
        <v>95</v>
      </c>
      <c r="C854">
        <v>0</v>
      </c>
      <c r="D854">
        <v>1</v>
      </c>
      <c r="E854">
        <v>2367</v>
      </c>
      <c r="F854">
        <v>1869</v>
      </c>
      <c r="G854">
        <v>964</v>
      </c>
      <c r="H854">
        <v>615</v>
      </c>
      <c r="I854">
        <v>591</v>
      </c>
      <c r="J854">
        <v>274</v>
      </c>
      <c r="K854">
        <v>1636</v>
      </c>
      <c r="L854">
        <v>1426</v>
      </c>
      <c r="M854">
        <v>2</v>
      </c>
      <c r="N854">
        <v>85</v>
      </c>
      <c r="O854">
        <v>37</v>
      </c>
      <c r="P854">
        <v>27</v>
      </c>
      <c r="Q854">
        <v>8</v>
      </c>
      <c r="R854">
        <v>11.81875</v>
      </c>
      <c r="S854">
        <v>1723</v>
      </c>
      <c r="T854">
        <v>83.181250000000006</v>
      </c>
      <c r="U854" s="7">
        <v>1.37376668601276</v>
      </c>
      <c r="V854" s="3">
        <f>PERCENTRANK($U$2:$U$1100,U854)</f>
        <v>0.20699999999999999</v>
      </c>
      <c r="W854" s="7">
        <v>7.03807509254362</v>
      </c>
      <c r="X854" s="3">
        <f>PERCENTRANK($W$2:$W$1100,W854)</f>
        <v>0.157</v>
      </c>
      <c r="Y854" s="5" t="s">
        <v>1123</v>
      </c>
      <c r="Z854" t="s">
        <v>1125</v>
      </c>
    </row>
    <row r="855" spans="1:26" hidden="1" x14ac:dyDescent="0.3">
      <c r="A855" t="s">
        <v>590</v>
      </c>
      <c r="B855">
        <v>45</v>
      </c>
      <c r="C855">
        <v>0</v>
      </c>
      <c r="D855">
        <v>1</v>
      </c>
      <c r="E855">
        <v>773</v>
      </c>
      <c r="F855">
        <v>524</v>
      </c>
      <c r="G855">
        <v>376</v>
      </c>
      <c r="H855">
        <v>191</v>
      </c>
      <c r="I855">
        <v>832</v>
      </c>
      <c r="J855">
        <v>381</v>
      </c>
      <c r="K855">
        <v>550</v>
      </c>
      <c r="L855">
        <v>403</v>
      </c>
      <c r="M855">
        <v>7</v>
      </c>
      <c r="N855">
        <v>18</v>
      </c>
      <c r="O855">
        <v>11</v>
      </c>
      <c r="P855">
        <v>25</v>
      </c>
      <c r="Q855">
        <v>13</v>
      </c>
      <c r="R855">
        <v>6.5479166666666604</v>
      </c>
      <c r="S855">
        <v>575</v>
      </c>
      <c r="T855">
        <v>38.452083333333299</v>
      </c>
      <c r="U855" s="7">
        <v>1.3443478260869499</v>
      </c>
      <c r="V855" s="3">
        <f>PERCENTRANK($U$2:$U$1100,U855)</f>
        <v>0.20499999999999999</v>
      </c>
      <c r="W855" s="7">
        <v>5.8724148902322604</v>
      </c>
      <c r="X855" s="3">
        <f>PERCENTRANK($W$2:$W$1100,W855)</f>
        <v>9.0999999999999998E-2</v>
      </c>
      <c r="Y855" s="5" t="s">
        <v>1123</v>
      </c>
      <c r="Z855" t="s">
        <v>1125</v>
      </c>
    </row>
    <row r="856" spans="1:26" hidden="1" x14ac:dyDescent="0.3">
      <c r="A856" t="s">
        <v>699</v>
      </c>
      <c r="B856">
        <v>15</v>
      </c>
      <c r="C856">
        <v>2</v>
      </c>
      <c r="D856">
        <v>0</v>
      </c>
      <c r="E856">
        <v>43</v>
      </c>
      <c r="F856">
        <v>27</v>
      </c>
      <c r="G856">
        <v>28</v>
      </c>
      <c r="H856">
        <v>12</v>
      </c>
      <c r="I856">
        <v>944</v>
      </c>
      <c r="J856">
        <v>367</v>
      </c>
      <c r="K856">
        <v>24</v>
      </c>
      <c r="L856">
        <v>21</v>
      </c>
      <c r="M856">
        <v>3</v>
      </c>
      <c r="N856">
        <v>5</v>
      </c>
      <c r="O856">
        <v>1</v>
      </c>
      <c r="P856">
        <v>14</v>
      </c>
      <c r="Q856">
        <v>5</v>
      </c>
      <c r="R856">
        <v>0.45833333333333298</v>
      </c>
      <c r="S856">
        <v>32</v>
      </c>
      <c r="T856">
        <v>14.5416666666666</v>
      </c>
      <c r="U856" s="7">
        <v>1.34375</v>
      </c>
      <c r="V856" s="3">
        <f>PERCENTRANK($U$2:$U$1100,U856)</f>
        <v>0.20399999999999999</v>
      </c>
      <c r="W856" s="7">
        <v>31.727272727272702</v>
      </c>
      <c r="X856" s="3">
        <f>PERCENTRANK($W$2:$W$1100,W856)</f>
        <v>0.64200000000000002</v>
      </c>
      <c r="Y856" t="s">
        <v>1125</v>
      </c>
      <c r="Z856" t="s">
        <v>1125</v>
      </c>
    </row>
    <row r="857" spans="1:26" hidden="1" x14ac:dyDescent="0.3">
      <c r="A857" t="s">
        <v>360</v>
      </c>
      <c r="B857">
        <v>45</v>
      </c>
      <c r="C857">
        <v>2</v>
      </c>
      <c r="D857">
        <v>0</v>
      </c>
      <c r="E857">
        <v>290</v>
      </c>
      <c r="F857">
        <v>220</v>
      </c>
      <c r="G857">
        <v>169</v>
      </c>
      <c r="H857">
        <v>109</v>
      </c>
      <c r="I857">
        <v>1453</v>
      </c>
      <c r="J857">
        <v>675</v>
      </c>
      <c r="K857">
        <v>163</v>
      </c>
      <c r="L857">
        <v>144</v>
      </c>
      <c r="M857">
        <v>8</v>
      </c>
      <c r="N857">
        <v>46</v>
      </c>
      <c r="O857">
        <v>10</v>
      </c>
      <c r="P857">
        <v>89</v>
      </c>
      <c r="Q857">
        <v>37</v>
      </c>
      <c r="R857">
        <v>2.4791666666666599</v>
      </c>
      <c r="S857">
        <v>217</v>
      </c>
      <c r="T857">
        <v>42.5208333333333</v>
      </c>
      <c r="U857" s="7">
        <v>1.3364055299539099</v>
      </c>
      <c r="V857" s="3">
        <f>PERCENTRANK($U$2:$U$1100,U857)</f>
        <v>0.20399999999999999</v>
      </c>
      <c r="W857" s="7">
        <v>17.151260504201598</v>
      </c>
      <c r="X857" s="3">
        <f>PERCENTRANK($W$2:$W$1100,W857)</f>
        <v>0.376</v>
      </c>
      <c r="Y857" t="s">
        <v>1125</v>
      </c>
      <c r="Z857" t="s">
        <v>1125</v>
      </c>
    </row>
    <row r="858" spans="1:26" hidden="1" x14ac:dyDescent="0.3">
      <c r="A858" t="s">
        <v>394</v>
      </c>
      <c r="B858">
        <v>15</v>
      </c>
      <c r="C858">
        <v>2</v>
      </c>
      <c r="D858">
        <v>0</v>
      </c>
      <c r="E858">
        <v>20</v>
      </c>
      <c r="F858">
        <v>7</v>
      </c>
      <c r="G858">
        <v>12</v>
      </c>
      <c r="H858">
        <v>2</v>
      </c>
      <c r="I858">
        <v>859</v>
      </c>
      <c r="J858">
        <v>323</v>
      </c>
      <c r="K858">
        <v>9</v>
      </c>
      <c r="L858">
        <v>6</v>
      </c>
      <c r="M858">
        <v>3</v>
      </c>
      <c r="N858">
        <v>3</v>
      </c>
      <c r="O858">
        <v>3</v>
      </c>
      <c r="P858">
        <v>10</v>
      </c>
      <c r="Q858">
        <v>6</v>
      </c>
      <c r="R858">
        <v>0.22500000000000001</v>
      </c>
      <c r="S858">
        <v>15</v>
      </c>
      <c r="T858">
        <v>14.775</v>
      </c>
      <c r="U858" s="7">
        <v>1.3333333333333299</v>
      </c>
      <c r="V858" s="3">
        <f>PERCENTRANK($U$2:$U$1100,U858)</f>
        <v>0.20300000000000001</v>
      </c>
      <c r="W858" s="7">
        <v>65.6666666666666</v>
      </c>
      <c r="X858" s="3">
        <f>PERCENTRANK($W$2:$W$1100,W858)</f>
        <v>0.79700000000000004</v>
      </c>
      <c r="Y858" t="s">
        <v>1125</v>
      </c>
      <c r="Z858" t="s">
        <v>1125</v>
      </c>
    </row>
    <row r="859" spans="1:26" hidden="1" x14ac:dyDescent="0.3">
      <c r="A859" t="s">
        <v>946</v>
      </c>
      <c r="B859">
        <v>30</v>
      </c>
      <c r="C859">
        <v>0</v>
      </c>
      <c r="D859">
        <v>0</v>
      </c>
      <c r="E859">
        <v>201</v>
      </c>
      <c r="F859">
        <v>169</v>
      </c>
      <c r="G859">
        <v>41</v>
      </c>
      <c r="H859">
        <v>23</v>
      </c>
      <c r="I859">
        <v>173</v>
      </c>
      <c r="J859">
        <v>66</v>
      </c>
      <c r="K859">
        <v>147</v>
      </c>
      <c r="L859">
        <v>133</v>
      </c>
      <c r="M859">
        <v>1</v>
      </c>
      <c r="N859">
        <v>3</v>
      </c>
      <c r="O859">
        <v>1</v>
      </c>
      <c r="P859">
        <v>28</v>
      </c>
      <c r="Q859">
        <v>7</v>
      </c>
      <c r="R859">
        <v>1.4375</v>
      </c>
      <c r="S859">
        <v>151</v>
      </c>
      <c r="T859">
        <v>28.5625</v>
      </c>
      <c r="U859" s="7">
        <v>1.3311258278145599</v>
      </c>
      <c r="V859" s="3">
        <f>PERCENTRANK($U$2:$U$1100,U859)</f>
        <v>0.20200000000000001</v>
      </c>
      <c r="W859" s="7">
        <v>19.869565217391301</v>
      </c>
      <c r="X859" s="3">
        <f>PERCENTRANK($W$2:$W$1100,W859)</f>
        <v>0.40699999999999997</v>
      </c>
      <c r="Z859" t="s">
        <v>1125</v>
      </c>
    </row>
    <row r="860" spans="1:26" hidden="1" x14ac:dyDescent="0.3">
      <c r="A860" t="s">
        <v>22</v>
      </c>
      <c r="B860">
        <v>30</v>
      </c>
      <c r="C860">
        <v>0</v>
      </c>
      <c r="D860">
        <v>0</v>
      </c>
      <c r="E860">
        <v>137</v>
      </c>
      <c r="F860">
        <v>109</v>
      </c>
      <c r="G860">
        <v>40</v>
      </c>
      <c r="H860">
        <v>18</v>
      </c>
      <c r="I860">
        <v>83</v>
      </c>
      <c r="J860">
        <v>21</v>
      </c>
      <c r="K860">
        <v>102</v>
      </c>
      <c r="L860">
        <v>94</v>
      </c>
      <c r="M860">
        <v>1</v>
      </c>
      <c r="N860">
        <v>0</v>
      </c>
      <c r="O860">
        <v>0</v>
      </c>
      <c r="P860">
        <v>2</v>
      </c>
      <c r="Q860">
        <v>0</v>
      </c>
      <c r="R860">
        <v>0.26874999999999999</v>
      </c>
      <c r="S860">
        <v>103</v>
      </c>
      <c r="T860">
        <v>29.731249999999999</v>
      </c>
      <c r="U860" s="7">
        <v>1.33009708737864</v>
      </c>
      <c r="V860" s="3">
        <f>PERCENTRANK($U$2:$U$1100,U860)</f>
        <v>0.20100000000000001</v>
      </c>
      <c r="W860" s="7">
        <v>110.627906976744</v>
      </c>
      <c r="X860" s="3">
        <f>PERCENTRANK($W$2:$W$1100,W860)</f>
        <v>0.85299999999999998</v>
      </c>
      <c r="Z860" t="s">
        <v>1125</v>
      </c>
    </row>
    <row r="861" spans="1:26" hidden="1" x14ac:dyDescent="0.3">
      <c r="A861" t="s">
        <v>1033</v>
      </c>
      <c r="B861">
        <v>30</v>
      </c>
      <c r="C861">
        <v>2</v>
      </c>
      <c r="D861">
        <v>0</v>
      </c>
      <c r="E861">
        <v>550</v>
      </c>
      <c r="F861">
        <v>365</v>
      </c>
      <c r="G861">
        <v>288</v>
      </c>
      <c r="H861">
        <v>134</v>
      </c>
      <c r="I861">
        <v>384</v>
      </c>
      <c r="J861">
        <v>184</v>
      </c>
      <c r="K861">
        <v>381</v>
      </c>
      <c r="L861">
        <v>307</v>
      </c>
      <c r="M861">
        <v>4</v>
      </c>
      <c r="N861">
        <v>31</v>
      </c>
      <c r="O861">
        <v>18</v>
      </c>
      <c r="P861">
        <v>28</v>
      </c>
      <c r="Q861">
        <v>11</v>
      </c>
      <c r="R861">
        <v>6.6708333333333298</v>
      </c>
      <c r="S861">
        <v>416</v>
      </c>
      <c r="T861">
        <v>23.329166666666602</v>
      </c>
      <c r="U861" s="7">
        <v>1.3221153846153799</v>
      </c>
      <c r="V861" s="3">
        <f>PERCENTRANK($U$2:$U$1100,U861)</f>
        <v>0.2</v>
      </c>
      <c r="W861" s="7">
        <v>3.4971892567145502</v>
      </c>
      <c r="X861" s="3">
        <f>PERCENTRANK($W$2:$W$1100,W861)</f>
        <v>4.1000000000000002E-2</v>
      </c>
      <c r="Y861" t="s">
        <v>1125</v>
      </c>
      <c r="Z861" t="s">
        <v>1125</v>
      </c>
    </row>
    <row r="862" spans="1:26" hidden="1" x14ac:dyDescent="0.3">
      <c r="A862" t="s">
        <v>646</v>
      </c>
      <c r="B862">
        <v>50</v>
      </c>
      <c r="C862">
        <v>2</v>
      </c>
      <c r="D862">
        <v>0</v>
      </c>
      <c r="E862">
        <v>739</v>
      </c>
      <c r="F862">
        <v>544</v>
      </c>
      <c r="G862">
        <v>425</v>
      </c>
      <c r="H862">
        <v>240</v>
      </c>
      <c r="I862">
        <v>343</v>
      </c>
      <c r="J862">
        <v>175</v>
      </c>
      <c r="K862">
        <v>535</v>
      </c>
      <c r="L862">
        <v>482</v>
      </c>
      <c r="M862">
        <v>17</v>
      </c>
      <c r="N862">
        <v>8</v>
      </c>
      <c r="O862">
        <v>7</v>
      </c>
      <c r="P862">
        <v>19</v>
      </c>
      <c r="Q862">
        <v>11</v>
      </c>
      <c r="R862">
        <v>52.308333333333302</v>
      </c>
      <c r="S862">
        <v>560</v>
      </c>
      <c r="T862">
        <v>-2.30833333333333</v>
      </c>
      <c r="U862" s="7">
        <v>1.31964285714285</v>
      </c>
      <c r="V862" s="3">
        <f>PERCENTRANK($U$2:$U$1100,U862)</f>
        <v>0.19900000000000001</v>
      </c>
      <c r="W862" s="7">
        <v>-4.4129361159789597E-2</v>
      </c>
      <c r="X862" s="3">
        <f>PERCENTRANK($W$2:$W$1100,W862)</f>
        <v>0</v>
      </c>
      <c r="Y862" t="s">
        <v>1125</v>
      </c>
      <c r="Z862" t="s">
        <v>1125</v>
      </c>
    </row>
    <row r="863" spans="1:26" hidden="1" x14ac:dyDescent="0.3">
      <c r="A863" t="s">
        <v>306</v>
      </c>
      <c r="B863">
        <v>180</v>
      </c>
      <c r="C863">
        <v>3</v>
      </c>
      <c r="D863">
        <v>0</v>
      </c>
      <c r="E863">
        <v>6676</v>
      </c>
      <c r="F863">
        <v>4508</v>
      </c>
      <c r="G863">
        <v>3423</v>
      </c>
      <c r="H863">
        <v>1699</v>
      </c>
      <c r="I863">
        <v>5019</v>
      </c>
      <c r="J863">
        <v>2405</v>
      </c>
      <c r="K863">
        <v>4512</v>
      </c>
      <c r="L863">
        <v>3768</v>
      </c>
      <c r="M863">
        <v>43</v>
      </c>
      <c r="N863">
        <v>566</v>
      </c>
      <c r="O863">
        <v>135</v>
      </c>
      <c r="P863">
        <v>226</v>
      </c>
      <c r="Q863">
        <v>116</v>
      </c>
      <c r="R863">
        <v>84.4791666666666</v>
      </c>
      <c r="S863">
        <v>5121</v>
      </c>
      <c r="T863">
        <v>95.5208333333333</v>
      </c>
      <c r="U863" s="7">
        <v>1.30365163054091</v>
      </c>
      <c r="V863" s="3">
        <f>PERCENTRANK($U$2:$U$1100,U863)</f>
        <v>0.19800000000000001</v>
      </c>
      <c r="W863" s="7">
        <v>1.13070283600493</v>
      </c>
      <c r="X863" s="3">
        <f>PERCENTRANK($W$2:$W$1100,W863)</f>
        <v>1E-3</v>
      </c>
      <c r="Y863" t="s">
        <v>1125</v>
      </c>
      <c r="Z863" t="s">
        <v>1125</v>
      </c>
    </row>
    <row r="864" spans="1:26" hidden="1" x14ac:dyDescent="0.3">
      <c r="A864" t="s">
        <v>849</v>
      </c>
      <c r="B864">
        <v>20</v>
      </c>
      <c r="C864">
        <v>0</v>
      </c>
      <c r="D864">
        <v>0</v>
      </c>
      <c r="E864">
        <v>22</v>
      </c>
      <c r="F864">
        <v>16</v>
      </c>
      <c r="G864">
        <v>7</v>
      </c>
      <c r="H864">
        <v>2</v>
      </c>
      <c r="I864">
        <v>140</v>
      </c>
      <c r="J864">
        <v>53</v>
      </c>
      <c r="K864">
        <v>15</v>
      </c>
      <c r="L864">
        <v>14</v>
      </c>
      <c r="M864">
        <v>0</v>
      </c>
      <c r="N864">
        <v>2</v>
      </c>
      <c r="O864">
        <v>0</v>
      </c>
      <c r="P864">
        <v>18</v>
      </c>
      <c r="Q864">
        <v>7</v>
      </c>
      <c r="R864">
        <v>2.5000000000000001E-2</v>
      </c>
      <c r="S864">
        <v>17</v>
      </c>
      <c r="T864">
        <v>19.975000000000001</v>
      </c>
      <c r="U864" s="7">
        <v>1.29411764705882</v>
      </c>
      <c r="V864" s="3">
        <f>PERCENTRANK($U$2:$U$1100,U864)</f>
        <v>0.19600000000000001</v>
      </c>
      <c r="W864" s="7">
        <v>799</v>
      </c>
      <c r="X864" s="3">
        <f>PERCENTRANK($W$2:$W$1100,W864)</f>
        <v>0.96299999999999997</v>
      </c>
      <c r="Z864" t="s">
        <v>1125</v>
      </c>
    </row>
    <row r="865" spans="1:26" hidden="1" x14ac:dyDescent="0.3">
      <c r="A865" t="s">
        <v>573</v>
      </c>
      <c r="B865">
        <v>15</v>
      </c>
      <c r="C865">
        <v>1</v>
      </c>
      <c r="D865">
        <v>0</v>
      </c>
      <c r="E865">
        <v>26</v>
      </c>
      <c r="F865">
        <v>15</v>
      </c>
      <c r="G865">
        <v>22</v>
      </c>
      <c r="H865">
        <v>12</v>
      </c>
      <c r="I865">
        <v>74</v>
      </c>
      <c r="J865">
        <v>36</v>
      </c>
      <c r="K865">
        <v>19</v>
      </c>
      <c r="L865">
        <v>13</v>
      </c>
      <c r="M865">
        <v>1</v>
      </c>
      <c r="N865">
        <v>0</v>
      </c>
      <c r="O865">
        <v>0</v>
      </c>
      <c r="P865">
        <v>7</v>
      </c>
      <c r="Q865">
        <v>3</v>
      </c>
      <c r="R865">
        <v>0.17499999999999999</v>
      </c>
      <c r="S865">
        <v>20</v>
      </c>
      <c r="T865">
        <v>14.824999999999999</v>
      </c>
      <c r="U865" s="7">
        <v>1.3</v>
      </c>
      <c r="V865" s="3">
        <f>PERCENTRANK($U$2:$U$1100,U865)</f>
        <v>0.19700000000000001</v>
      </c>
      <c r="W865" s="7">
        <v>84.714285714285694</v>
      </c>
      <c r="X865" s="3">
        <f>PERCENTRANK($W$2:$W$1100,W865)</f>
        <v>0.82599999999999996</v>
      </c>
      <c r="Y865" t="s">
        <v>1125</v>
      </c>
      <c r="Z865" t="s">
        <v>1125</v>
      </c>
    </row>
    <row r="866" spans="1:26" hidden="1" x14ac:dyDescent="0.3">
      <c r="A866" t="s">
        <v>866</v>
      </c>
      <c r="B866">
        <v>20</v>
      </c>
      <c r="C866">
        <v>1</v>
      </c>
      <c r="D866">
        <v>0</v>
      </c>
      <c r="E866">
        <v>35</v>
      </c>
      <c r="F866">
        <v>25</v>
      </c>
      <c r="G866">
        <v>18</v>
      </c>
      <c r="H866">
        <v>12</v>
      </c>
      <c r="I866">
        <v>476</v>
      </c>
      <c r="J866">
        <v>183</v>
      </c>
      <c r="K866">
        <v>23</v>
      </c>
      <c r="L866">
        <v>18</v>
      </c>
      <c r="M866">
        <v>3</v>
      </c>
      <c r="N866">
        <v>2</v>
      </c>
      <c r="O866">
        <v>1</v>
      </c>
      <c r="P866">
        <v>5</v>
      </c>
      <c r="Q866">
        <v>1</v>
      </c>
      <c r="R866">
        <v>0.241666666666666</v>
      </c>
      <c r="S866">
        <v>28</v>
      </c>
      <c r="T866">
        <v>19.758333333333301</v>
      </c>
      <c r="U866" s="7">
        <v>1.25</v>
      </c>
      <c r="V866" s="3">
        <f>PERCENTRANK($U$2:$U$1100,U866)</f>
        <v>0.19400000000000001</v>
      </c>
      <c r="W866" s="7">
        <v>81.758620689655103</v>
      </c>
      <c r="X866" s="3">
        <f>PERCENTRANK($W$2:$W$1100,W866)</f>
        <v>0.82</v>
      </c>
      <c r="Y866" t="s">
        <v>1125</v>
      </c>
      <c r="Z866" t="s">
        <v>1125</v>
      </c>
    </row>
    <row r="867" spans="1:26" hidden="1" x14ac:dyDescent="0.3">
      <c r="A867" t="s">
        <v>666</v>
      </c>
      <c r="B867">
        <v>30</v>
      </c>
      <c r="C867">
        <v>0</v>
      </c>
      <c r="D867">
        <v>0</v>
      </c>
      <c r="E867">
        <v>60</v>
      </c>
      <c r="F867">
        <v>37</v>
      </c>
      <c r="G867">
        <v>25</v>
      </c>
      <c r="H867">
        <v>10</v>
      </c>
      <c r="I867">
        <v>0</v>
      </c>
      <c r="J867">
        <v>0</v>
      </c>
      <c r="K867">
        <v>36</v>
      </c>
      <c r="L867">
        <v>28</v>
      </c>
      <c r="M867">
        <v>2</v>
      </c>
      <c r="N867">
        <v>10</v>
      </c>
      <c r="O867">
        <v>4</v>
      </c>
      <c r="P867">
        <v>0</v>
      </c>
      <c r="Q867">
        <v>0</v>
      </c>
      <c r="R867">
        <v>0.4</v>
      </c>
      <c r="S867">
        <v>48</v>
      </c>
      <c r="T867">
        <v>29.6</v>
      </c>
      <c r="U867" s="7">
        <v>1.25</v>
      </c>
      <c r="V867" s="3">
        <f>PERCENTRANK($U$2:$U$1100,U867)</f>
        <v>0.19400000000000001</v>
      </c>
      <c r="W867" s="7">
        <v>74</v>
      </c>
      <c r="X867" s="3">
        <f>PERCENTRANK($W$2:$W$1100,W867)</f>
        <v>0.80900000000000005</v>
      </c>
      <c r="Z867" t="s">
        <v>1125</v>
      </c>
    </row>
    <row r="868" spans="1:26" hidden="1" x14ac:dyDescent="0.3">
      <c r="A868" t="s">
        <v>887</v>
      </c>
      <c r="B868">
        <v>120</v>
      </c>
      <c r="C868">
        <v>2</v>
      </c>
      <c r="D868">
        <v>0</v>
      </c>
      <c r="E868">
        <v>1498</v>
      </c>
      <c r="F868">
        <v>1002</v>
      </c>
      <c r="G868">
        <v>855</v>
      </c>
      <c r="H868">
        <v>433</v>
      </c>
      <c r="I868">
        <v>2252</v>
      </c>
      <c r="J868">
        <v>1164</v>
      </c>
      <c r="K868">
        <v>997</v>
      </c>
      <c r="L868">
        <v>800</v>
      </c>
      <c r="M868">
        <v>56</v>
      </c>
      <c r="N868">
        <v>150</v>
      </c>
      <c r="O868">
        <v>89</v>
      </c>
      <c r="P868">
        <v>138</v>
      </c>
      <c r="Q868">
        <v>64</v>
      </c>
      <c r="R868">
        <v>43.337499999999999</v>
      </c>
      <c r="S868">
        <v>1203</v>
      </c>
      <c r="T868">
        <v>76.662499999999994</v>
      </c>
      <c r="U868" s="7">
        <v>1.24522028262676</v>
      </c>
      <c r="V868" s="3">
        <f>PERCENTRANK($U$2:$U$1100,U868)</f>
        <v>0.193</v>
      </c>
      <c r="W868" s="7">
        <v>1.7689645226420501</v>
      </c>
      <c r="X868" s="3">
        <f>PERCENTRANK($W$2:$W$1100,W868)</f>
        <v>8.9999999999999993E-3</v>
      </c>
      <c r="Y868" t="s">
        <v>1125</v>
      </c>
      <c r="Z868" t="s">
        <v>1125</v>
      </c>
    </row>
    <row r="869" spans="1:26" hidden="1" x14ac:dyDescent="0.3">
      <c r="A869" t="s">
        <v>920</v>
      </c>
      <c r="B869">
        <v>25</v>
      </c>
      <c r="C869">
        <v>0</v>
      </c>
      <c r="D869">
        <v>0</v>
      </c>
      <c r="E869">
        <v>41</v>
      </c>
      <c r="F869">
        <v>30</v>
      </c>
      <c r="G869">
        <v>14</v>
      </c>
      <c r="H869">
        <v>5</v>
      </c>
      <c r="I869">
        <v>396</v>
      </c>
      <c r="J869">
        <v>143</v>
      </c>
      <c r="K869">
        <v>28</v>
      </c>
      <c r="L869">
        <v>26</v>
      </c>
      <c r="M869">
        <v>2</v>
      </c>
      <c r="N869">
        <v>3</v>
      </c>
      <c r="O869">
        <v>1</v>
      </c>
      <c r="P869">
        <v>16</v>
      </c>
      <c r="Q869">
        <v>5</v>
      </c>
      <c r="R869">
        <v>0.90416666666666601</v>
      </c>
      <c r="S869">
        <v>33</v>
      </c>
      <c r="T869">
        <v>24.095833333333299</v>
      </c>
      <c r="U869" s="7">
        <v>1.24242424242424</v>
      </c>
      <c r="V869" s="3">
        <f>PERCENTRANK($U$2:$U$1100,U869)</f>
        <v>0.193</v>
      </c>
      <c r="W869" s="7">
        <v>26.649769585253399</v>
      </c>
      <c r="X869" s="3">
        <f>PERCENTRANK($W$2:$W$1100,W869)</f>
        <v>0.56499999999999995</v>
      </c>
      <c r="Z869" t="s">
        <v>1125</v>
      </c>
    </row>
    <row r="870" spans="1:26" hidden="1" x14ac:dyDescent="0.3">
      <c r="A870" t="s">
        <v>1051</v>
      </c>
      <c r="B870">
        <v>20</v>
      </c>
      <c r="C870">
        <v>0</v>
      </c>
      <c r="D870">
        <v>0</v>
      </c>
      <c r="E870">
        <v>38</v>
      </c>
      <c r="F870">
        <v>25</v>
      </c>
      <c r="G870">
        <v>26</v>
      </c>
      <c r="H870">
        <v>15</v>
      </c>
      <c r="I870">
        <v>85</v>
      </c>
      <c r="J870">
        <v>19</v>
      </c>
      <c r="K870">
        <v>16</v>
      </c>
      <c r="L870">
        <v>14</v>
      </c>
      <c r="M870">
        <v>1</v>
      </c>
      <c r="N870">
        <v>14</v>
      </c>
      <c r="O870">
        <v>4</v>
      </c>
      <c r="P870">
        <v>4</v>
      </c>
      <c r="Q870">
        <v>0</v>
      </c>
      <c r="R870">
        <v>4.1666666666666602E-2</v>
      </c>
      <c r="S870">
        <v>31</v>
      </c>
      <c r="T870">
        <v>19.9583333333333</v>
      </c>
      <c r="U870" s="7">
        <v>1.2258064516128999</v>
      </c>
      <c r="V870" s="3">
        <f>PERCENTRANK($U$2:$U$1100,U870)</f>
        <v>0.192</v>
      </c>
      <c r="W870" s="7">
        <v>479</v>
      </c>
      <c r="X870" s="3">
        <f>PERCENTRANK($W$2:$W$1100,W870)</f>
        <v>0.94599999999999995</v>
      </c>
      <c r="Z870" t="s">
        <v>1125</v>
      </c>
    </row>
    <row r="871" spans="1:26" hidden="1" x14ac:dyDescent="0.3">
      <c r="A871" t="s">
        <v>615</v>
      </c>
      <c r="B871">
        <v>25</v>
      </c>
      <c r="C871">
        <v>0</v>
      </c>
      <c r="D871">
        <v>0</v>
      </c>
      <c r="E871">
        <v>174</v>
      </c>
      <c r="F871">
        <v>131</v>
      </c>
      <c r="G871">
        <v>55</v>
      </c>
      <c r="H871">
        <v>31</v>
      </c>
      <c r="I871">
        <v>0</v>
      </c>
      <c r="J871">
        <v>0</v>
      </c>
      <c r="K871">
        <v>135</v>
      </c>
      <c r="L871">
        <v>114</v>
      </c>
      <c r="M871">
        <v>0</v>
      </c>
      <c r="N871">
        <v>7</v>
      </c>
      <c r="O871">
        <v>3</v>
      </c>
      <c r="P871">
        <v>0</v>
      </c>
      <c r="Q871">
        <v>0</v>
      </c>
      <c r="R871">
        <v>1.6708333333333301</v>
      </c>
      <c r="S871">
        <v>142</v>
      </c>
      <c r="T871">
        <v>23.329166666666602</v>
      </c>
      <c r="U871" s="7">
        <v>1.22535211267605</v>
      </c>
      <c r="V871" s="3">
        <f>PERCENTRANK($U$2:$U$1100,U871)</f>
        <v>0.191</v>
      </c>
      <c r="W871" s="7">
        <v>13.962593516209401</v>
      </c>
      <c r="X871" s="3">
        <f>PERCENTRANK($W$2:$W$1100,W871)</f>
        <v>0.28999999999999998</v>
      </c>
      <c r="Z871" t="s">
        <v>1125</v>
      </c>
    </row>
    <row r="872" spans="1:26" hidden="1" x14ac:dyDescent="0.3">
      <c r="A872" t="s">
        <v>1059</v>
      </c>
      <c r="B872">
        <v>25</v>
      </c>
      <c r="C872">
        <v>0</v>
      </c>
      <c r="D872">
        <v>2</v>
      </c>
      <c r="E872">
        <v>66</v>
      </c>
      <c r="F872">
        <v>54</v>
      </c>
      <c r="G872">
        <v>53</v>
      </c>
      <c r="H872">
        <v>41</v>
      </c>
      <c r="I872">
        <v>32</v>
      </c>
      <c r="J872">
        <v>16</v>
      </c>
      <c r="K872">
        <v>49</v>
      </c>
      <c r="L872">
        <v>42</v>
      </c>
      <c r="M872">
        <v>0</v>
      </c>
      <c r="N872">
        <v>5</v>
      </c>
      <c r="O872">
        <v>5</v>
      </c>
      <c r="P872">
        <v>8</v>
      </c>
      <c r="Q872">
        <v>3</v>
      </c>
      <c r="R872">
        <v>1.14791666666666</v>
      </c>
      <c r="S872">
        <v>54</v>
      </c>
      <c r="T872">
        <v>23.852083333333301</v>
      </c>
      <c r="U872" s="7">
        <v>1.2222222222222201</v>
      </c>
      <c r="V872" s="3">
        <f>PERCENTRANK($U$2:$U$1100,U872)</f>
        <v>0.19</v>
      </c>
      <c r="W872" s="7">
        <v>20.778584392014501</v>
      </c>
      <c r="X872" s="3">
        <f>PERCENTRANK($W$2:$W$1100,W872)</f>
        <v>0.41899999999999998</v>
      </c>
      <c r="Y872" t="s">
        <v>1123</v>
      </c>
      <c r="Z872" t="s">
        <v>1125</v>
      </c>
    </row>
    <row r="873" spans="1:26" hidden="1" x14ac:dyDescent="0.3">
      <c r="A873" t="s">
        <v>286</v>
      </c>
      <c r="B873">
        <v>30</v>
      </c>
      <c r="C873">
        <v>0</v>
      </c>
      <c r="D873">
        <v>0</v>
      </c>
      <c r="E873">
        <v>102</v>
      </c>
      <c r="F873">
        <v>70</v>
      </c>
      <c r="G873">
        <v>34</v>
      </c>
      <c r="H873">
        <v>18</v>
      </c>
      <c r="I873">
        <v>79</v>
      </c>
      <c r="J873">
        <v>31</v>
      </c>
      <c r="K873">
        <v>80</v>
      </c>
      <c r="L873">
        <v>57</v>
      </c>
      <c r="M873">
        <v>5</v>
      </c>
      <c r="N873">
        <v>1</v>
      </c>
      <c r="O873">
        <v>0</v>
      </c>
      <c r="P873">
        <v>0</v>
      </c>
      <c r="Q873">
        <v>0</v>
      </c>
      <c r="R873">
        <v>1.4666666666666599</v>
      </c>
      <c r="S873">
        <v>86</v>
      </c>
      <c r="T873">
        <v>28.533333333333299</v>
      </c>
      <c r="U873" s="7">
        <v>1.1860465116279</v>
      </c>
      <c r="V873" s="3">
        <f>PERCENTRANK($U$2:$U$1100,U873)</f>
        <v>0.189</v>
      </c>
      <c r="W873" s="7">
        <v>19.4545454545454</v>
      </c>
      <c r="X873" s="3">
        <f>PERCENTRANK($W$2:$W$1100,W873)</f>
        <v>0.40400000000000003</v>
      </c>
      <c r="Z873" t="s">
        <v>1125</v>
      </c>
    </row>
    <row r="874" spans="1:26" hidden="1" x14ac:dyDescent="0.3">
      <c r="A874" t="s">
        <v>534</v>
      </c>
      <c r="B874">
        <v>30</v>
      </c>
      <c r="C874">
        <v>0</v>
      </c>
      <c r="D874">
        <v>0</v>
      </c>
      <c r="E874">
        <v>73</v>
      </c>
      <c r="F874">
        <v>50</v>
      </c>
      <c r="G874">
        <v>37</v>
      </c>
      <c r="H874">
        <v>22</v>
      </c>
      <c r="I874">
        <v>0</v>
      </c>
      <c r="J874">
        <v>0</v>
      </c>
      <c r="K874">
        <v>50</v>
      </c>
      <c r="L874">
        <v>39</v>
      </c>
      <c r="M874">
        <v>2</v>
      </c>
      <c r="N874">
        <v>10</v>
      </c>
      <c r="O874">
        <v>3</v>
      </c>
      <c r="P874">
        <v>0</v>
      </c>
      <c r="Q874">
        <v>0</v>
      </c>
      <c r="R874">
        <v>0.98750000000000004</v>
      </c>
      <c r="S874">
        <v>62</v>
      </c>
      <c r="T874">
        <v>29.012499999999999</v>
      </c>
      <c r="U874" s="7">
        <v>1.1774193548387</v>
      </c>
      <c r="V874" s="3">
        <f>PERCENTRANK($U$2:$U$1100,U874)</f>
        <v>0.188</v>
      </c>
      <c r="W874" s="7">
        <v>29.379746835443001</v>
      </c>
      <c r="X874" s="3">
        <f>PERCENTRANK($W$2:$W$1100,W874)</f>
        <v>0.58499999999999996</v>
      </c>
      <c r="Z874" t="s">
        <v>1125</v>
      </c>
    </row>
    <row r="875" spans="1:26" hidden="1" x14ac:dyDescent="0.3">
      <c r="A875" t="s">
        <v>114</v>
      </c>
      <c r="B875">
        <v>30</v>
      </c>
      <c r="C875">
        <v>0</v>
      </c>
      <c r="D875">
        <v>0</v>
      </c>
      <c r="E875">
        <v>95</v>
      </c>
      <c r="F875">
        <v>73</v>
      </c>
      <c r="G875">
        <v>32</v>
      </c>
      <c r="H875">
        <v>16</v>
      </c>
      <c r="I875">
        <v>253</v>
      </c>
      <c r="J875">
        <v>113</v>
      </c>
      <c r="K875">
        <v>74</v>
      </c>
      <c r="L875">
        <v>67</v>
      </c>
      <c r="M875">
        <v>0</v>
      </c>
      <c r="N875">
        <v>8</v>
      </c>
      <c r="O875">
        <v>3</v>
      </c>
      <c r="P875">
        <v>8</v>
      </c>
      <c r="Q875">
        <v>7</v>
      </c>
      <c r="R875">
        <v>1.7666666666666599</v>
      </c>
      <c r="S875">
        <v>82</v>
      </c>
      <c r="T875">
        <v>28.233333333333299</v>
      </c>
      <c r="U875" s="7">
        <v>1.15853658536585</v>
      </c>
      <c r="V875" s="3">
        <f>PERCENTRANK($U$2:$U$1100,U875)</f>
        <v>0.186</v>
      </c>
      <c r="W875" s="7">
        <v>15.981132075471599</v>
      </c>
      <c r="X875" s="3">
        <f>PERCENTRANK($W$2:$W$1100,W875)</f>
        <v>0.36399999999999999</v>
      </c>
      <c r="Z875" t="s">
        <v>1125</v>
      </c>
    </row>
    <row r="876" spans="1:26" hidden="1" x14ac:dyDescent="0.3">
      <c r="A876" t="s">
        <v>506</v>
      </c>
      <c r="B876">
        <v>35</v>
      </c>
      <c r="C876">
        <v>0</v>
      </c>
      <c r="D876">
        <v>0</v>
      </c>
      <c r="E876">
        <v>76</v>
      </c>
      <c r="F876">
        <v>58</v>
      </c>
      <c r="G876">
        <v>35</v>
      </c>
      <c r="H876">
        <v>23</v>
      </c>
      <c r="I876">
        <v>591</v>
      </c>
      <c r="J876">
        <v>236</v>
      </c>
      <c r="K876">
        <v>52</v>
      </c>
      <c r="L876">
        <v>43</v>
      </c>
      <c r="M876">
        <v>3</v>
      </c>
      <c r="N876">
        <v>10</v>
      </c>
      <c r="O876">
        <v>3</v>
      </c>
      <c r="P876">
        <v>34</v>
      </c>
      <c r="Q876">
        <v>15</v>
      </c>
      <c r="R876">
        <v>2.1333333333333302</v>
      </c>
      <c r="S876">
        <v>65</v>
      </c>
      <c r="T876">
        <v>32.866666666666603</v>
      </c>
      <c r="U876" s="7">
        <v>1.16923076923076</v>
      </c>
      <c r="V876" s="3">
        <f>PERCENTRANK($U$2:$U$1100,U876)</f>
        <v>0.187</v>
      </c>
      <c r="W876" s="7">
        <v>15.40625</v>
      </c>
      <c r="X876" s="3">
        <f>PERCENTRANK($W$2:$W$1100,W876)</f>
        <v>0.35699999999999998</v>
      </c>
      <c r="Z876" t="s">
        <v>1125</v>
      </c>
    </row>
    <row r="877" spans="1:26" hidden="1" x14ac:dyDescent="0.3">
      <c r="A877" t="s">
        <v>994</v>
      </c>
      <c r="B877">
        <v>15</v>
      </c>
      <c r="C877">
        <v>0</v>
      </c>
      <c r="D877">
        <v>2</v>
      </c>
      <c r="E877">
        <v>15</v>
      </c>
      <c r="F877">
        <v>15</v>
      </c>
      <c r="G877">
        <v>14</v>
      </c>
      <c r="H877">
        <v>14</v>
      </c>
      <c r="I877">
        <v>169</v>
      </c>
      <c r="J877">
        <v>64</v>
      </c>
      <c r="K877">
        <v>13</v>
      </c>
      <c r="L877">
        <v>13</v>
      </c>
      <c r="M877">
        <v>0</v>
      </c>
      <c r="N877">
        <v>0</v>
      </c>
      <c r="O877">
        <v>0</v>
      </c>
      <c r="P877">
        <v>9</v>
      </c>
      <c r="Q877">
        <v>3</v>
      </c>
      <c r="R877">
        <v>1.2500000000000001E-2</v>
      </c>
      <c r="S877">
        <v>13</v>
      </c>
      <c r="T877">
        <v>14.987500000000001</v>
      </c>
      <c r="U877" s="7">
        <v>1.15384615384615</v>
      </c>
      <c r="V877" s="3">
        <f>PERCENTRANK($U$2:$U$1100,U877)</f>
        <v>0.185</v>
      </c>
      <c r="W877" s="7">
        <v>1199</v>
      </c>
      <c r="X877" s="3">
        <f>PERCENTRANK($W$2:$W$1100,W877)</f>
        <v>0.97299999999999998</v>
      </c>
      <c r="Y877" t="s">
        <v>1123</v>
      </c>
      <c r="Z877" t="s">
        <v>1125</v>
      </c>
    </row>
    <row r="878" spans="1:26" hidden="1" x14ac:dyDescent="0.3">
      <c r="A878" t="s">
        <v>698</v>
      </c>
      <c r="B878">
        <v>55</v>
      </c>
      <c r="C878">
        <v>1</v>
      </c>
      <c r="D878">
        <v>1</v>
      </c>
      <c r="E878">
        <v>247</v>
      </c>
      <c r="F878">
        <v>164</v>
      </c>
      <c r="G878">
        <v>174</v>
      </c>
      <c r="H878">
        <v>105</v>
      </c>
      <c r="I878">
        <v>1362</v>
      </c>
      <c r="J878">
        <v>463</v>
      </c>
      <c r="K878">
        <v>178</v>
      </c>
      <c r="L878">
        <v>131</v>
      </c>
      <c r="M878">
        <v>9</v>
      </c>
      <c r="N878">
        <v>29</v>
      </c>
      <c r="O878">
        <v>15</v>
      </c>
      <c r="P878">
        <v>49</v>
      </c>
      <c r="Q878">
        <v>18</v>
      </c>
      <c r="R878">
        <v>5.4708333333333297</v>
      </c>
      <c r="S878">
        <v>216</v>
      </c>
      <c r="T878">
        <v>49.529166666666598</v>
      </c>
      <c r="U878" s="7">
        <v>1.1435185185185099</v>
      </c>
      <c r="V878" s="3">
        <f>PERCENTRANK($U$2:$U$1100,U878)</f>
        <v>0.184</v>
      </c>
      <c r="W878" s="7">
        <v>9.0533130236100501</v>
      </c>
      <c r="X878" s="3">
        <f>PERCENTRANK($W$2:$W$1100,W878)</f>
        <v>0.20100000000000001</v>
      </c>
      <c r="Y878" t="s">
        <v>1126</v>
      </c>
      <c r="Z878" t="s">
        <v>1125</v>
      </c>
    </row>
    <row r="879" spans="1:26" hidden="1" x14ac:dyDescent="0.3">
      <c r="A879" t="s">
        <v>180</v>
      </c>
      <c r="B879">
        <v>20</v>
      </c>
      <c r="C879">
        <v>0</v>
      </c>
      <c r="D879">
        <v>0</v>
      </c>
      <c r="E879">
        <v>8</v>
      </c>
      <c r="F879">
        <v>6</v>
      </c>
      <c r="G879">
        <v>1</v>
      </c>
      <c r="H879">
        <v>0</v>
      </c>
      <c r="I879">
        <v>10</v>
      </c>
      <c r="J879">
        <v>5</v>
      </c>
      <c r="K879">
        <v>7</v>
      </c>
      <c r="L879">
        <v>6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0.625</v>
      </c>
      <c r="S879">
        <v>7</v>
      </c>
      <c r="T879">
        <v>19.375</v>
      </c>
      <c r="U879" s="7">
        <v>1.1428571428571399</v>
      </c>
      <c r="V879" s="3">
        <f>PERCENTRANK($U$2:$U$1100,U879)</f>
        <v>0.183</v>
      </c>
      <c r="W879" s="7">
        <v>31</v>
      </c>
      <c r="X879" s="3">
        <f>PERCENTRANK($W$2:$W$1100,W879)</f>
        <v>0.59299999999999997</v>
      </c>
      <c r="Z879" t="s">
        <v>1125</v>
      </c>
    </row>
    <row r="880" spans="1:26" hidden="1" x14ac:dyDescent="0.3">
      <c r="A880" t="s">
        <v>1021</v>
      </c>
      <c r="B880">
        <v>40</v>
      </c>
      <c r="C880">
        <v>2</v>
      </c>
      <c r="D880">
        <v>1</v>
      </c>
      <c r="E880">
        <v>534</v>
      </c>
      <c r="F880">
        <v>406</v>
      </c>
      <c r="G880">
        <v>278</v>
      </c>
      <c r="H880">
        <v>192</v>
      </c>
      <c r="I880">
        <v>1424</v>
      </c>
      <c r="J880">
        <v>551</v>
      </c>
      <c r="K880">
        <v>448</v>
      </c>
      <c r="L880">
        <v>372</v>
      </c>
      <c r="M880">
        <v>4</v>
      </c>
      <c r="N880">
        <v>22</v>
      </c>
      <c r="O880">
        <v>19</v>
      </c>
      <c r="P880">
        <v>71</v>
      </c>
      <c r="Q880">
        <v>27</v>
      </c>
      <c r="R880">
        <v>7.8250000000000002</v>
      </c>
      <c r="S880">
        <v>474</v>
      </c>
      <c r="T880">
        <v>32.174999999999997</v>
      </c>
      <c r="U880" s="7">
        <v>1.12658227848101</v>
      </c>
      <c r="V880" s="3">
        <f>PERCENTRANK($U$2:$U$1100,U880)</f>
        <v>0.183</v>
      </c>
      <c r="W880" s="7">
        <v>4.1118210862619797</v>
      </c>
      <c r="X880" s="3">
        <f>PERCENTRANK($W$2:$W$1100,W880)</f>
        <v>5.2999999999999999E-2</v>
      </c>
      <c r="Y880" t="s">
        <v>1126</v>
      </c>
      <c r="Z880" t="s">
        <v>1125</v>
      </c>
    </row>
    <row r="881" spans="1:26" hidden="1" x14ac:dyDescent="0.3">
      <c r="A881" t="s">
        <v>109</v>
      </c>
      <c r="B881">
        <v>15</v>
      </c>
      <c r="C881">
        <v>1</v>
      </c>
      <c r="D881">
        <v>0</v>
      </c>
      <c r="E881">
        <v>73</v>
      </c>
      <c r="F881">
        <v>55</v>
      </c>
      <c r="G881">
        <v>39</v>
      </c>
      <c r="H881">
        <v>25</v>
      </c>
      <c r="I881">
        <v>890</v>
      </c>
      <c r="J881">
        <v>423</v>
      </c>
      <c r="K881">
        <v>60</v>
      </c>
      <c r="L881">
        <v>50</v>
      </c>
      <c r="M881">
        <v>2</v>
      </c>
      <c r="N881">
        <v>4</v>
      </c>
      <c r="O881">
        <v>2</v>
      </c>
      <c r="P881">
        <v>21</v>
      </c>
      <c r="Q881">
        <v>4</v>
      </c>
      <c r="R881">
        <v>1.2749999999999999</v>
      </c>
      <c r="S881">
        <v>66</v>
      </c>
      <c r="T881">
        <v>13.725</v>
      </c>
      <c r="U881" s="7">
        <v>1.1060606060606</v>
      </c>
      <c r="V881" s="3">
        <f>PERCENTRANK($U$2:$U$1100,U881)</f>
        <v>0.182</v>
      </c>
      <c r="W881" s="7">
        <v>10.764705882352899</v>
      </c>
      <c r="X881" s="3">
        <f>PERCENTRANK($W$2:$W$1100,W881)</f>
        <v>0.23400000000000001</v>
      </c>
      <c r="Y881" t="s">
        <v>1125</v>
      </c>
      <c r="Z881" t="s">
        <v>1125</v>
      </c>
    </row>
    <row r="882" spans="1:26" hidden="1" x14ac:dyDescent="0.3">
      <c r="A882" t="s">
        <v>71</v>
      </c>
      <c r="B882">
        <v>30</v>
      </c>
      <c r="C882">
        <v>0</v>
      </c>
      <c r="D882">
        <v>0</v>
      </c>
      <c r="E882">
        <v>86</v>
      </c>
      <c r="F882">
        <v>65</v>
      </c>
      <c r="G882">
        <v>28</v>
      </c>
      <c r="H882">
        <v>12</v>
      </c>
      <c r="I882">
        <v>0</v>
      </c>
      <c r="J882">
        <v>0</v>
      </c>
      <c r="K882">
        <v>75</v>
      </c>
      <c r="L882">
        <v>60</v>
      </c>
      <c r="M882">
        <v>0</v>
      </c>
      <c r="N882">
        <v>3</v>
      </c>
      <c r="O882">
        <v>3</v>
      </c>
      <c r="P882">
        <v>0</v>
      </c>
      <c r="Q882">
        <v>0</v>
      </c>
      <c r="R882">
        <v>2.3291666666666599</v>
      </c>
      <c r="S882">
        <v>78</v>
      </c>
      <c r="T882">
        <v>27.670833333333299</v>
      </c>
      <c r="U882" s="7">
        <v>1.1025641025641</v>
      </c>
      <c r="V882" s="3">
        <f>PERCENTRANK($U$2:$U$1100,U882)</f>
        <v>0.18099999999999999</v>
      </c>
      <c r="W882" s="7">
        <v>11.8801431127012</v>
      </c>
      <c r="X882" s="3">
        <f>PERCENTRANK($W$2:$W$1100,W882)</f>
        <v>0.26400000000000001</v>
      </c>
      <c r="Z882" t="s">
        <v>1125</v>
      </c>
    </row>
    <row r="883" spans="1:26" hidden="1" x14ac:dyDescent="0.3">
      <c r="A883" t="s">
        <v>773</v>
      </c>
      <c r="B883">
        <v>40</v>
      </c>
      <c r="C883">
        <v>4</v>
      </c>
      <c r="D883">
        <v>0</v>
      </c>
      <c r="E883">
        <v>291</v>
      </c>
      <c r="F883">
        <v>205</v>
      </c>
      <c r="G883">
        <v>164</v>
      </c>
      <c r="H883">
        <v>93</v>
      </c>
      <c r="I883">
        <v>1118</v>
      </c>
      <c r="J883">
        <v>484</v>
      </c>
      <c r="K883">
        <v>242</v>
      </c>
      <c r="L883">
        <v>182</v>
      </c>
      <c r="M883">
        <v>18</v>
      </c>
      <c r="N883">
        <v>9</v>
      </c>
      <c r="O883">
        <v>7</v>
      </c>
      <c r="P883">
        <v>48</v>
      </c>
      <c r="Q883">
        <v>13</v>
      </c>
      <c r="R883">
        <v>4</v>
      </c>
      <c r="S883">
        <v>269</v>
      </c>
      <c r="T883">
        <v>36</v>
      </c>
      <c r="U883" s="7">
        <v>1.0817843866171</v>
      </c>
      <c r="V883" s="3">
        <f>PERCENTRANK($U$2:$U$1100,U883)</f>
        <v>0.18</v>
      </c>
      <c r="W883" s="7">
        <v>9</v>
      </c>
      <c r="X883" s="3">
        <f>PERCENTRANK($W$2:$W$1100,W883)</f>
        <v>0.19900000000000001</v>
      </c>
      <c r="Y883" t="s">
        <v>1125</v>
      </c>
      <c r="Z883" t="s">
        <v>1125</v>
      </c>
    </row>
    <row r="884" spans="1:26" hidden="1" x14ac:dyDescent="0.3">
      <c r="A884" t="s">
        <v>916</v>
      </c>
      <c r="B884">
        <v>25</v>
      </c>
      <c r="C884">
        <v>1</v>
      </c>
      <c r="D884">
        <v>0</v>
      </c>
      <c r="E884">
        <v>41</v>
      </c>
      <c r="F884">
        <v>26</v>
      </c>
      <c r="G884">
        <v>15</v>
      </c>
      <c r="H884">
        <v>6</v>
      </c>
      <c r="I884">
        <v>777</v>
      </c>
      <c r="J884">
        <v>286</v>
      </c>
      <c r="K884">
        <v>32</v>
      </c>
      <c r="L884">
        <v>22</v>
      </c>
      <c r="M884">
        <v>1</v>
      </c>
      <c r="N884">
        <v>5</v>
      </c>
      <c r="O884">
        <v>5</v>
      </c>
      <c r="P884">
        <v>30</v>
      </c>
      <c r="Q884">
        <v>19</v>
      </c>
      <c r="R884">
        <v>1.3541666666666601</v>
      </c>
      <c r="S884">
        <v>38</v>
      </c>
      <c r="T884">
        <v>23.6458333333333</v>
      </c>
      <c r="U884" s="7">
        <v>1.07894736842105</v>
      </c>
      <c r="V884" s="3">
        <f>PERCENTRANK($U$2:$U$1100,U884)</f>
        <v>0.17899999999999999</v>
      </c>
      <c r="W884" s="7">
        <v>17.4615384615384</v>
      </c>
      <c r="X884" s="3">
        <f>PERCENTRANK($W$2:$W$1100,W884)</f>
        <v>0.38100000000000001</v>
      </c>
      <c r="Y884" t="s">
        <v>1125</v>
      </c>
      <c r="Z884" t="s">
        <v>1125</v>
      </c>
    </row>
    <row r="885" spans="1:26" hidden="1" x14ac:dyDescent="0.3">
      <c r="A885" t="s">
        <v>449</v>
      </c>
      <c r="B885">
        <v>40</v>
      </c>
      <c r="C885">
        <v>0</v>
      </c>
      <c r="D885">
        <v>0</v>
      </c>
      <c r="E885">
        <v>428</v>
      </c>
      <c r="F885">
        <v>284</v>
      </c>
      <c r="G885">
        <v>94</v>
      </c>
      <c r="H885">
        <v>32</v>
      </c>
      <c r="I885">
        <v>540</v>
      </c>
      <c r="J885">
        <v>173</v>
      </c>
      <c r="K885">
        <v>386</v>
      </c>
      <c r="L885">
        <v>270</v>
      </c>
      <c r="M885">
        <v>2</v>
      </c>
      <c r="N885">
        <v>13</v>
      </c>
      <c r="O885">
        <v>2</v>
      </c>
      <c r="P885">
        <v>23</v>
      </c>
      <c r="Q885">
        <v>6</v>
      </c>
      <c r="R885">
        <v>4.9000000000000004</v>
      </c>
      <c r="S885">
        <v>401</v>
      </c>
      <c r="T885">
        <v>35.1</v>
      </c>
      <c r="U885" s="7">
        <v>1.0673316708229399</v>
      </c>
      <c r="V885" s="3">
        <f>PERCENTRANK($U$2:$U$1100,U885)</f>
        <v>0.17799999999999999</v>
      </c>
      <c r="W885" s="7">
        <v>7.1632653061224403</v>
      </c>
      <c r="X885" s="3">
        <f>PERCENTRANK($W$2:$W$1100,W885)</f>
        <v>0.159</v>
      </c>
      <c r="Z885" t="s">
        <v>1125</v>
      </c>
    </row>
    <row r="886" spans="1:26" hidden="1" x14ac:dyDescent="0.3">
      <c r="A886" t="s">
        <v>702</v>
      </c>
      <c r="B886">
        <v>20</v>
      </c>
      <c r="C886">
        <v>1</v>
      </c>
      <c r="D886">
        <v>0</v>
      </c>
      <c r="E886">
        <v>18</v>
      </c>
      <c r="F886">
        <v>16</v>
      </c>
      <c r="G886">
        <v>5</v>
      </c>
      <c r="H886">
        <v>3</v>
      </c>
      <c r="I886">
        <v>527</v>
      </c>
      <c r="J886">
        <v>172</v>
      </c>
      <c r="K886">
        <v>15</v>
      </c>
      <c r="L886">
        <v>15</v>
      </c>
      <c r="M886">
        <v>1</v>
      </c>
      <c r="N886">
        <v>1</v>
      </c>
      <c r="O886">
        <v>1</v>
      </c>
      <c r="P886">
        <v>12</v>
      </c>
      <c r="Q886">
        <v>0</v>
      </c>
      <c r="R886">
        <v>0.66666666666666596</v>
      </c>
      <c r="S886">
        <v>17</v>
      </c>
      <c r="T886">
        <v>19.3333333333333</v>
      </c>
      <c r="U886" s="7">
        <v>1.0588235294117601</v>
      </c>
      <c r="V886" s="3">
        <f>PERCENTRANK($U$2:$U$1100,U886)</f>
        <v>0.17699999999999999</v>
      </c>
      <c r="W886" s="7">
        <v>29</v>
      </c>
      <c r="X886" s="3">
        <f>PERCENTRANK($W$2:$W$1100,W886)</f>
        <v>0.58199999999999996</v>
      </c>
      <c r="Y886" t="s">
        <v>1125</v>
      </c>
      <c r="Z886" t="s">
        <v>1125</v>
      </c>
    </row>
    <row r="887" spans="1:26" hidden="1" x14ac:dyDescent="0.3">
      <c r="A887" t="s">
        <v>845</v>
      </c>
      <c r="B887">
        <v>30</v>
      </c>
      <c r="C887">
        <v>0</v>
      </c>
      <c r="D887">
        <v>0</v>
      </c>
      <c r="E887">
        <v>127</v>
      </c>
      <c r="F887">
        <v>110</v>
      </c>
      <c r="G887">
        <v>24</v>
      </c>
      <c r="H887">
        <v>11</v>
      </c>
      <c r="I887">
        <v>48</v>
      </c>
      <c r="J887">
        <v>25</v>
      </c>
      <c r="K887">
        <v>110</v>
      </c>
      <c r="L887">
        <v>101</v>
      </c>
      <c r="M887">
        <v>3</v>
      </c>
      <c r="N887">
        <v>7</v>
      </c>
      <c r="O887">
        <v>5</v>
      </c>
      <c r="P887">
        <v>2</v>
      </c>
      <c r="Q887">
        <v>1</v>
      </c>
      <c r="R887">
        <v>2.3312499999999998</v>
      </c>
      <c r="S887">
        <v>120</v>
      </c>
      <c r="T887">
        <v>27.668749999999999</v>
      </c>
      <c r="U887" s="7">
        <v>1.05833333333333</v>
      </c>
      <c r="V887" s="3">
        <f>PERCENTRANK($U$2:$U$1100,U887)</f>
        <v>0.17599999999999999</v>
      </c>
      <c r="W887" s="7">
        <v>11.8686327077748</v>
      </c>
      <c r="X887" s="3">
        <f>PERCENTRANK($W$2:$W$1100,W887)</f>
        <v>0.26200000000000001</v>
      </c>
      <c r="Z887" t="s">
        <v>1125</v>
      </c>
    </row>
    <row r="888" spans="1:26" hidden="1" x14ac:dyDescent="0.3">
      <c r="A888" t="s">
        <v>1018</v>
      </c>
      <c r="B888">
        <v>30</v>
      </c>
      <c r="C888">
        <v>1</v>
      </c>
      <c r="D888">
        <v>0</v>
      </c>
      <c r="E888">
        <v>200</v>
      </c>
      <c r="F888">
        <v>162</v>
      </c>
      <c r="G888">
        <v>112</v>
      </c>
      <c r="H888">
        <v>80</v>
      </c>
      <c r="I888">
        <v>532</v>
      </c>
      <c r="J888">
        <v>245</v>
      </c>
      <c r="K888">
        <v>180</v>
      </c>
      <c r="L888">
        <v>150</v>
      </c>
      <c r="M888">
        <v>2</v>
      </c>
      <c r="N888">
        <v>8</v>
      </c>
      <c r="O888">
        <v>4</v>
      </c>
      <c r="P888">
        <v>22</v>
      </c>
      <c r="Q888">
        <v>6</v>
      </c>
      <c r="R888">
        <v>3.0208333333333299</v>
      </c>
      <c r="S888">
        <v>190</v>
      </c>
      <c r="T888">
        <v>26.9791666666666</v>
      </c>
      <c r="U888" s="7">
        <v>1.0526315789473599</v>
      </c>
      <c r="V888" s="3">
        <f>PERCENTRANK($U$2:$U$1100,U888)</f>
        <v>0.17499999999999999</v>
      </c>
      <c r="W888" s="7">
        <v>8.9310344827586192</v>
      </c>
      <c r="X888" s="3">
        <f>PERCENTRANK($W$2:$W$1100,W888)</f>
        <v>0.19500000000000001</v>
      </c>
      <c r="Y888" t="s">
        <v>1125</v>
      </c>
      <c r="Z888" t="s">
        <v>1125</v>
      </c>
    </row>
    <row r="889" spans="1:26" hidden="1" x14ac:dyDescent="0.3">
      <c r="A889" t="s">
        <v>938</v>
      </c>
      <c r="B889">
        <v>40</v>
      </c>
      <c r="C889">
        <v>0</v>
      </c>
      <c r="D889">
        <v>0</v>
      </c>
      <c r="E889">
        <v>314</v>
      </c>
      <c r="F889">
        <v>256</v>
      </c>
      <c r="G889">
        <v>53</v>
      </c>
      <c r="H889">
        <v>34</v>
      </c>
      <c r="I889">
        <v>91</v>
      </c>
      <c r="J889">
        <v>31</v>
      </c>
      <c r="K889">
        <v>282</v>
      </c>
      <c r="L889">
        <v>238</v>
      </c>
      <c r="M889">
        <v>0</v>
      </c>
      <c r="N889">
        <v>18</v>
      </c>
      <c r="O889">
        <v>15</v>
      </c>
      <c r="P889">
        <v>3</v>
      </c>
      <c r="Q889">
        <v>2</v>
      </c>
      <c r="R889">
        <v>8.5208333333333304</v>
      </c>
      <c r="S889">
        <v>300</v>
      </c>
      <c r="T889">
        <v>31.4791666666666</v>
      </c>
      <c r="U889" s="7">
        <v>1.04666666666666</v>
      </c>
      <c r="V889" s="3">
        <f>PERCENTRANK($U$2:$U$1100,U889)</f>
        <v>0.17399999999999999</v>
      </c>
      <c r="W889" s="7">
        <v>3.69437652811735</v>
      </c>
      <c r="X889" s="3">
        <f>PERCENTRANK($W$2:$W$1100,W889)</f>
        <v>4.2000000000000003E-2</v>
      </c>
      <c r="Z889" t="s">
        <v>1125</v>
      </c>
    </row>
    <row r="890" spans="1:26" hidden="1" x14ac:dyDescent="0.3">
      <c r="A890" t="s">
        <v>468</v>
      </c>
      <c r="B890">
        <v>20</v>
      </c>
      <c r="C890">
        <v>0</v>
      </c>
      <c r="D890">
        <v>0</v>
      </c>
      <c r="E890">
        <v>24</v>
      </c>
      <c r="F890">
        <v>23</v>
      </c>
      <c r="G890">
        <v>6</v>
      </c>
      <c r="H890">
        <v>5</v>
      </c>
      <c r="I890">
        <v>46</v>
      </c>
      <c r="J890">
        <v>15</v>
      </c>
      <c r="K890">
        <v>21</v>
      </c>
      <c r="L890">
        <v>21</v>
      </c>
      <c r="M890">
        <v>0</v>
      </c>
      <c r="N890">
        <v>3</v>
      </c>
      <c r="O890">
        <v>1</v>
      </c>
      <c r="P890">
        <v>2</v>
      </c>
      <c r="Q890">
        <v>0</v>
      </c>
      <c r="R890">
        <v>0.42499999999999999</v>
      </c>
      <c r="S890">
        <v>24</v>
      </c>
      <c r="T890">
        <v>19.574999999999999</v>
      </c>
      <c r="U890" s="7">
        <v>1</v>
      </c>
      <c r="V890" s="3">
        <f>PERCENTRANK($U$2:$U$1100,U890)</f>
        <v>0.17299999999999999</v>
      </c>
      <c r="W890" s="7">
        <v>46.058823529411697</v>
      </c>
      <c r="X890" s="3">
        <f>PERCENTRANK($W$2:$W$1100,W890)</f>
        <v>0.71</v>
      </c>
      <c r="Z890" t="s">
        <v>1125</v>
      </c>
    </row>
    <row r="891" spans="1:26" hidden="1" x14ac:dyDescent="0.3">
      <c r="A891" t="s">
        <v>617</v>
      </c>
      <c r="B891">
        <v>20</v>
      </c>
      <c r="C891">
        <v>0</v>
      </c>
      <c r="D891">
        <v>0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0.625</v>
      </c>
      <c r="S891">
        <v>1</v>
      </c>
      <c r="T891">
        <v>19.375</v>
      </c>
      <c r="U891" s="7">
        <v>1</v>
      </c>
      <c r="V891" s="3">
        <f>PERCENTRANK($U$2:$U$1100,U891)</f>
        <v>0.17299999999999999</v>
      </c>
      <c r="W891" s="7">
        <v>31</v>
      </c>
      <c r="X891" s="3">
        <f>PERCENTRANK($W$2:$W$1100,W891)</f>
        <v>0.59299999999999997</v>
      </c>
      <c r="Z891" t="s">
        <v>1125</v>
      </c>
    </row>
    <row r="892" spans="1:26" hidden="1" x14ac:dyDescent="0.3">
      <c r="A892" t="s">
        <v>667</v>
      </c>
      <c r="B892">
        <v>15</v>
      </c>
      <c r="C892">
        <v>0</v>
      </c>
      <c r="D892">
        <v>0</v>
      </c>
      <c r="E892">
        <v>10</v>
      </c>
      <c r="F892">
        <v>7</v>
      </c>
      <c r="G892">
        <v>5</v>
      </c>
      <c r="H892">
        <v>4</v>
      </c>
      <c r="I892">
        <v>118</v>
      </c>
      <c r="J892">
        <v>69</v>
      </c>
      <c r="K892">
        <v>7</v>
      </c>
      <c r="L892">
        <v>5</v>
      </c>
      <c r="M892">
        <v>1</v>
      </c>
      <c r="N892">
        <v>3</v>
      </c>
      <c r="O892">
        <v>2</v>
      </c>
      <c r="P892">
        <v>2</v>
      </c>
      <c r="Q892">
        <v>0</v>
      </c>
      <c r="R892">
        <v>0.48958333333333298</v>
      </c>
      <c r="S892">
        <v>11</v>
      </c>
      <c r="T892">
        <v>14.5104166666666</v>
      </c>
      <c r="U892" s="7">
        <v>0.90909090909090895</v>
      </c>
      <c r="V892" s="3">
        <f>PERCENTRANK($U$2:$U$1100,U892)</f>
        <v>0.17199999999999999</v>
      </c>
      <c r="W892" s="7">
        <v>29.638297872340399</v>
      </c>
      <c r="X892" s="3">
        <f>PERCENTRANK($W$2:$W$1100,W892)</f>
        <v>0.58699999999999997</v>
      </c>
      <c r="Z892" t="s">
        <v>1125</v>
      </c>
    </row>
    <row r="893" spans="1:26" hidden="1" x14ac:dyDescent="0.3">
      <c r="A893" t="s">
        <v>829</v>
      </c>
      <c r="B893">
        <v>20</v>
      </c>
      <c r="C893">
        <v>0</v>
      </c>
      <c r="D893">
        <v>0</v>
      </c>
      <c r="E893">
        <v>8</v>
      </c>
      <c r="F893">
        <v>3</v>
      </c>
      <c r="G893">
        <v>8</v>
      </c>
      <c r="H893">
        <v>3</v>
      </c>
      <c r="I893">
        <v>67</v>
      </c>
      <c r="J893">
        <v>27</v>
      </c>
      <c r="K893">
        <v>8</v>
      </c>
      <c r="L893">
        <v>3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0.69583333333333297</v>
      </c>
      <c r="S893">
        <v>9</v>
      </c>
      <c r="T893">
        <v>19.3041666666666</v>
      </c>
      <c r="U893" s="7">
        <v>0.88888888888888795</v>
      </c>
      <c r="V893" s="3">
        <f>PERCENTRANK($U$2:$U$1100,U893)</f>
        <v>0.17100000000000001</v>
      </c>
      <c r="W893" s="7">
        <v>27.742514970059801</v>
      </c>
      <c r="X893" s="3">
        <f>PERCENTRANK($W$2:$W$1100,W893)</f>
        <v>0.57399999999999995</v>
      </c>
      <c r="Z893" t="s">
        <v>1125</v>
      </c>
    </row>
    <row r="894" spans="1:26" x14ac:dyDescent="0.3">
      <c r="A894" s="17" t="s">
        <v>148</v>
      </c>
      <c r="B894">
        <v>25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614</v>
      </c>
      <c r="J894">
        <v>314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1</v>
      </c>
      <c r="R894">
        <v>0.625</v>
      </c>
      <c r="S894">
        <v>1</v>
      </c>
      <c r="T894">
        <v>24.375</v>
      </c>
      <c r="U894" s="7">
        <v>4</v>
      </c>
      <c r="V894" s="3">
        <f>PERCENTRANK($U$2:$U$1100,U894)</f>
        <v>0.52100000000000002</v>
      </c>
      <c r="W894" s="7">
        <v>39</v>
      </c>
      <c r="X894" s="3">
        <f>PERCENTRANK($W$2:$W$1100,W894)</f>
        <v>0.67300000000000004</v>
      </c>
    </row>
    <row r="895" spans="1:26" x14ac:dyDescent="0.3">
      <c r="A895" s="17" t="s">
        <v>814</v>
      </c>
      <c r="B895">
        <v>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0.625</v>
      </c>
      <c r="S895">
        <v>1</v>
      </c>
      <c r="T895">
        <v>24.375</v>
      </c>
      <c r="U895" s="7">
        <v>0</v>
      </c>
      <c r="V895" s="3">
        <f>PERCENTRANK($U$2:$U$1100,U895)</f>
        <v>0</v>
      </c>
      <c r="W895" s="7">
        <v>39</v>
      </c>
      <c r="X895" s="3">
        <f>PERCENTRANK($W$2:$W$1100,W895)</f>
        <v>0.67300000000000004</v>
      </c>
      <c r="Z895" s="18"/>
    </row>
    <row r="896" spans="1:26" x14ac:dyDescent="0.3">
      <c r="A896" s="17" t="s">
        <v>816</v>
      </c>
      <c r="B896">
        <v>25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0.625</v>
      </c>
      <c r="S896">
        <v>1</v>
      </c>
      <c r="T896">
        <v>24.375</v>
      </c>
      <c r="U896" s="7">
        <v>0</v>
      </c>
      <c r="V896" s="3">
        <f>PERCENTRANK($U$2:$U$1100,U896)</f>
        <v>0</v>
      </c>
      <c r="W896" s="7">
        <v>39</v>
      </c>
      <c r="X896" s="3">
        <f>PERCENTRANK($W$2:$W$1100,W896)</f>
        <v>0.67300000000000004</v>
      </c>
      <c r="Z896" s="18"/>
    </row>
    <row r="897" spans="1:26" x14ac:dyDescent="0.3">
      <c r="A897" s="17" t="s">
        <v>256</v>
      </c>
      <c r="B897">
        <v>20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137</v>
      </c>
      <c r="J897">
        <v>40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0.625</v>
      </c>
      <c r="S897">
        <v>1</v>
      </c>
      <c r="T897">
        <v>19.375</v>
      </c>
      <c r="U897" s="14">
        <v>22</v>
      </c>
      <c r="V897" s="3">
        <f>PERCENTRANK($U$2:$U$1100,U897)</f>
        <v>0.89600000000000002</v>
      </c>
      <c r="W897" s="7">
        <v>31</v>
      </c>
      <c r="X897" s="3">
        <f>PERCENTRANK($W$2:$W$1100,W897)</f>
        <v>0.59299999999999997</v>
      </c>
      <c r="Y897" t="s">
        <v>1123</v>
      </c>
      <c r="Z897" s="18"/>
    </row>
    <row r="898" spans="1:26" x14ac:dyDescent="0.3">
      <c r="A898" s="17" t="s">
        <v>1109</v>
      </c>
      <c r="B898">
        <v>20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951</v>
      </c>
      <c r="J898">
        <v>405</v>
      </c>
      <c r="K898">
        <v>0</v>
      </c>
      <c r="L898">
        <v>0</v>
      </c>
      <c r="M898">
        <v>1</v>
      </c>
      <c r="N898">
        <v>1</v>
      </c>
      <c r="O898">
        <v>0</v>
      </c>
      <c r="P898">
        <v>31</v>
      </c>
      <c r="Q898">
        <v>15</v>
      </c>
      <c r="R898">
        <v>0.625</v>
      </c>
      <c r="S898">
        <v>2</v>
      </c>
      <c r="T898">
        <v>19.375</v>
      </c>
      <c r="U898" s="7">
        <v>0</v>
      </c>
      <c r="V898" s="3">
        <f>PERCENTRANK($U$2:$U$1100,U898)</f>
        <v>0</v>
      </c>
      <c r="W898" s="7">
        <v>31</v>
      </c>
      <c r="X898" s="3">
        <f>PERCENTRANK($W$2:$W$1100,W898)</f>
        <v>0.59299999999999997</v>
      </c>
      <c r="Z898" s="18"/>
    </row>
    <row r="899" spans="1:26" x14ac:dyDescent="0.3">
      <c r="A899" s="17" t="s">
        <v>26</v>
      </c>
      <c r="B899">
        <v>15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0.625</v>
      </c>
      <c r="S899">
        <v>1</v>
      </c>
      <c r="T899">
        <v>14.375</v>
      </c>
      <c r="U899" s="7">
        <v>0</v>
      </c>
      <c r="V899" s="3">
        <f>PERCENTRANK($U$2:$U$1100,U899)</f>
        <v>0</v>
      </c>
      <c r="W899" s="7">
        <v>23</v>
      </c>
      <c r="X899" s="3">
        <f>PERCENTRANK($W$2:$W$1100,W899)</f>
        <v>0.435</v>
      </c>
      <c r="Z899" s="18"/>
    </row>
    <row r="900" spans="1:26" x14ac:dyDescent="0.3">
      <c r="A900" s="17" t="s">
        <v>27</v>
      </c>
      <c r="B900">
        <v>15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467</v>
      </c>
      <c r="J900">
        <v>216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5</v>
      </c>
      <c r="Q900">
        <v>2</v>
      </c>
      <c r="R900">
        <v>0.625</v>
      </c>
      <c r="S900">
        <v>1</v>
      </c>
      <c r="T900">
        <v>14.375</v>
      </c>
      <c r="U900" s="7">
        <v>0</v>
      </c>
      <c r="V900" s="3">
        <f>PERCENTRANK($U$2:$U$1100,U900)</f>
        <v>0</v>
      </c>
      <c r="W900" s="7">
        <v>23</v>
      </c>
      <c r="X900" s="3">
        <f>PERCENTRANK($W$2:$W$1100,W900)</f>
        <v>0.435</v>
      </c>
      <c r="Z900" s="18"/>
    </row>
    <row r="901" spans="1:26" x14ac:dyDescent="0.3">
      <c r="A901" s="17" t="s">
        <v>28</v>
      </c>
      <c r="B901">
        <v>15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143</v>
      </c>
      <c r="J901">
        <v>59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8</v>
      </c>
      <c r="Q901">
        <v>3</v>
      </c>
      <c r="R901">
        <v>0.625</v>
      </c>
      <c r="S901">
        <v>1</v>
      </c>
      <c r="T901">
        <v>14.375</v>
      </c>
      <c r="U901" s="7">
        <v>0</v>
      </c>
      <c r="V901" s="3">
        <f>PERCENTRANK($U$2:$U$1100,U901)</f>
        <v>0</v>
      </c>
      <c r="W901" s="7">
        <v>23</v>
      </c>
      <c r="X901" s="3">
        <f>PERCENTRANK($W$2:$W$1100,W901)</f>
        <v>0.435</v>
      </c>
      <c r="Z901" s="18"/>
    </row>
    <row r="902" spans="1:26" x14ac:dyDescent="0.3">
      <c r="A902" s="17" t="s">
        <v>48</v>
      </c>
      <c r="B902">
        <v>15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748</v>
      </c>
      <c r="J902">
        <v>321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</v>
      </c>
      <c r="Q902">
        <v>2</v>
      </c>
      <c r="R902">
        <v>0.625</v>
      </c>
      <c r="S902">
        <v>1</v>
      </c>
      <c r="T902">
        <v>14.375</v>
      </c>
      <c r="U902" s="7">
        <v>0</v>
      </c>
      <c r="V902" s="3">
        <f>PERCENTRANK($U$2:$U$1100,U902)</f>
        <v>0</v>
      </c>
      <c r="W902" s="7">
        <v>23</v>
      </c>
      <c r="X902" s="3">
        <f>PERCENTRANK($W$2:$W$1100,W902)</f>
        <v>0.435</v>
      </c>
      <c r="Z902" s="18"/>
    </row>
    <row r="903" spans="1:26" x14ac:dyDescent="0.3">
      <c r="A903" s="17" t="s">
        <v>60</v>
      </c>
      <c r="B903">
        <v>15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0.625</v>
      </c>
      <c r="S903">
        <v>1</v>
      </c>
      <c r="T903">
        <v>14.375</v>
      </c>
      <c r="U903" s="7">
        <v>0</v>
      </c>
      <c r="V903" s="3">
        <f>PERCENTRANK($U$2:$U$1100,U903)</f>
        <v>0</v>
      </c>
      <c r="W903" s="7">
        <v>23</v>
      </c>
      <c r="X903" s="3">
        <f>PERCENTRANK($W$2:$W$1100,W903)</f>
        <v>0.435</v>
      </c>
      <c r="Z903" s="18"/>
    </row>
    <row r="904" spans="1:26" x14ac:dyDescent="0.3">
      <c r="A904" s="17" t="s">
        <v>76</v>
      </c>
      <c r="B904">
        <v>15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0.625</v>
      </c>
      <c r="S904">
        <v>1</v>
      </c>
      <c r="T904">
        <v>14.375</v>
      </c>
      <c r="U904" s="7">
        <v>0</v>
      </c>
      <c r="V904" s="3">
        <f>PERCENTRANK($U$2:$U$1100,U904)</f>
        <v>0</v>
      </c>
      <c r="W904" s="7">
        <v>23</v>
      </c>
      <c r="X904" s="3">
        <f>PERCENTRANK($W$2:$W$1100,W904)</f>
        <v>0.435</v>
      </c>
      <c r="Z904" s="18"/>
    </row>
    <row r="905" spans="1:26" x14ac:dyDescent="0.3">
      <c r="A905" s="17" t="s">
        <v>85</v>
      </c>
      <c r="B905">
        <v>15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0.625</v>
      </c>
      <c r="S905">
        <v>1</v>
      </c>
      <c r="T905">
        <v>14.375</v>
      </c>
      <c r="U905" s="7">
        <v>0</v>
      </c>
      <c r="V905" s="3">
        <f>PERCENTRANK($U$2:$U$1100,U905)</f>
        <v>0</v>
      </c>
      <c r="W905" s="7">
        <v>23</v>
      </c>
      <c r="X905" s="3">
        <f>PERCENTRANK($W$2:$W$1100,W905)</f>
        <v>0.435</v>
      </c>
      <c r="Z905" s="18"/>
    </row>
    <row r="906" spans="1:26" x14ac:dyDescent="0.3">
      <c r="A906" s="17" t="s">
        <v>88</v>
      </c>
      <c r="B906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1239</v>
      </c>
      <c r="J906">
        <v>444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26</v>
      </c>
      <c r="Q906">
        <v>9</v>
      </c>
      <c r="R906">
        <v>0.625</v>
      </c>
      <c r="S906">
        <v>1</v>
      </c>
      <c r="T906">
        <v>14.375</v>
      </c>
      <c r="U906" s="7">
        <v>0</v>
      </c>
      <c r="V906" s="3">
        <f>PERCENTRANK($U$2:$U$1100,U906)</f>
        <v>0</v>
      </c>
      <c r="W906" s="7">
        <v>23</v>
      </c>
      <c r="X906" s="3">
        <f>PERCENTRANK($W$2:$W$1100,W906)</f>
        <v>0.435</v>
      </c>
      <c r="Z906" s="18"/>
    </row>
    <row r="907" spans="1:26" x14ac:dyDescent="0.3">
      <c r="A907" s="17" t="s">
        <v>91</v>
      </c>
      <c r="B907">
        <v>15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41</v>
      </c>
      <c r="J907">
        <v>23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0.625</v>
      </c>
      <c r="S907">
        <v>1</v>
      </c>
      <c r="T907">
        <v>14.375</v>
      </c>
      <c r="U907" s="7">
        <v>0</v>
      </c>
      <c r="V907" s="3">
        <f>PERCENTRANK($U$2:$U$1100,U907)</f>
        <v>0</v>
      </c>
      <c r="W907" s="7">
        <v>23</v>
      </c>
      <c r="X907" s="3">
        <f>PERCENTRANK($W$2:$W$1100,W907)</f>
        <v>0.435</v>
      </c>
      <c r="Z907" s="18"/>
    </row>
    <row r="908" spans="1:26" x14ac:dyDescent="0.3">
      <c r="A908" s="17" t="s">
        <v>112</v>
      </c>
      <c r="B908">
        <v>15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0.625</v>
      </c>
      <c r="S908">
        <v>1</v>
      </c>
      <c r="T908">
        <v>14.375</v>
      </c>
      <c r="U908" s="7">
        <v>0</v>
      </c>
      <c r="V908" s="3">
        <f>PERCENTRANK($U$2:$U$1100,U908)</f>
        <v>0</v>
      </c>
      <c r="W908" s="7">
        <v>23</v>
      </c>
      <c r="X908" s="3">
        <f>PERCENTRANK($W$2:$W$1100,W908)</f>
        <v>0.435</v>
      </c>
      <c r="Z908" s="18"/>
    </row>
    <row r="909" spans="1:26" hidden="1" x14ac:dyDescent="0.3">
      <c r="A909" s="17" t="s">
        <v>128</v>
      </c>
      <c r="B909">
        <v>15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838</v>
      </c>
      <c r="J909">
        <v>367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0.625</v>
      </c>
      <c r="S909">
        <v>1</v>
      </c>
      <c r="T909">
        <v>14.375</v>
      </c>
      <c r="U909" s="19">
        <v>22</v>
      </c>
      <c r="V909" s="20">
        <f>PERCENTRANK($U$2:$U$1100,U909)</f>
        <v>0.89600000000000002</v>
      </c>
      <c r="W909" s="7">
        <v>23</v>
      </c>
      <c r="X909" s="3">
        <f>PERCENTRANK($W$2:$W$1100,W909)</f>
        <v>0.435</v>
      </c>
      <c r="Y909" s="5" t="s">
        <v>1123</v>
      </c>
      <c r="Z909" s="18"/>
    </row>
    <row r="910" spans="1:26" x14ac:dyDescent="0.3">
      <c r="A910" s="17" t="s">
        <v>143</v>
      </c>
      <c r="B910">
        <v>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0.625</v>
      </c>
      <c r="S910">
        <v>1</v>
      </c>
      <c r="T910">
        <v>14.375</v>
      </c>
      <c r="U910" s="7">
        <v>0</v>
      </c>
      <c r="V910" s="3">
        <f>PERCENTRANK($U$2:$U$1100,U910)</f>
        <v>0</v>
      </c>
      <c r="W910" s="7">
        <v>23</v>
      </c>
      <c r="X910" s="3">
        <f>PERCENTRANK($W$2:$W$1100,W910)</f>
        <v>0.435</v>
      </c>
      <c r="Z910" s="18"/>
    </row>
    <row r="911" spans="1:26" x14ac:dyDescent="0.3">
      <c r="A911" s="17" t="s">
        <v>151</v>
      </c>
      <c r="B911">
        <v>15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0.625</v>
      </c>
      <c r="S911">
        <v>1</v>
      </c>
      <c r="T911">
        <v>14.375</v>
      </c>
      <c r="U911" s="7">
        <v>0</v>
      </c>
      <c r="V911" s="3">
        <f>PERCENTRANK($U$2:$U$1100,U911)</f>
        <v>0</v>
      </c>
      <c r="W911" s="7">
        <v>23</v>
      </c>
      <c r="X911" s="3">
        <f>PERCENTRANK($W$2:$W$1100,W911)</f>
        <v>0.435</v>
      </c>
      <c r="Z911" s="18"/>
    </row>
    <row r="912" spans="1:26" x14ac:dyDescent="0.3">
      <c r="A912" s="17" t="s">
        <v>154</v>
      </c>
      <c r="B912">
        <v>15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0.625</v>
      </c>
      <c r="S912">
        <v>1</v>
      </c>
      <c r="T912">
        <v>14.375</v>
      </c>
      <c r="U912" s="7">
        <v>0</v>
      </c>
      <c r="V912" s="3">
        <f>PERCENTRANK($U$2:$U$1100,U912)</f>
        <v>0</v>
      </c>
      <c r="W912" s="7">
        <v>23</v>
      </c>
      <c r="X912" s="3">
        <f>PERCENTRANK($W$2:$W$1100,W912)</f>
        <v>0.435</v>
      </c>
      <c r="Z912" s="18"/>
    </row>
    <row r="913" spans="1:26" x14ac:dyDescent="0.3">
      <c r="A913" s="17" t="s">
        <v>155</v>
      </c>
      <c r="B913">
        <v>15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0.625</v>
      </c>
      <c r="S913">
        <v>1</v>
      </c>
      <c r="T913">
        <v>14.375</v>
      </c>
      <c r="U913" s="7">
        <v>0</v>
      </c>
      <c r="V913" s="3">
        <f>PERCENTRANK($U$2:$U$1100,U913)</f>
        <v>0</v>
      </c>
      <c r="W913" s="7">
        <v>23</v>
      </c>
      <c r="X913" s="3">
        <f>PERCENTRANK($W$2:$W$1100,W913)</f>
        <v>0.435</v>
      </c>
      <c r="Z913" s="18"/>
    </row>
    <row r="914" spans="1:26" x14ac:dyDescent="0.3">
      <c r="A914" s="17" t="s">
        <v>167</v>
      </c>
      <c r="B914">
        <v>15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0.625</v>
      </c>
      <c r="S914">
        <v>1</v>
      </c>
      <c r="T914">
        <v>14.375</v>
      </c>
      <c r="U914" s="7">
        <v>0</v>
      </c>
      <c r="V914" s="3">
        <f>PERCENTRANK($U$2:$U$1100,U914)</f>
        <v>0</v>
      </c>
      <c r="W914" s="7">
        <v>23</v>
      </c>
      <c r="X914" s="3">
        <f>PERCENTRANK($W$2:$W$1100,W914)</f>
        <v>0.435</v>
      </c>
      <c r="Z914" s="18"/>
    </row>
    <row r="915" spans="1:26" x14ac:dyDescent="0.3">
      <c r="A915" s="17" t="s">
        <v>170</v>
      </c>
      <c r="B915">
        <v>15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260</v>
      </c>
      <c r="J915">
        <v>95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1</v>
      </c>
      <c r="R915">
        <v>0.625</v>
      </c>
      <c r="S915">
        <v>1</v>
      </c>
      <c r="T915">
        <v>14.375</v>
      </c>
      <c r="U915" s="7">
        <v>0</v>
      </c>
      <c r="V915" s="3">
        <f>PERCENTRANK($U$2:$U$1100,U915)</f>
        <v>0</v>
      </c>
      <c r="W915" s="7">
        <v>23</v>
      </c>
      <c r="X915" s="3">
        <f>PERCENTRANK($W$2:$W$1100,W915)</f>
        <v>0.435</v>
      </c>
      <c r="Z915" s="18"/>
    </row>
    <row r="916" spans="1:26" x14ac:dyDescent="0.3">
      <c r="A916" s="17" t="s">
        <v>171</v>
      </c>
      <c r="B916">
        <v>15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0.625</v>
      </c>
      <c r="S916">
        <v>1</v>
      </c>
      <c r="T916">
        <v>14.375</v>
      </c>
      <c r="U916" s="7">
        <v>0</v>
      </c>
      <c r="V916" s="3">
        <f>PERCENTRANK($U$2:$U$1100,U916)</f>
        <v>0</v>
      </c>
      <c r="W916" s="7">
        <v>23</v>
      </c>
      <c r="X916" s="3">
        <f>PERCENTRANK($W$2:$W$1100,W916)</f>
        <v>0.435</v>
      </c>
      <c r="Z916" s="18"/>
    </row>
    <row r="917" spans="1:26" x14ac:dyDescent="0.3">
      <c r="A917" s="17" t="s">
        <v>175</v>
      </c>
      <c r="B917">
        <v>15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0.625</v>
      </c>
      <c r="S917">
        <v>1</v>
      </c>
      <c r="T917">
        <v>14.375</v>
      </c>
      <c r="U917" s="7">
        <v>0</v>
      </c>
      <c r="V917" s="3">
        <f>PERCENTRANK($U$2:$U$1100,U917)</f>
        <v>0</v>
      </c>
      <c r="W917" s="7">
        <v>23</v>
      </c>
      <c r="X917" s="3">
        <f>PERCENTRANK($W$2:$W$1100,W917)</f>
        <v>0.435</v>
      </c>
      <c r="Z917" s="18"/>
    </row>
    <row r="918" spans="1:26" x14ac:dyDescent="0.3">
      <c r="A918" s="17" t="s">
        <v>187</v>
      </c>
      <c r="B918">
        <v>15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0.625</v>
      </c>
      <c r="S918">
        <v>1</v>
      </c>
      <c r="T918">
        <v>14.375</v>
      </c>
      <c r="U918" s="7">
        <v>0</v>
      </c>
      <c r="V918" s="3">
        <f>PERCENTRANK($U$2:$U$1100,U918)</f>
        <v>0</v>
      </c>
      <c r="W918" s="7">
        <v>23</v>
      </c>
      <c r="X918" s="3">
        <f>PERCENTRANK($W$2:$W$1100,W918)</f>
        <v>0.435</v>
      </c>
      <c r="Z918" s="18"/>
    </row>
    <row r="919" spans="1:26" x14ac:dyDescent="0.3">
      <c r="A919" s="17" t="s">
        <v>199</v>
      </c>
      <c r="B919">
        <v>15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841</v>
      </c>
      <c r="J919">
        <v>350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34</v>
      </c>
      <c r="Q919">
        <v>12</v>
      </c>
      <c r="R919">
        <v>0.625</v>
      </c>
      <c r="S919">
        <v>1</v>
      </c>
      <c r="T919">
        <v>14.375</v>
      </c>
      <c r="U919" s="7">
        <v>0</v>
      </c>
      <c r="V919" s="3">
        <f>PERCENTRANK($U$2:$U$1100,U919)</f>
        <v>0</v>
      </c>
      <c r="W919" s="7">
        <v>23</v>
      </c>
      <c r="X919" s="3">
        <f>PERCENTRANK($W$2:$W$1100,W919)</f>
        <v>0.435</v>
      </c>
      <c r="Z919" s="18"/>
    </row>
    <row r="920" spans="1:26" x14ac:dyDescent="0.3">
      <c r="A920" s="17" t="s">
        <v>209</v>
      </c>
      <c r="B920">
        <v>15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0.625</v>
      </c>
      <c r="S920">
        <v>1</v>
      </c>
      <c r="T920">
        <v>14.375</v>
      </c>
      <c r="U920" s="7">
        <v>0</v>
      </c>
      <c r="V920" s="3">
        <f>PERCENTRANK($U$2:$U$1100,U920)</f>
        <v>0</v>
      </c>
      <c r="W920" s="7">
        <v>23</v>
      </c>
      <c r="X920" s="3">
        <f>PERCENTRANK($W$2:$W$1100,W920)</f>
        <v>0.435</v>
      </c>
      <c r="Z920" s="18"/>
    </row>
    <row r="921" spans="1:26" x14ac:dyDescent="0.3">
      <c r="A921" s="17" t="s">
        <v>219</v>
      </c>
      <c r="B921">
        <v>15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35</v>
      </c>
      <c r="J921">
        <v>12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3</v>
      </c>
      <c r="Q921">
        <v>2</v>
      </c>
      <c r="R921">
        <v>0.625</v>
      </c>
      <c r="S921">
        <v>1</v>
      </c>
      <c r="T921">
        <v>14.375</v>
      </c>
      <c r="U921" s="7">
        <v>0</v>
      </c>
      <c r="V921" s="3">
        <f>PERCENTRANK($U$2:$U$1100,U921)</f>
        <v>0</v>
      </c>
      <c r="W921" s="7">
        <v>23</v>
      </c>
      <c r="X921" s="3">
        <f>PERCENTRANK($W$2:$W$1100,W921)</f>
        <v>0.435</v>
      </c>
      <c r="Z921" s="18"/>
    </row>
    <row r="922" spans="1:26" x14ac:dyDescent="0.3">
      <c r="A922" s="17" t="s">
        <v>228</v>
      </c>
      <c r="B922">
        <v>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247</v>
      </c>
      <c r="J922">
        <v>110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6</v>
      </c>
      <c r="Q922">
        <v>3</v>
      </c>
      <c r="R922">
        <v>0.625</v>
      </c>
      <c r="S922">
        <v>1</v>
      </c>
      <c r="T922">
        <v>14.375</v>
      </c>
      <c r="U922" s="7">
        <v>0</v>
      </c>
      <c r="V922" s="3">
        <f>PERCENTRANK($U$2:$U$1100,U922)</f>
        <v>0</v>
      </c>
      <c r="W922" s="7">
        <v>23</v>
      </c>
      <c r="X922" s="3">
        <f>PERCENTRANK($W$2:$W$1100,W922)</f>
        <v>0.435</v>
      </c>
      <c r="Z922" s="18"/>
    </row>
    <row r="923" spans="1:26" x14ac:dyDescent="0.3">
      <c r="A923" s="17" t="s">
        <v>179</v>
      </c>
      <c r="B923">
        <v>15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0.625</v>
      </c>
      <c r="S923">
        <v>1</v>
      </c>
      <c r="T923">
        <v>14.375</v>
      </c>
      <c r="U923" s="7">
        <v>0</v>
      </c>
      <c r="V923" s="3">
        <f>PERCENTRANK($U$2:$U$1100,U923)</f>
        <v>0</v>
      </c>
      <c r="W923" s="7">
        <v>23</v>
      </c>
      <c r="X923" s="3">
        <f>PERCENTRANK($W$2:$W$1100,W923)</f>
        <v>0.435</v>
      </c>
      <c r="Z923" s="18"/>
    </row>
    <row r="924" spans="1:26" x14ac:dyDescent="0.3">
      <c r="A924" s="17" t="s">
        <v>247</v>
      </c>
      <c r="B924">
        <v>15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0.625</v>
      </c>
      <c r="S924">
        <v>1</v>
      </c>
      <c r="T924">
        <v>14.375</v>
      </c>
      <c r="U924" s="7">
        <v>0</v>
      </c>
      <c r="V924" s="3">
        <f>PERCENTRANK($U$2:$U$1100,U924)</f>
        <v>0</v>
      </c>
      <c r="W924" s="7">
        <v>23</v>
      </c>
      <c r="X924" s="3">
        <f>PERCENTRANK($W$2:$W$1100,W924)</f>
        <v>0.435</v>
      </c>
      <c r="Z924" s="18"/>
    </row>
    <row r="925" spans="1:26" x14ac:dyDescent="0.3">
      <c r="A925" s="17" t="s">
        <v>253</v>
      </c>
      <c r="B925">
        <v>15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0.625</v>
      </c>
      <c r="S925">
        <v>1</v>
      </c>
      <c r="T925">
        <v>14.375</v>
      </c>
      <c r="U925" s="7">
        <v>0</v>
      </c>
      <c r="V925" s="3">
        <f>PERCENTRANK($U$2:$U$1100,U925)</f>
        <v>0</v>
      </c>
      <c r="W925" s="7">
        <v>23</v>
      </c>
      <c r="X925" s="3">
        <f>PERCENTRANK($W$2:$W$1100,W925)</f>
        <v>0.435</v>
      </c>
      <c r="Z925" s="18"/>
    </row>
    <row r="926" spans="1:26" x14ac:dyDescent="0.3">
      <c r="A926" s="17" t="s">
        <v>271</v>
      </c>
      <c r="B926">
        <v>15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196</v>
      </c>
      <c r="J926">
        <v>104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13</v>
      </c>
      <c r="Q926">
        <v>3</v>
      </c>
      <c r="R926">
        <v>0.625</v>
      </c>
      <c r="S926">
        <v>1</v>
      </c>
      <c r="T926">
        <v>14.375</v>
      </c>
      <c r="U926" s="7">
        <v>0</v>
      </c>
      <c r="V926" s="3">
        <f>PERCENTRANK($U$2:$U$1100,U926)</f>
        <v>0</v>
      </c>
      <c r="W926" s="7">
        <v>23</v>
      </c>
      <c r="X926" s="3">
        <f>PERCENTRANK($W$2:$W$1100,W926)</f>
        <v>0.435</v>
      </c>
      <c r="Z926" s="18"/>
    </row>
    <row r="927" spans="1:26" x14ac:dyDescent="0.3">
      <c r="A927" s="17" t="s">
        <v>277</v>
      </c>
      <c r="B927">
        <v>15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0.625</v>
      </c>
      <c r="S927">
        <v>1</v>
      </c>
      <c r="T927">
        <v>14.375</v>
      </c>
      <c r="U927" s="7">
        <v>0</v>
      </c>
      <c r="V927" s="3">
        <f>PERCENTRANK($U$2:$U$1100,U927)</f>
        <v>0</v>
      </c>
      <c r="W927" s="7">
        <v>23</v>
      </c>
      <c r="X927" s="3">
        <f>PERCENTRANK($W$2:$W$1100,W927)</f>
        <v>0.435</v>
      </c>
      <c r="Z927" s="18"/>
    </row>
    <row r="928" spans="1:26" x14ac:dyDescent="0.3">
      <c r="A928" s="17" t="s">
        <v>296</v>
      </c>
      <c r="B928">
        <v>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0.625</v>
      </c>
      <c r="S928">
        <v>1</v>
      </c>
      <c r="T928">
        <v>14.375</v>
      </c>
      <c r="U928" s="7">
        <v>0</v>
      </c>
      <c r="V928" s="3">
        <f>PERCENTRANK($U$2:$U$1100,U928)</f>
        <v>0</v>
      </c>
      <c r="W928" s="7">
        <v>23</v>
      </c>
      <c r="X928" s="3">
        <f>PERCENTRANK($W$2:$W$1100,W928)</f>
        <v>0.435</v>
      </c>
      <c r="Z928" s="18"/>
    </row>
    <row r="929" spans="1:26" x14ac:dyDescent="0.3">
      <c r="A929" s="17" t="s">
        <v>302</v>
      </c>
      <c r="B929">
        <v>15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449</v>
      </c>
      <c r="J929">
        <v>176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5</v>
      </c>
      <c r="Q929">
        <v>0</v>
      </c>
      <c r="R929">
        <v>0.625</v>
      </c>
      <c r="S929">
        <v>1</v>
      </c>
      <c r="T929">
        <v>14.375</v>
      </c>
      <c r="U929" s="7">
        <v>0</v>
      </c>
      <c r="V929" s="3">
        <f>PERCENTRANK($U$2:$U$1100,U929)</f>
        <v>0</v>
      </c>
      <c r="W929" s="7">
        <v>23</v>
      </c>
      <c r="X929" s="3">
        <f>PERCENTRANK($W$2:$W$1100,W929)</f>
        <v>0.435</v>
      </c>
      <c r="Z929" s="18"/>
    </row>
    <row r="930" spans="1:26" x14ac:dyDescent="0.3">
      <c r="A930" s="17" t="s">
        <v>303</v>
      </c>
      <c r="B930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0.625</v>
      </c>
      <c r="S930">
        <v>1</v>
      </c>
      <c r="T930">
        <v>14.375</v>
      </c>
      <c r="U930" s="7">
        <v>0</v>
      </c>
      <c r="V930" s="3">
        <f>PERCENTRANK($U$2:$U$1100,U930)</f>
        <v>0</v>
      </c>
      <c r="W930" s="7">
        <v>23</v>
      </c>
      <c r="X930" s="3">
        <f>PERCENTRANK($W$2:$W$1100,W930)</f>
        <v>0.435</v>
      </c>
      <c r="Z930" s="18"/>
    </row>
    <row r="931" spans="1:26" x14ac:dyDescent="0.3">
      <c r="A931" s="17" t="s">
        <v>329</v>
      </c>
      <c r="B931">
        <v>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0.625</v>
      </c>
      <c r="S931">
        <v>1</v>
      </c>
      <c r="T931">
        <v>14.375</v>
      </c>
      <c r="U931" s="7">
        <v>0</v>
      </c>
      <c r="V931" s="3">
        <f>PERCENTRANK($U$2:$U$1100,U931)</f>
        <v>0</v>
      </c>
      <c r="W931" s="7">
        <v>23</v>
      </c>
      <c r="X931" s="3">
        <f>PERCENTRANK($W$2:$W$1100,W931)</f>
        <v>0.435</v>
      </c>
      <c r="Z931" s="18"/>
    </row>
    <row r="932" spans="1:26" x14ac:dyDescent="0.3">
      <c r="A932" s="17" t="s">
        <v>327</v>
      </c>
      <c r="B932">
        <v>15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0.625</v>
      </c>
      <c r="S932">
        <v>1</v>
      </c>
      <c r="T932">
        <v>14.375</v>
      </c>
      <c r="U932" s="7">
        <v>0</v>
      </c>
      <c r="V932" s="3">
        <f>PERCENTRANK($U$2:$U$1100,U932)</f>
        <v>0</v>
      </c>
      <c r="W932" s="7">
        <v>23</v>
      </c>
      <c r="X932" s="3">
        <f>PERCENTRANK($W$2:$W$1100,W932)</f>
        <v>0.435</v>
      </c>
      <c r="Z932" s="18"/>
    </row>
    <row r="933" spans="1:26" x14ac:dyDescent="0.3">
      <c r="A933" s="17" t="s">
        <v>370</v>
      </c>
      <c r="B933">
        <v>15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0.625</v>
      </c>
      <c r="S933">
        <v>1</v>
      </c>
      <c r="T933">
        <v>14.375</v>
      </c>
      <c r="U933" s="7">
        <v>0</v>
      </c>
      <c r="V933" s="3">
        <f>PERCENTRANK($U$2:$U$1100,U933)</f>
        <v>0</v>
      </c>
      <c r="W933" s="7">
        <v>23</v>
      </c>
      <c r="X933" s="3">
        <f>PERCENTRANK($W$2:$W$1100,W933)</f>
        <v>0.435</v>
      </c>
      <c r="Z933" s="18"/>
    </row>
    <row r="934" spans="1:26" x14ac:dyDescent="0.3">
      <c r="A934" s="17" t="s">
        <v>376</v>
      </c>
      <c r="B934">
        <v>15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161</v>
      </c>
      <c r="J934">
        <v>67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16</v>
      </c>
      <c r="Q934">
        <v>3</v>
      </c>
      <c r="R934">
        <v>0.625</v>
      </c>
      <c r="S934">
        <v>1</v>
      </c>
      <c r="T934">
        <v>14.375</v>
      </c>
      <c r="U934" s="7">
        <v>0</v>
      </c>
      <c r="V934" s="3">
        <f>PERCENTRANK($U$2:$U$1100,U934)</f>
        <v>0</v>
      </c>
      <c r="W934" s="7">
        <v>23</v>
      </c>
      <c r="X934" s="3">
        <f>PERCENTRANK($W$2:$W$1100,W934)</f>
        <v>0.435</v>
      </c>
      <c r="Z934" s="18"/>
    </row>
    <row r="935" spans="1:26" x14ac:dyDescent="0.3">
      <c r="A935" s="17" t="s">
        <v>405</v>
      </c>
      <c r="B935">
        <v>15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1676</v>
      </c>
      <c r="J935">
        <v>593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3</v>
      </c>
      <c r="Q935">
        <v>0</v>
      </c>
      <c r="R935">
        <v>0.625</v>
      </c>
      <c r="S935">
        <v>1</v>
      </c>
      <c r="T935">
        <v>14.375</v>
      </c>
      <c r="U935" s="7">
        <v>0</v>
      </c>
      <c r="V935" s="3">
        <f>PERCENTRANK($U$2:$U$1100,U935)</f>
        <v>0</v>
      </c>
      <c r="W935" s="7">
        <v>23</v>
      </c>
      <c r="X935" s="3">
        <f>PERCENTRANK($W$2:$W$1100,W935)</f>
        <v>0.435</v>
      </c>
      <c r="Y935" t="s">
        <v>1125</v>
      </c>
      <c r="Z935" s="18"/>
    </row>
    <row r="936" spans="1:26" x14ac:dyDescent="0.3">
      <c r="A936" s="17" t="s">
        <v>414</v>
      </c>
      <c r="B936">
        <v>15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0.625</v>
      </c>
      <c r="S936">
        <v>1</v>
      </c>
      <c r="T936">
        <v>14.375</v>
      </c>
      <c r="U936" s="7">
        <v>0</v>
      </c>
      <c r="V936" s="3">
        <f>PERCENTRANK($U$2:$U$1100,U936)</f>
        <v>0</v>
      </c>
      <c r="W936" s="7">
        <v>23</v>
      </c>
      <c r="X936" s="3">
        <f>PERCENTRANK($W$2:$W$1100,W936)</f>
        <v>0.435</v>
      </c>
      <c r="Y936" t="s">
        <v>1125</v>
      </c>
      <c r="Z936" s="18"/>
    </row>
    <row r="937" spans="1:26" x14ac:dyDescent="0.3">
      <c r="A937" s="17" t="s">
        <v>423</v>
      </c>
      <c r="B937">
        <v>15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11</v>
      </c>
      <c r="J937">
        <v>3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0.625</v>
      </c>
      <c r="S937">
        <v>1</v>
      </c>
      <c r="T937">
        <v>14.375</v>
      </c>
      <c r="U937" s="7">
        <v>0</v>
      </c>
      <c r="V937" s="3">
        <f>PERCENTRANK($U$2:$U$1100,U937)</f>
        <v>0</v>
      </c>
      <c r="W937" s="7">
        <v>23</v>
      </c>
      <c r="X937" s="3">
        <f>PERCENTRANK($W$2:$W$1100,W937)</f>
        <v>0.435</v>
      </c>
      <c r="Z937" s="18"/>
    </row>
    <row r="938" spans="1:26" x14ac:dyDescent="0.3">
      <c r="A938" s="17" t="s">
        <v>460</v>
      </c>
      <c r="B938">
        <v>15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0.625</v>
      </c>
      <c r="S938">
        <v>1</v>
      </c>
      <c r="T938">
        <v>14.375</v>
      </c>
      <c r="U938" s="7">
        <v>0</v>
      </c>
      <c r="V938" s="3">
        <f>PERCENTRANK($U$2:$U$1100,U938)</f>
        <v>0</v>
      </c>
      <c r="W938" s="7">
        <v>23</v>
      </c>
      <c r="X938" s="3">
        <f>PERCENTRANK($W$2:$W$1100,W938)</f>
        <v>0.435</v>
      </c>
      <c r="Z938" s="18"/>
    </row>
    <row r="939" spans="1:26" x14ac:dyDescent="0.3">
      <c r="A939" s="17" t="s">
        <v>473</v>
      </c>
      <c r="B939">
        <v>15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0.625</v>
      </c>
      <c r="S939">
        <v>1</v>
      </c>
      <c r="T939">
        <v>14.375</v>
      </c>
      <c r="U939" s="7">
        <v>0</v>
      </c>
      <c r="V939" s="3">
        <f>PERCENTRANK($U$2:$U$1100,U939)</f>
        <v>0</v>
      </c>
      <c r="W939" s="7">
        <v>23</v>
      </c>
      <c r="X939" s="3">
        <f>PERCENTRANK($W$2:$W$1100,W939)</f>
        <v>0.435</v>
      </c>
      <c r="Y939" t="s">
        <v>1125</v>
      </c>
      <c r="Z939" s="18"/>
    </row>
    <row r="940" spans="1:26" x14ac:dyDescent="0.3">
      <c r="A940" s="17" t="s">
        <v>480</v>
      </c>
      <c r="B940">
        <v>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0.625</v>
      </c>
      <c r="S940">
        <v>1</v>
      </c>
      <c r="T940">
        <v>14.375</v>
      </c>
      <c r="U940" s="7">
        <v>0</v>
      </c>
      <c r="V940" s="3">
        <f>PERCENTRANK($U$2:$U$1100,U940)</f>
        <v>0</v>
      </c>
      <c r="W940" s="7">
        <v>23</v>
      </c>
      <c r="X940" s="3">
        <f>PERCENTRANK($W$2:$W$1100,W940)</f>
        <v>0.435</v>
      </c>
      <c r="Z940" s="18"/>
    </row>
    <row r="941" spans="1:26" x14ac:dyDescent="0.3">
      <c r="A941" s="17" t="s">
        <v>483</v>
      </c>
      <c r="B941">
        <v>15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0.625</v>
      </c>
      <c r="S941">
        <v>1</v>
      </c>
      <c r="T941">
        <v>14.375</v>
      </c>
      <c r="U941" s="7">
        <v>0</v>
      </c>
      <c r="V941" s="3">
        <f>PERCENTRANK($U$2:$U$1100,U941)</f>
        <v>0</v>
      </c>
      <c r="W941" s="7">
        <v>23</v>
      </c>
      <c r="X941" s="3">
        <f>PERCENTRANK($W$2:$W$1100,W941)</f>
        <v>0.435</v>
      </c>
      <c r="Z941" s="18"/>
    </row>
    <row r="942" spans="1:26" x14ac:dyDescent="0.3">
      <c r="A942" s="17" t="s">
        <v>499</v>
      </c>
      <c r="B942">
        <v>15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0.625</v>
      </c>
      <c r="S942">
        <v>1</v>
      </c>
      <c r="T942">
        <v>14.375</v>
      </c>
      <c r="U942" s="7">
        <v>0</v>
      </c>
      <c r="V942" s="3">
        <f>PERCENTRANK($U$2:$U$1100,U942)</f>
        <v>0</v>
      </c>
      <c r="W942" s="7">
        <v>23</v>
      </c>
      <c r="X942" s="3">
        <f>PERCENTRANK($W$2:$W$1100,W942)</f>
        <v>0.435</v>
      </c>
      <c r="Z942" s="18"/>
    </row>
    <row r="943" spans="1:26" x14ac:dyDescent="0.3">
      <c r="A943" s="17" t="s">
        <v>502</v>
      </c>
      <c r="B943">
        <v>15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235</v>
      </c>
      <c r="J943">
        <v>132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26</v>
      </c>
      <c r="Q943">
        <v>15</v>
      </c>
      <c r="R943">
        <v>0.625</v>
      </c>
      <c r="S943">
        <v>1</v>
      </c>
      <c r="T943">
        <v>14.375</v>
      </c>
      <c r="U943" s="7">
        <v>0</v>
      </c>
      <c r="V943" s="3">
        <f>PERCENTRANK($U$2:$U$1100,U943)</f>
        <v>0</v>
      </c>
      <c r="W943" s="7">
        <v>23</v>
      </c>
      <c r="X943" s="3">
        <f>PERCENTRANK($W$2:$W$1100,W943)</f>
        <v>0.435</v>
      </c>
      <c r="Z943" s="18"/>
    </row>
    <row r="944" spans="1:26" x14ac:dyDescent="0.3">
      <c r="A944" s="17" t="s">
        <v>514</v>
      </c>
      <c r="B944">
        <v>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275</v>
      </c>
      <c r="J944">
        <v>104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2</v>
      </c>
      <c r="Q944">
        <v>0</v>
      </c>
      <c r="R944">
        <v>0.625</v>
      </c>
      <c r="S944">
        <v>1</v>
      </c>
      <c r="T944">
        <v>14.375</v>
      </c>
      <c r="U944" s="7">
        <v>0</v>
      </c>
      <c r="V944" s="3">
        <f>PERCENTRANK($U$2:$U$1100,U944)</f>
        <v>0</v>
      </c>
      <c r="W944" s="7">
        <v>23</v>
      </c>
      <c r="X944" s="3">
        <f>PERCENTRANK($W$2:$W$1100,W944)</f>
        <v>0.435</v>
      </c>
      <c r="Z944" s="18"/>
    </row>
    <row r="945" spans="1:26" x14ac:dyDescent="0.3">
      <c r="A945" s="17" t="s">
        <v>518</v>
      </c>
      <c r="B945">
        <v>15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0.625</v>
      </c>
      <c r="S945">
        <v>1</v>
      </c>
      <c r="T945">
        <v>14.375</v>
      </c>
      <c r="U945" s="7">
        <v>0</v>
      </c>
      <c r="V945" s="3">
        <f>PERCENTRANK($U$2:$U$1100,U945)</f>
        <v>0</v>
      </c>
      <c r="W945" s="7">
        <v>23</v>
      </c>
      <c r="X945" s="3">
        <f>PERCENTRANK($W$2:$W$1100,W945)</f>
        <v>0.435</v>
      </c>
      <c r="Z945" s="18"/>
    </row>
    <row r="946" spans="1:26" x14ac:dyDescent="0.3">
      <c r="A946" s="17" t="s">
        <v>525</v>
      </c>
      <c r="B946">
        <v>15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40</v>
      </c>
      <c r="J946">
        <v>25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0.625</v>
      </c>
      <c r="S946">
        <v>1</v>
      </c>
      <c r="T946">
        <v>14.375</v>
      </c>
      <c r="U946" s="7">
        <v>0</v>
      </c>
      <c r="V946" s="3">
        <f>PERCENTRANK($U$2:$U$1100,U946)</f>
        <v>0</v>
      </c>
      <c r="W946" s="7">
        <v>23</v>
      </c>
      <c r="X946" s="3">
        <f>PERCENTRANK($W$2:$W$1100,W946)</f>
        <v>0.435</v>
      </c>
      <c r="Z946" s="18"/>
    </row>
    <row r="947" spans="1:26" x14ac:dyDescent="0.3">
      <c r="A947" s="17" t="s">
        <v>535</v>
      </c>
      <c r="B947">
        <v>15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0.625</v>
      </c>
      <c r="S947">
        <v>1</v>
      </c>
      <c r="T947">
        <v>14.375</v>
      </c>
      <c r="U947" s="7">
        <v>0</v>
      </c>
      <c r="V947" s="3">
        <f>PERCENTRANK($U$2:$U$1100,U947)</f>
        <v>0</v>
      </c>
      <c r="W947" s="7">
        <v>23</v>
      </c>
      <c r="X947" s="3">
        <f>PERCENTRANK($W$2:$W$1100,W947)</f>
        <v>0.435</v>
      </c>
      <c r="Z947" s="18"/>
    </row>
    <row r="948" spans="1:26" x14ac:dyDescent="0.3">
      <c r="A948" s="17" t="s">
        <v>538</v>
      </c>
      <c r="B948">
        <v>15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89</v>
      </c>
      <c r="J948">
        <v>32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5</v>
      </c>
      <c r="Q948">
        <v>3</v>
      </c>
      <c r="R948">
        <v>0.625</v>
      </c>
      <c r="S948">
        <v>1</v>
      </c>
      <c r="T948">
        <v>14.375</v>
      </c>
      <c r="U948" s="7">
        <v>0</v>
      </c>
      <c r="V948" s="3">
        <f>PERCENTRANK($U$2:$U$1100,U948)</f>
        <v>0</v>
      </c>
      <c r="W948" s="7">
        <v>23</v>
      </c>
      <c r="X948" s="3">
        <f>PERCENTRANK($W$2:$W$1100,W948)</f>
        <v>0.435</v>
      </c>
      <c r="Z948" s="18"/>
    </row>
    <row r="949" spans="1:26" x14ac:dyDescent="0.3">
      <c r="A949" s="17" t="s">
        <v>543</v>
      </c>
      <c r="B949">
        <v>15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0.625</v>
      </c>
      <c r="S949">
        <v>1</v>
      </c>
      <c r="T949">
        <v>14.375</v>
      </c>
      <c r="U949" s="7">
        <v>0</v>
      </c>
      <c r="V949" s="3">
        <f>PERCENTRANK($U$2:$U$1100,U949)</f>
        <v>0</v>
      </c>
      <c r="W949" s="7">
        <v>23</v>
      </c>
      <c r="X949" s="3">
        <f>PERCENTRANK($W$2:$W$1100,W949)</f>
        <v>0.435</v>
      </c>
      <c r="Z949" s="18"/>
    </row>
    <row r="950" spans="1:26" x14ac:dyDescent="0.3">
      <c r="A950" s="17" t="s">
        <v>545</v>
      </c>
      <c r="B950">
        <v>15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0.625</v>
      </c>
      <c r="S950">
        <v>1</v>
      </c>
      <c r="T950">
        <v>14.375</v>
      </c>
      <c r="U950" s="7">
        <v>0</v>
      </c>
      <c r="V950" s="3">
        <f>PERCENTRANK($U$2:$U$1100,U950)</f>
        <v>0</v>
      </c>
      <c r="W950" s="7">
        <v>23</v>
      </c>
      <c r="X950" s="3">
        <f>PERCENTRANK($W$2:$W$1100,W950)</f>
        <v>0.435</v>
      </c>
      <c r="Z950" s="18"/>
    </row>
    <row r="951" spans="1:26" x14ac:dyDescent="0.3">
      <c r="A951" s="17" t="s">
        <v>546</v>
      </c>
      <c r="B951">
        <v>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0.625</v>
      </c>
      <c r="S951">
        <v>1</v>
      </c>
      <c r="T951">
        <v>14.375</v>
      </c>
      <c r="U951" s="7">
        <v>0</v>
      </c>
      <c r="V951" s="3">
        <f>PERCENTRANK($U$2:$U$1100,U951)</f>
        <v>0</v>
      </c>
      <c r="W951" s="7">
        <v>23</v>
      </c>
      <c r="X951" s="3">
        <f>PERCENTRANK($W$2:$W$1100,W951)</f>
        <v>0.435</v>
      </c>
      <c r="Z951" s="18"/>
    </row>
    <row r="952" spans="1:26" x14ac:dyDescent="0.3">
      <c r="A952" s="17" t="s">
        <v>595</v>
      </c>
      <c r="B952">
        <v>15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0.625</v>
      </c>
      <c r="S952">
        <v>1</v>
      </c>
      <c r="T952">
        <v>14.375</v>
      </c>
      <c r="U952" s="7">
        <v>0</v>
      </c>
      <c r="V952" s="3">
        <f>PERCENTRANK($U$2:$U$1100,U952)</f>
        <v>0</v>
      </c>
      <c r="W952" s="7">
        <v>23</v>
      </c>
      <c r="X952" s="3">
        <f>PERCENTRANK($W$2:$W$1100,W952)</f>
        <v>0.435</v>
      </c>
      <c r="Z952" s="18"/>
    </row>
    <row r="953" spans="1:26" x14ac:dyDescent="0.3">
      <c r="A953" s="17" t="s">
        <v>619</v>
      </c>
      <c r="B953">
        <v>15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0.625</v>
      </c>
      <c r="S953">
        <v>1</v>
      </c>
      <c r="T953">
        <v>14.375</v>
      </c>
      <c r="U953" s="7">
        <v>0</v>
      </c>
      <c r="V953" s="3">
        <f>PERCENTRANK($U$2:$U$1100,U953)</f>
        <v>0</v>
      </c>
      <c r="W953" s="7">
        <v>23</v>
      </c>
      <c r="X953" s="3">
        <f>PERCENTRANK($W$2:$W$1100,W953)</f>
        <v>0.435</v>
      </c>
      <c r="Z953" s="18"/>
    </row>
    <row r="954" spans="1:26" x14ac:dyDescent="0.3">
      <c r="A954" s="17" t="s">
        <v>621</v>
      </c>
      <c r="B954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0.625</v>
      </c>
      <c r="S954">
        <v>1</v>
      </c>
      <c r="T954">
        <v>14.375</v>
      </c>
      <c r="U954" s="7">
        <v>0</v>
      </c>
      <c r="V954" s="3">
        <f>PERCENTRANK($U$2:$U$1100,U954)</f>
        <v>0</v>
      </c>
      <c r="W954" s="7">
        <v>23</v>
      </c>
      <c r="X954" s="3">
        <f>PERCENTRANK($W$2:$W$1100,W954)</f>
        <v>0.435</v>
      </c>
      <c r="Z954" s="18"/>
    </row>
    <row r="955" spans="1:26" x14ac:dyDescent="0.3">
      <c r="A955" s="17" t="s">
        <v>624</v>
      </c>
      <c r="B955">
        <v>15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207</v>
      </c>
      <c r="J955">
        <v>59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1</v>
      </c>
      <c r="R955">
        <v>0.625</v>
      </c>
      <c r="S955">
        <v>1</v>
      </c>
      <c r="T955">
        <v>14.375</v>
      </c>
      <c r="U955" s="7">
        <v>0</v>
      </c>
      <c r="V955" s="3">
        <f>PERCENTRANK($U$2:$U$1100,U955)</f>
        <v>0</v>
      </c>
      <c r="W955" s="7">
        <v>23</v>
      </c>
      <c r="X955" s="3">
        <f>PERCENTRANK($W$2:$W$1100,W955)</f>
        <v>0.435</v>
      </c>
      <c r="Z955" s="18"/>
    </row>
    <row r="956" spans="1:26" x14ac:dyDescent="0.3">
      <c r="A956" s="17" t="s">
        <v>627</v>
      </c>
      <c r="B956">
        <v>15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696</v>
      </c>
      <c r="J956">
        <v>336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7</v>
      </c>
      <c r="Q956">
        <v>2</v>
      </c>
      <c r="R956">
        <v>0.625</v>
      </c>
      <c r="S956">
        <v>1</v>
      </c>
      <c r="T956">
        <v>14.375</v>
      </c>
      <c r="U956" s="7">
        <v>0</v>
      </c>
      <c r="V956" s="3">
        <f>PERCENTRANK($U$2:$U$1100,U956)</f>
        <v>0</v>
      </c>
      <c r="W956" s="7">
        <v>23</v>
      </c>
      <c r="X956" s="3">
        <f>PERCENTRANK($W$2:$W$1100,W956)</f>
        <v>0.435</v>
      </c>
      <c r="Z956" s="18"/>
    </row>
    <row r="957" spans="1:26" x14ac:dyDescent="0.3">
      <c r="A957" s="17" t="s">
        <v>632</v>
      </c>
      <c r="B957">
        <v>15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0.625</v>
      </c>
      <c r="S957">
        <v>1</v>
      </c>
      <c r="T957">
        <v>14.375</v>
      </c>
      <c r="U957" s="7">
        <v>0</v>
      </c>
      <c r="V957" s="3">
        <f>PERCENTRANK($U$2:$U$1100,U957)</f>
        <v>0</v>
      </c>
      <c r="W957" s="7">
        <v>23</v>
      </c>
      <c r="X957" s="3">
        <f>PERCENTRANK($W$2:$W$1100,W957)</f>
        <v>0.435</v>
      </c>
      <c r="Z957" s="18"/>
    </row>
    <row r="958" spans="1:26" x14ac:dyDescent="0.3">
      <c r="A958" s="17" t="s">
        <v>641</v>
      </c>
      <c r="B958">
        <v>15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  <c r="J958">
        <v>40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8</v>
      </c>
      <c r="Q958">
        <v>3</v>
      </c>
      <c r="R958">
        <v>0.625</v>
      </c>
      <c r="S958">
        <v>1</v>
      </c>
      <c r="T958">
        <v>14.375</v>
      </c>
      <c r="U958" s="7">
        <v>0</v>
      </c>
      <c r="V958" s="3">
        <f>PERCENTRANK($U$2:$U$1100,U958)</f>
        <v>0</v>
      </c>
      <c r="W958" s="7">
        <v>23</v>
      </c>
      <c r="X958" s="3">
        <f>PERCENTRANK($W$2:$W$1100,W958)</f>
        <v>0.435</v>
      </c>
      <c r="Z958" s="18"/>
    </row>
    <row r="959" spans="1:26" x14ac:dyDescent="0.3">
      <c r="A959" s="17" t="s">
        <v>647</v>
      </c>
      <c r="B959">
        <v>15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0.625</v>
      </c>
      <c r="S959">
        <v>1</v>
      </c>
      <c r="T959">
        <v>14.375</v>
      </c>
      <c r="U959" s="7">
        <v>0</v>
      </c>
      <c r="V959" s="3">
        <f>PERCENTRANK($U$2:$U$1100,U959)</f>
        <v>0</v>
      </c>
      <c r="W959" s="7">
        <v>23</v>
      </c>
      <c r="X959" s="3">
        <f>PERCENTRANK($W$2:$W$1100,W959)</f>
        <v>0.435</v>
      </c>
      <c r="Z959" s="18"/>
    </row>
    <row r="960" spans="1:26" x14ac:dyDescent="0.3">
      <c r="A960" s="17" t="s">
        <v>663</v>
      </c>
      <c r="B960">
        <v>15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96</v>
      </c>
      <c r="J960">
        <v>55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13</v>
      </c>
      <c r="Q960">
        <v>7</v>
      </c>
      <c r="R960">
        <v>0.625</v>
      </c>
      <c r="S960">
        <v>1</v>
      </c>
      <c r="T960">
        <v>14.375</v>
      </c>
      <c r="U960" s="7">
        <v>0</v>
      </c>
      <c r="V960" s="3">
        <f>PERCENTRANK($U$2:$U$1100,U960)</f>
        <v>0</v>
      </c>
      <c r="W960" s="7">
        <v>23</v>
      </c>
      <c r="X960" s="3">
        <f>PERCENTRANK($W$2:$W$1100,W960)</f>
        <v>0.435</v>
      </c>
      <c r="Z960" s="18"/>
    </row>
    <row r="961" spans="1:26" x14ac:dyDescent="0.3">
      <c r="A961" s="17" t="s">
        <v>668</v>
      </c>
      <c r="B961">
        <v>15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328</v>
      </c>
      <c r="J961">
        <v>113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29</v>
      </c>
      <c r="Q961">
        <v>10</v>
      </c>
      <c r="R961">
        <v>0.625</v>
      </c>
      <c r="S961">
        <v>1</v>
      </c>
      <c r="T961">
        <v>14.375</v>
      </c>
      <c r="U961" s="7">
        <v>0</v>
      </c>
      <c r="V961" s="3">
        <f>PERCENTRANK($U$2:$U$1100,U961)</f>
        <v>0</v>
      </c>
      <c r="W961" s="7">
        <v>23</v>
      </c>
      <c r="X961" s="3">
        <f>PERCENTRANK($W$2:$W$1100,W961)</f>
        <v>0.435</v>
      </c>
      <c r="Z961" s="18"/>
    </row>
    <row r="962" spans="1:26" x14ac:dyDescent="0.3">
      <c r="A962" s="17" t="s">
        <v>678</v>
      </c>
      <c r="B962">
        <v>15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0.625</v>
      </c>
      <c r="S962">
        <v>1</v>
      </c>
      <c r="T962">
        <v>14.375</v>
      </c>
      <c r="U962" s="7">
        <v>0</v>
      </c>
      <c r="V962" s="3">
        <f>PERCENTRANK($U$2:$U$1100,U962)</f>
        <v>0</v>
      </c>
      <c r="W962" s="7">
        <v>23</v>
      </c>
      <c r="X962" s="3">
        <f>PERCENTRANK($W$2:$W$1100,W962)</f>
        <v>0.435</v>
      </c>
      <c r="Z962" s="18"/>
    </row>
    <row r="963" spans="1:26" x14ac:dyDescent="0.3">
      <c r="A963" s="17" t="s">
        <v>700</v>
      </c>
      <c r="B963">
        <v>15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451</v>
      </c>
      <c r="J963">
        <v>133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3</v>
      </c>
      <c r="Q963">
        <v>2</v>
      </c>
      <c r="R963">
        <v>0.625</v>
      </c>
      <c r="S963">
        <v>1</v>
      </c>
      <c r="T963">
        <v>14.375</v>
      </c>
      <c r="U963" s="7">
        <v>0</v>
      </c>
      <c r="V963" s="3">
        <f>PERCENTRANK($U$2:$U$1100,U963)</f>
        <v>0</v>
      </c>
      <c r="W963" s="7">
        <v>23</v>
      </c>
      <c r="X963" s="3">
        <f>PERCENTRANK($W$2:$W$1100,W963)</f>
        <v>0.435</v>
      </c>
      <c r="Z963" s="18"/>
    </row>
    <row r="964" spans="1:26" x14ac:dyDescent="0.3">
      <c r="A964" s="17" t="s">
        <v>711</v>
      </c>
      <c r="B964">
        <v>15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0.625</v>
      </c>
      <c r="S964">
        <v>1</v>
      </c>
      <c r="T964">
        <v>14.375</v>
      </c>
      <c r="U964" s="7">
        <v>0</v>
      </c>
      <c r="V964" s="3">
        <f>PERCENTRANK($U$2:$U$1100,U964)</f>
        <v>0</v>
      </c>
      <c r="W964" s="7">
        <v>23</v>
      </c>
      <c r="X964" s="3">
        <f>PERCENTRANK($W$2:$W$1100,W964)</f>
        <v>0.435</v>
      </c>
      <c r="Z964" s="18"/>
    </row>
    <row r="965" spans="1:26" x14ac:dyDescent="0.3">
      <c r="A965" s="17" t="s">
        <v>712</v>
      </c>
      <c r="B965">
        <v>15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0.625</v>
      </c>
      <c r="S965">
        <v>1</v>
      </c>
      <c r="T965">
        <v>14.375</v>
      </c>
      <c r="U965" s="7">
        <v>0</v>
      </c>
      <c r="V965" s="3">
        <f>PERCENTRANK($U$2:$U$1100,U965)</f>
        <v>0</v>
      </c>
      <c r="W965" s="7">
        <v>23</v>
      </c>
      <c r="X965" s="3">
        <f>PERCENTRANK($W$2:$W$1100,W965)</f>
        <v>0.435</v>
      </c>
      <c r="Z965" s="18"/>
    </row>
    <row r="966" spans="1:26" x14ac:dyDescent="0.3">
      <c r="A966" s="17" t="s">
        <v>717</v>
      </c>
      <c r="B966">
        <v>15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874</v>
      </c>
      <c r="J966">
        <v>359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51</v>
      </c>
      <c r="Q966">
        <v>13</v>
      </c>
      <c r="R966">
        <v>0.625</v>
      </c>
      <c r="S966">
        <v>1</v>
      </c>
      <c r="T966">
        <v>14.375</v>
      </c>
      <c r="U966" s="7">
        <v>0</v>
      </c>
      <c r="V966" s="3">
        <f>PERCENTRANK($U$2:$U$1100,U966)</f>
        <v>0</v>
      </c>
      <c r="W966" s="7">
        <v>23</v>
      </c>
      <c r="X966" s="3">
        <f>PERCENTRANK($W$2:$W$1100,W966)</f>
        <v>0.435</v>
      </c>
      <c r="Z966" s="18"/>
    </row>
    <row r="967" spans="1:26" x14ac:dyDescent="0.3">
      <c r="A967" s="17" t="s">
        <v>719</v>
      </c>
      <c r="B967">
        <v>15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0.625</v>
      </c>
      <c r="S967">
        <v>1</v>
      </c>
      <c r="T967">
        <v>14.375</v>
      </c>
      <c r="U967" s="7">
        <v>0</v>
      </c>
      <c r="V967" s="3">
        <f>PERCENTRANK($U$2:$U$1100,U967)</f>
        <v>0</v>
      </c>
      <c r="W967" s="7">
        <v>23</v>
      </c>
      <c r="X967" s="3">
        <f>PERCENTRANK($W$2:$W$1100,W967)</f>
        <v>0.435</v>
      </c>
      <c r="Z967" s="18"/>
    </row>
    <row r="968" spans="1:26" x14ac:dyDescent="0.3">
      <c r="A968" s="17" t="s">
        <v>743</v>
      </c>
      <c r="B968">
        <v>15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31</v>
      </c>
      <c r="J968">
        <v>18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0.625</v>
      </c>
      <c r="S968">
        <v>1</v>
      </c>
      <c r="T968">
        <v>14.375</v>
      </c>
      <c r="U968" s="7">
        <v>0</v>
      </c>
      <c r="V968" s="3">
        <f>PERCENTRANK($U$2:$U$1100,U968)</f>
        <v>0</v>
      </c>
      <c r="W968" s="7">
        <v>23</v>
      </c>
      <c r="X968" s="3">
        <f>PERCENTRANK($W$2:$W$1100,W968)</f>
        <v>0.435</v>
      </c>
      <c r="Z968" s="18"/>
    </row>
    <row r="969" spans="1:26" x14ac:dyDescent="0.3">
      <c r="A969" s="17" t="s">
        <v>746</v>
      </c>
      <c r="B969">
        <v>15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317</v>
      </c>
      <c r="J969">
        <v>151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3</v>
      </c>
      <c r="Q969">
        <v>1</v>
      </c>
      <c r="R969">
        <v>0.625</v>
      </c>
      <c r="S969">
        <v>1</v>
      </c>
      <c r="T969">
        <v>14.375</v>
      </c>
      <c r="U969" s="7">
        <v>0</v>
      </c>
      <c r="V969" s="3">
        <f>PERCENTRANK($U$2:$U$1100,U969)</f>
        <v>0</v>
      </c>
      <c r="W969" s="7">
        <v>23</v>
      </c>
      <c r="X969" s="3">
        <f>PERCENTRANK($W$2:$W$1100,W969)</f>
        <v>0.435</v>
      </c>
      <c r="Z969" s="18"/>
    </row>
    <row r="970" spans="1:26" hidden="1" x14ac:dyDescent="0.3">
      <c r="A970" s="17" t="s">
        <v>752</v>
      </c>
      <c r="B970">
        <v>15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0.625</v>
      </c>
      <c r="S970">
        <v>1</v>
      </c>
      <c r="T970">
        <v>14.375</v>
      </c>
      <c r="U970" s="19">
        <v>6.5</v>
      </c>
      <c r="V970" s="20">
        <f>PERCENTRANK($U$2:$U$1100,U970)</f>
        <v>0.69</v>
      </c>
      <c r="W970" s="7">
        <v>23</v>
      </c>
      <c r="X970" s="3">
        <f>PERCENTRANK($W$2:$W$1100,W970)</f>
        <v>0.435</v>
      </c>
      <c r="Y970" s="5" t="s">
        <v>1124</v>
      </c>
      <c r="Z970" s="18"/>
    </row>
    <row r="971" spans="1:26" x14ac:dyDescent="0.3">
      <c r="A971" s="17" t="s">
        <v>754</v>
      </c>
      <c r="B971">
        <v>15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1256</v>
      </c>
      <c r="J971">
        <v>406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11</v>
      </c>
      <c r="Q971">
        <v>2</v>
      </c>
      <c r="R971">
        <v>0.625</v>
      </c>
      <c r="S971">
        <v>1</v>
      </c>
      <c r="T971">
        <v>14.375</v>
      </c>
      <c r="U971" s="7">
        <v>0</v>
      </c>
      <c r="V971" s="3">
        <f>PERCENTRANK($U$2:$U$1100,U971)</f>
        <v>0</v>
      </c>
      <c r="W971" s="7">
        <v>23</v>
      </c>
      <c r="X971" s="3">
        <f>PERCENTRANK($W$2:$W$1100,W971)</f>
        <v>0.435</v>
      </c>
      <c r="Z971" s="18"/>
    </row>
    <row r="972" spans="1:26" x14ac:dyDescent="0.3">
      <c r="A972" s="17" t="s">
        <v>757</v>
      </c>
      <c r="B972">
        <v>15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0.625</v>
      </c>
      <c r="S972">
        <v>1</v>
      </c>
      <c r="T972">
        <v>14.375</v>
      </c>
      <c r="U972" s="7">
        <v>0</v>
      </c>
      <c r="V972" s="3">
        <f>PERCENTRANK($U$2:$U$1100,U972)</f>
        <v>0</v>
      </c>
      <c r="W972" s="7">
        <v>23</v>
      </c>
      <c r="X972" s="3">
        <f>PERCENTRANK($W$2:$W$1100,W972)</f>
        <v>0.435</v>
      </c>
      <c r="Z972" s="18"/>
    </row>
    <row r="973" spans="1:26" x14ac:dyDescent="0.3">
      <c r="A973" s="17" t="s">
        <v>761</v>
      </c>
      <c r="B973">
        <v>15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0.625</v>
      </c>
      <c r="S973">
        <v>1</v>
      </c>
      <c r="T973">
        <v>14.375</v>
      </c>
      <c r="U973" s="7">
        <v>0</v>
      </c>
      <c r="V973" s="3">
        <f>PERCENTRANK($U$2:$U$1100,U973)</f>
        <v>0</v>
      </c>
      <c r="W973" s="7">
        <v>23</v>
      </c>
      <c r="X973" s="3">
        <f>PERCENTRANK($W$2:$W$1100,W973)</f>
        <v>0.435</v>
      </c>
      <c r="Z973" s="18"/>
    </row>
    <row r="974" spans="1:26" x14ac:dyDescent="0.3">
      <c r="A974" s="17" t="s">
        <v>766</v>
      </c>
      <c r="B974">
        <v>15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0.625</v>
      </c>
      <c r="S974">
        <v>1</v>
      </c>
      <c r="T974">
        <v>14.375</v>
      </c>
      <c r="U974" s="7">
        <v>0</v>
      </c>
      <c r="V974" s="3">
        <f>PERCENTRANK($U$2:$U$1100,U974)</f>
        <v>0</v>
      </c>
      <c r="W974" s="7">
        <v>23</v>
      </c>
      <c r="X974" s="3">
        <f>PERCENTRANK($W$2:$W$1100,W974)</f>
        <v>0.435</v>
      </c>
      <c r="Z974" s="18"/>
    </row>
    <row r="975" spans="1:26" x14ac:dyDescent="0.3">
      <c r="A975" s="17" t="s">
        <v>767</v>
      </c>
      <c r="B975">
        <v>15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84</v>
      </c>
      <c r="J975">
        <v>35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0.625</v>
      </c>
      <c r="S975">
        <v>1</v>
      </c>
      <c r="T975">
        <v>14.375</v>
      </c>
      <c r="U975" s="7">
        <v>0</v>
      </c>
      <c r="V975" s="3">
        <f>PERCENTRANK($U$2:$U$1100,U975)</f>
        <v>0</v>
      </c>
      <c r="W975" s="7">
        <v>23</v>
      </c>
      <c r="X975" s="3">
        <f>PERCENTRANK($W$2:$W$1100,W975)</f>
        <v>0.435</v>
      </c>
      <c r="Z975" s="18"/>
    </row>
    <row r="976" spans="1:26" x14ac:dyDescent="0.3">
      <c r="A976" s="17" t="s">
        <v>779</v>
      </c>
      <c r="B976">
        <v>15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188</v>
      </c>
      <c r="J976">
        <v>89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7</v>
      </c>
      <c r="Q976">
        <v>4</v>
      </c>
      <c r="R976">
        <v>0.625</v>
      </c>
      <c r="S976">
        <v>1</v>
      </c>
      <c r="T976">
        <v>14.375</v>
      </c>
      <c r="U976" s="7">
        <v>0</v>
      </c>
      <c r="V976" s="3">
        <f>PERCENTRANK($U$2:$U$1100,U976)</f>
        <v>0</v>
      </c>
      <c r="W976" s="7">
        <v>23</v>
      </c>
      <c r="X976" s="3">
        <f>PERCENTRANK($W$2:$W$1100,W976)</f>
        <v>0.435</v>
      </c>
      <c r="Z976" s="18"/>
    </row>
    <row r="977" spans="1:26" x14ac:dyDescent="0.3">
      <c r="A977" s="17" t="s">
        <v>785</v>
      </c>
      <c r="B977">
        <v>15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174</v>
      </c>
      <c r="J977">
        <v>66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18</v>
      </c>
      <c r="Q977">
        <v>11</v>
      </c>
      <c r="R977">
        <v>0.625</v>
      </c>
      <c r="S977">
        <v>1</v>
      </c>
      <c r="T977">
        <v>14.375</v>
      </c>
      <c r="U977" s="7">
        <v>0</v>
      </c>
      <c r="V977" s="3">
        <f>PERCENTRANK($U$2:$U$1100,U977)</f>
        <v>0</v>
      </c>
      <c r="W977" s="7">
        <v>23</v>
      </c>
      <c r="X977" s="3">
        <f>PERCENTRANK($W$2:$W$1100,W977)</f>
        <v>0.435</v>
      </c>
      <c r="Z977" s="18"/>
    </row>
    <row r="978" spans="1:26" hidden="1" x14ac:dyDescent="0.3">
      <c r="A978" s="17" t="s">
        <v>790</v>
      </c>
      <c r="B978">
        <v>15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94</v>
      </c>
      <c r="J978">
        <v>35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6</v>
      </c>
      <c r="Q978">
        <v>1</v>
      </c>
      <c r="R978">
        <v>0.625</v>
      </c>
      <c r="S978">
        <v>1</v>
      </c>
      <c r="T978">
        <v>14.375</v>
      </c>
      <c r="U978" s="19">
        <v>22</v>
      </c>
      <c r="V978" s="20">
        <f>PERCENTRANK($U$2:$U$1100,U978)</f>
        <v>0.89600000000000002</v>
      </c>
      <c r="W978" s="7">
        <v>23</v>
      </c>
      <c r="X978" s="3">
        <f>PERCENTRANK($W$2:$W$1100,W978)</f>
        <v>0.435</v>
      </c>
      <c r="Y978" s="6" t="s">
        <v>1123</v>
      </c>
      <c r="Z978" s="18"/>
    </row>
    <row r="979" spans="1:26" x14ac:dyDescent="0.3">
      <c r="A979" s="17" t="s">
        <v>798</v>
      </c>
      <c r="B979">
        <v>15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203</v>
      </c>
      <c r="J979">
        <v>82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26</v>
      </c>
      <c r="Q979">
        <v>16</v>
      </c>
      <c r="R979">
        <v>0.625</v>
      </c>
      <c r="S979">
        <v>1</v>
      </c>
      <c r="T979">
        <v>14.375</v>
      </c>
      <c r="U979" s="7">
        <v>0</v>
      </c>
      <c r="V979" s="3">
        <f>PERCENTRANK($U$2:$U$1100,U979)</f>
        <v>0</v>
      </c>
      <c r="W979" s="7">
        <v>23</v>
      </c>
      <c r="X979" s="3">
        <f>PERCENTRANK($W$2:$W$1100,W979)</f>
        <v>0.435</v>
      </c>
      <c r="Z979" s="18"/>
    </row>
    <row r="980" spans="1:26" x14ac:dyDescent="0.3">
      <c r="A980" s="17" t="s">
        <v>801</v>
      </c>
      <c r="B980">
        <v>15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0.625</v>
      </c>
      <c r="S980">
        <v>1</v>
      </c>
      <c r="T980">
        <v>14.375</v>
      </c>
      <c r="U980" s="7">
        <v>0</v>
      </c>
      <c r="V980" s="3">
        <f>PERCENTRANK($U$2:$U$1100,U980)</f>
        <v>0</v>
      </c>
      <c r="W980" s="7">
        <v>23</v>
      </c>
      <c r="X980" s="3">
        <f>PERCENTRANK($W$2:$W$1100,W980)</f>
        <v>0.435</v>
      </c>
      <c r="Z980" s="18"/>
    </row>
    <row r="981" spans="1:26" x14ac:dyDescent="0.3">
      <c r="A981" s="17" t="s">
        <v>802</v>
      </c>
      <c r="B981">
        <v>15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171</v>
      </c>
      <c r="J981">
        <v>86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10</v>
      </c>
      <c r="Q981">
        <v>3</v>
      </c>
      <c r="R981">
        <v>0.625</v>
      </c>
      <c r="S981">
        <v>1</v>
      </c>
      <c r="T981">
        <v>14.375</v>
      </c>
      <c r="U981" s="7">
        <v>0</v>
      </c>
      <c r="V981" s="3">
        <f>PERCENTRANK($U$2:$U$1100,U981)</f>
        <v>0</v>
      </c>
      <c r="W981" s="7">
        <v>23</v>
      </c>
      <c r="X981" s="3">
        <f>PERCENTRANK($W$2:$W$1100,W981)</f>
        <v>0.435</v>
      </c>
      <c r="Z981" s="18"/>
    </row>
    <row r="982" spans="1:26" x14ac:dyDescent="0.3">
      <c r="A982" s="17" t="s">
        <v>803</v>
      </c>
      <c r="B982">
        <v>15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0.625</v>
      </c>
      <c r="S982">
        <v>1</v>
      </c>
      <c r="T982">
        <v>14.375</v>
      </c>
      <c r="U982" s="7">
        <v>0</v>
      </c>
      <c r="V982" s="3">
        <f>PERCENTRANK($U$2:$U$1100,U982)</f>
        <v>0</v>
      </c>
      <c r="W982" s="7">
        <v>23</v>
      </c>
      <c r="X982" s="3">
        <f>PERCENTRANK($W$2:$W$1100,W982)</f>
        <v>0.435</v>
      </c>
      <c r="Z982" s="18"/>
    </row>
    <row r="983" spans="1:26" x14ac:dyDescent="0.3">
      <c r="A983" s="17" t="s">
        <v>811</v>
      </c>
      <c r="B983">
        <v>15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0.625</v>
      </c>
      <c r="S983">
        <v>1</v>
      </c>
      <c r="T983">
        <v>14.375</v>
      </c>
      <c r="U983" s="7">
        <v>0</v>
      </c>
      <c r="V983" s="3">
        <f>PERCENTRANK($U$2:$U$1100,U983)</f>
        <v>0</v>
      </c>
      <c r="W983" s="7">
        <v>23</v>
      </c>
      <c r="X983" s="3">
        <f>PERCENTRANK($W$2:$W$1100,W983)</f>
        <v>0.435</v>
      </c>
      <c r="Z983" s="18"/>
    </row>
    <row r="984" spans="1:26" x14ac:dyDescent="0.3">
      <c r="A984" s="17" t="s">
        <v>815</v>
      </c>
      <c r="B984">
        <v>15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0.625</v>
      </c>
      <c r="S984">
        <v>1</v>
      </c>
      <c r="T984">
        <v>14.375</v>
      </c>
      <c r="U984" s="7">
        <v>0</v>
      </c>
      <c r="V984" s="3">
        <f>PERCENTRANK($U$2:$U$1100,U984)</f>
        <v>0</v>
      </c>
      <c r="W984" s="7">
        <v>23</v>
      </c>
      <c r="X984" s="3">
        <f>PERCENTRANK($W$2:$W$1100,W984)</f>
        <v>0.435</v>
      </c>
      <c r="Z984" s="18"/>
    </row>
    <row r="985" spans="1:26" x14ac:dyDescent="0.3">
      <c r="A985" s="17" t="s">
        <v>818</v>
      </c>
      <c r="B985">
        <v>15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194</v>
      </c>
      <c r="J985">
        <v>117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2</v>
      </c>
      <c r="Q985">
        <v>0</v>
      </c>
      <c r="R985">
        <v>0.625</v>
      </c>
      <c r="S985">
        <v>1</v>
      </c>
      <c r="T985">
        <v>14.375</v>
      </c>
      <c r="U985" s="7">
        <v>0</v>
      </c>
      <c r="V985" s="3">
        <f>PERCENTRANK($U$2:$U$1100,U985)</f>
        <v>0</v>
      </c>
      <c r="W985" s="7">
        <v>23</v>
      </c>
      <c r="X985" s="3">
        <f>PERCENTRANK($W$2:$W$1100,W985)</f>
        <v>0.435</v>
      </c>
      <c r="Z985" s="18"/>
    </row>
    <row r="986" spans="1:26" x14ac:dyDescent="0.3">
      <c r="A986" s="17" t="s">
        <v>868</v>
      </c>
      <c r="B986">
        <v>15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0.625</v>
      </c>
      <c r="S986">
        <v>1</v>
      </c>
      <c r="T986">
        <v>14.375</v>
      </c>
      <c r="U986" s="7">
        <v>0</v>
      </c>
      <c r="V986" s="3">
        <f>PERCENTRANK($U$2:$U$1100,U986)</f>
        <v>0</v>
      </c>
      <c r="W986" s="7">
        <v>23</v>
      </c>
      <c r="X986" s="3">
        <f>PERCENTRANK($W$2:$W$1100,W986)</f>
        <v>0.435</v>
      </c>
      <c r="Z986" s="18"/>
    </row>
    <row r="987" spans="1:26" x14ac:dyDescent="0.3">
      <c r="A987" s="17" t="s">
        <v>876</v>
      </c>
      <c r="B987">
        <v>15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271</v>
      </c>
      <c r="J987">
        <v>162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0.625</v>
      </c>
      <c r="S987">
        <v>1</v>
      </c>
      <c r="T987">
        <v>14.375</v>
      </c>
      <c r="U987" s="7">
        <v>0</v>
      </c>
      <c r="V987" s="3">
        <f>PERCENTRANK($U$2:$U$1100,U987)</f>
        <v>0</v>
      </c>
      <c r="W987" s="7">
        <v>23</v>
      </c>
      <c r="X987" s="3">
        <f>PERCENTRANK($W$2:$W$1100,W987)</f>
        <v>0.435</v>
      </c>
      <c r="Z987" s="18"/>
    </row>
    <row r="988" spans="1:26" hidden="1" x14ac:dyDescent="0.3">
      <c r="A988" s="17" t="s">
        <v>881</v>
      </c>
      <c r="B988">
        <v>15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98</v>
      </c>
      <c r="J988">
        <v>47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0.625</v>
      </c>
      <c r="S988">
        <v>1</v>
      </c>
      <c r="T988">
        <v>14.375</v>
      </c>
      <c r="U988" s="19">
        <v>5.5</v>
      </c>
      <c r="V988" s="20">
        <f>PERCENTRANK($U$2:$U$1100,U988)</f>
        <v>0.63200000000000001</v>
      </c>
      <c r="W988" s="7">
        <v>23</v>
      </c>
      <c r="X988" s="3">
        <f>PERCENTRANK($W$2:$W$1100,W988)</f>
        <v>0.435</v>
      </c>
      <c r="Y988" s="5" t="s">
        <v>1124</v>
      </c>
      <c r="Z988" s="18"/>
    </row>
    <row r="989" spans="1:26" x14ac:dyDescent="0.3">
      <c r="A989" s="17" t="s">
        <v>891</v>
      </c>
      <c r="B989">
        <v>15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0.625</v>
      </c>
      <c r="S989">
        <v>1</v>
      </c>
      <c r="T989">
        <v>14.375</v>
      </c>
      <c r="U989" s="7">
        <v>0</v>
      </c>
      <c r="V989" s="3">
        <f>PERCENTRANK($U$2:$U$1100,U989)</f>
        <v>0</v>
      </c>
      <c r="W989" s="7">
        <v>23</v>
      </c>
      <c r="X989" s="3">
        <f>PERCENTRANK($W$2:$W$1100,W989)</f>
        <v>0.435</v>
      </c>
      <c r="Z989" s="18"/>
    </row>
    <row r="990" spans="1:26" x14ac:dyDescent="0.3">
      <c r="A990" s="17" t="s">
        <v>902</v>
      </c>
      <c r="B990">
        <v>15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0.625</v>
      </c>
      <c r="S990">
        <v>1</v>
      </c>
      <c r="T990">
        <v>14.375</v>
      </c>
      <c r="U990" s="7">
        <v>0</v>
      </c>
      <c r="V990" s="3">
        <f>PERCENTRANK($U$2:$U$1100,U990)</f>
        <v>0</v>
      </c>
      <c r="W990" s="7">
        <v>23</v>
      </c>
      <c r="X990" s="3">
        <f>PERCENTRANK($W$2:$W$1100,W990)</f>
        <v>0.435</v>
      </c>
      <c r="Z990" s="18"/>
    </row>
    <row r="991" spans="1:26" x14ac:dyDescent="0.3">
      <c r="A991" s="17" t="s">
        <v>905</v>
      </c>
      <c r="B991">
        <v>15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0.625</v>
      </c>
      <c r="S991">
        <v>1</v>
      </c>
      <c r="T991">
        <v>14.375</v>
      </c>
      <c r="U991" s="7">
        <v>0</v>
      </c>
      <c r="V991" s="3">
        <f>PERCENTRANK($U$2:$U$1100,U991)</f>
        <v>0</v>
      </c>
      <c r="W991" s="7">
        <v>23</v>
      </c>
      <c r="X991" s="3">
        <f>PERCENTRANK($W$2:$W$1100,W991)</f>
        <v>0.435</v>
      </c>
      <c r="Z991" s="18"/>
    </row>
    <row r="992" spans="1:26" x14ac:dyDescent="0.3">
      <c r="A992" s="17" t="s">
        <v>906</v>
      </c>
      <c r="B992">
        <v>15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11</v>
      </c>
      <c r="J992">
        <v>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0.625</v>
      </c>
      <c r="S992">
        <v>1</v>
      </c>
      <c r="T992">
        <v>14.375</v>
      </c>
      <c r="U992" s="7">
        <v>0</v>
      </c>
      <c r="V992" s="3">
        <f>PERCENTRANK($U$2:$U$1100,U992)</f>
        <v>0</v>
      </c>
      <c r="W992" s="7">
        <v>23</v>
      </c>
      <c r="X992" s="3">
        <f>PERCENTRANK($W$2:$W$1100,W992)</f>
        <v>0.435</v>
      </c>
      <c r="Z992" s="18"/>
    </row>
    <row r="993" spans="1:26" x14ac:dyDescent="0.3">
      <c r="A993" s="17" t="s">
        <v>917</v>
      </c>
      <c r="B993">
        <v>15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0.625</v>
      </c>
      <c r="S993">
        <v>1</v>
      </c>
      <c r="T993">
        <v>14.375</v>
      </c>
      <c r="U993" s="7">
        <v>0</v>
      </c>
      <c r="V993" s="3">
        <f>PERCENTRANK($U$2:$U$1100,U993)</f>
        <v>0</v>
      </c>
      <c r="W993" s="7">
        <v>23</v>
      </c>
      <c r="X993" s="3">
        <f>PERCENTRANK($W$2:$W$1100,W993)</f>
        <v>0.435</v>
      </c>
      <c r="Z993" s="18"/>
    </row>
    <row r="994" spans="1:26" x14ac:dyDescent="0.3">
      <c r="A994" s="17" t="s">
        <v>918</v>
      </c>
      <c r="B994">
        <v>15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0.625</v>
      </c>
      <c r="S994">
        <v>1</v>
      </c>
      <c r="T994">
        <v>14.375</v>
      </c>
      <c r="U994" s="7">
        <v>0</v>
      </c>
      <c r="V994" s="3">
        <f>PERCENTRANK($U$2:$U$1100,U994)</f>
        <v>0</v>
      </c>
      <c r="W994" s="7">
        <v>23</v>
      </c>
      <c r="X994" s="3">
        <f>PERCENTRANK($W$2:$W$1100,W994)</f>
        <v>0.435</v>
      </c>
      <c r="Z994" s="18"/>
    </row>
    <row r="995" spans="1:26" x14ac:dyDescent="0.3">
      <c r="A995" s="17" t="s">
        <v>922</v>
      </c>
      <c r="B995">
        <v>15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46</v>
      </c>
      <c r="J995">
        <v>31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1</v>
      </c>
      <c r="R995">
        <v>0.625</v>
      </c>
      <c r="S995">
        <v>1</v>
      </c>
      <c r="T995">
        <v>14.375</v>
      </c>
      <c r="U995" s="7">
        <v>0</v>
      </c>
      <c r="V995" s="3">
        <f>PERCENTRANK($U$2:$U$1100,U995)</f>
        <v>0</v>
      </c>
      <c r="W995" s="7">
        <v>23</v>
      </c>
      <c r="X995" s="3">
        <f>PERCENTRANK($W$2:$W$1100,W995)</f>
        <v>0.435</v>
      </c>
      <c r="Z995" s="18"/>
    </row>
    <row r="996" spans="1:26" x14ac:dyDescent="0.3">
      <c r="A996" s="17" t="s">
        <v>929</v>
      </c>
      <c r="B996">
        <v>15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0.625</v>
      </c>
      <c r="S996">
        <v>1</v>
      </c>
      <c r="T996">
        <v>14.375</v>
      </c>
      <c r="U996" s="7">
        <v>0</v>
      </c>
      <c r="V996" s="3">
        <f>PERCENTRANK($U$2:$U$1100,U996)</f>
        <v>0</v>
      </c>
      <c r="W996" s="7">
        <v>23</v>
      </c>
      <c r="X996" s="3">
        <f>PERCENTRANK($W$2:$W$1100,W996)</f>
        <v>0.435</v>
      </c>
      <c r="Z996" s="18"/>
    </row>
    <row r="997" spans="1:26" x14ac:dyDescent="0.3">
      <c r="A997" s="17" t="s">
        <v>954</v>
      </c>
      <c r="B997">
        <v>15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570</v>
      </c>
      <c r="J997">
        <v>300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32</v>
      </c>
      <c r="Q997">
        <v>21</v>
      </c>
      <c r="R997">
        <v>0.625</v>
      </c>
      <c r="S997">
        <v>1</v>
      </c>
      <c r="T997">
        <v>14.375</v>
      </c>
      <c r="U997" s="7">
        <v>0</v>
      </c>
      <c r="V997" s="3">
        <f>PERCENTRANK($U$2:$U$1100,U997)</f>
        <v>0</v>
      </c>
      <c r="W997" s="7">
        <v>23</v>
      </c>
      <c r="X997" s="3">
        <f>PERCENTRANK($W$2:$W$1100,W997)</f>
        <v>0.435</v>
      </c>
      <c r="Z997" s="18"/>
    </row>
    <row r="998" spans="1:26" x14ac:dyDescent="0.3">
      <c r="A998" s="17" t="s">
        <v>955</v>
      </c>
      <c r="B998">
        <v>15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396</v>
      </c>
      <c r="J998">
        <v>189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9</v>
      </c>
      <c r="Q998">
        <v>5</v>
      </c>
      <c r="R998">
        <v>0.625</v>
      </c>
      <c r="S998">
        <v>1</v>
      </c>
      <c r="T998">
        <v>14.375</v>
      </c>
      <c r="U998" s="7">
        <v>0</v>
      </c>
      <c r="V998" s="3">
        <f>PERCENTRANK($U$2:$U$1100,U998)</f>
        <v>0</v>
      </c>
      <c r="W998" s="7">
        <v>23</v>
      </c>
      <c r="X998" s="3">
        <f>PERCENTRANK($W$2:$W$1100,W998)</f>
        <v>0.435</v>
      </c>
      <c r="Z998" s="18"/>
    </row>
    <row r="999" spans="1:26" hidden="1" x14ac:dyDescent="0.3">
      <c r="A999" s="17" t="s">
        <v>985</v>
      </c>
      <c r="B999">
        <v>15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0.625</v>
      </c>
      <c r="S999">
        <v>1</v>
      </c>
      <c r="T999">
        <v>14.375</v>
      </c>
      <c r="U999" s="19">
        <v>5.5</v>
      </c>
      <c r="V999" s="20">
        <f>PERCENTRANK($U$2:$U$1100,U999)</f>
        <v>0.63200000000000001</v>
      </c>
      <c r="W999" s="7">
        <v>23</v>
      </c>
      <c r="X999" s="3">
        <f>PERCENTRANK($W$2:$W$1100,W999)</f>
        <v>0.435</v>
      </c>
      <c r="Y999" s="5" t="s">
        <v>1124</v>
      </c>
      <c r="Z999" s="18"/>
    </row>
    <row r="1000" spans="1:26" x14ac:dyDescent="0.3">
      <c r="A1000" s="17" t="s">
        <v>988</v>
      </c>
      <c r="B1000">
        <v>15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0.625</v>
      </c>
      <c r="S1000">
        <v>1</v>
      </c>
      <c r="T1000">
        <v>14.375</v>
      </c>
      <c r="U1000" s="7">
        <v>0</v>
      </c>
      <c r="V1000" s="3">
        <f>PERCENTRANK($U$2:$U$1100,U1000)</f>
        <v>0</v>
      </c>
      <c r="W1000" s="7">
        <v>23</v>
      </c>
      <c r="X1000" s="3">
        <f>PERCENTRANK($W$2:$W$1100,W1000)</f>
        <v>0.435</v>
      </c>
      <c r="Z1000" s="18"/>
    </row>
    <row r="1001" spans="1:26" x14ac:dyDescent="0.3">
      <c r="A1001" s="17" t="s">
        <v>989</v>
      </c>
      <c r="B1001">
        <v>15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0.625</v>
      </c>
      <c r="S1001">
        <v>1</v>
      </c>
      <c r="T1001">
        <v>14.375</v>
      </c>
      <c r="U1001" s="7">
        <v>0</v>
      </c>
      <c r="V1001" s="3">
        <f>PERCENTRANK($U$2:$U$1100,U1001)</f>
        <v>0</v>
      </c>
      <c r="W1001" s="7">
        <v>23</v>
      </c>
      <c r="X1001" s="3">
        <f>PERCENTRANK($W$2:$W$1100,W1001)</f>
        <v>0.435</v>
      </c>
      <c r="Z1001" s="18"/>
    </row>
    <row r="1002" spans="1:26" x14ac:dyDescent="0.3">
      <c r="A1002" s="17" t="s">
        <v>990</v>
      </c>
      <c r="B1002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696</v>
      </c>
      <c r="J1002">
        <v>286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18</v>
      </c>
      <c r="Q1002">
        <v>6</v>
      </c>
      <c r="R1002">
        <v>0.625</v>
      </c>
      <c r="S1002">
        <v>1</v>
      </c>
      <c r="T1002">
        <v>14.375</v>
      </c>
      <c r="U1002" s="7">
        <v>0</v>
      </c>
      <c r="V1002" s="3">
        <f>PERCENTRANK($U$2:$U$1100,U1002)</f>
        <v>0</v>
      </c>
      <c r="W1002" s="7">
        <v>23</v>
      </c>
      <c r="X1002" s="3">
        <f>PERCENTRANK($W$2:$W$1100,W1002)</f>
        <v>0.435</v>
      </c>
      <c r="Z1002" s="18"/>
    </row>
    <row r="1003" spans="1:26" x14ac:dyDescent="0.3">
      <c r="A1003" s="17" t="s">
        <v>997</v>
      </c>
      <c r="B1003">
        <v>15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155</v>
      </c>
      <c r="J1003">
        <v>77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15</v>
      </c>
      <c r="Q1003">
        <v>4</v>
      </c>
      <c r="R1003">
        <v>0.625</v>
      </c>
      <c r="S1003">
        <v>1</v>
      </c>
      <c r="T1003">
        <v>14.375</v>
      </c>
      <c r="U1003" s="7">
        <v>0</v>
      </c>
      <c r="V1003" s="3">
        <f>PERCENTRANK($U$2:$U$1100,U1003)</f>
        <v>0</v>
      </c>
      <c r="W1003" s="7">
        <v>23</v>
      </c>
      <c r="X1003" s="3">
        <f>PERCENTRANK($W$2:$W$1100,W1003)</f>
        <v>0.435</v>
      </c>
      <c r="Z1003" s="18"/>
    </row>
    <row r="1004" spans="1:26" x14ac:dyDescent="0.3">
      <c r="A1004" s="17" t="s">
        <v>1044</v>
      </c>
      <c r="B1004">
        <v>15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0.625</v>
      </c>
      <c r="S1004">
        <v>1</v>
      </c>
      <c r="T1004">
        <v>14.375</v>
      </c>
      <c r="U1004" s="7">
        <v>0</v>
      </c>
      <c r="V1004" s="3">
        <f>PERCENTRANK($U$2:$U$1100,U1004)</f>
        <v>0</v>
      </c>
      <c r="W1004" s="7">
        <v>23</v>
      </c>
      <c r="X1004" s="3">
        <f>PERCENTRANK($W$2:$W$1100,W1004)</f>
        <v>0.435</v>
      </c>
      <c r="Z1004" s="18"/>
    </row>
    <row r="1005" spans="1:26" x14ac:dyDescent="0.3">
      <c r="A1005" s="17" t="s">
        <v>1011</v>
      </c>
      <c r="B1005">
        <v>15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0.625</v>
      </c>
      <c r="S1005">
        <v>1</v>
      </c>
      <c r="T1005">
        <v>14.375</v>
      </c>
      <c r="U1005" s="7">
        <v>0</v>
      </c>
      <c r="V1005" s="3">
        <f>PERCENTRANK($U$2:$U$1100,U1005)</f>
        <v>0</v>
      </c>
      <c r="W1005" s="7">
        <v>23</v>
      </c>
      <c r="X1005" s="3">
        <f>PERCENTRANK($W$2:$W$1100,W1005)</f>
        <v>0.435</v>
      </c>
      <c r="Z1005" s="18"/>
    </row>
    <row r="1006" spans="1:26" x14ac:dyDescent="0.3">
      <c r="A1006" s="17" t="s">
        <v>1045</v>
      </c>
      <c r="B1006">
        <v>15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0.625</v>
      </c>
      <c r="S1006">
        <v>1</v>
      </c>
      <c r="T1006">
        <v>14.375</v>
      </c>
      <c r="U1006" s="7">
        <v>0</v>
      </c>
      <c r="V1006" s="3">
        <f>PERCENTRANK($U$2:$U$1100,U1006)</f>
        <v>0</v>
      </c>
      <c r="W1006" s="7">
        <v>23</v>
      </c>
      <c r="X1006" s="3">
        <f>PERCENTRANK($W$2:$W$1100,W1006)</f>
        <v>0.435</v>
      </c>
      <c r="Z1006" s="18"/>
    </row>
    <row r="1007" spans="1:26" x14ac:dyDescent="0.3">
      <c r="A1007" s="17" t="s">
        <v>1049</v>
      </c>
      <c r="B1007">
        <v>15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531</v>
      </c>
      <c r="J1007">
        <v>224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30</v>
      </c>
      <c r="Q1007">
        <v>3</v>
      </c>
      <c r="R1007">
        <v>0.625</v>
      </c>
      <c r="S1007">
        <v>1</v>
      </c>
      <c r="T1007">
        <v>14.375</v>
      </c>
      <c r="U1007" s="7">
        <v>0</v>
      </c>
      <c r="V1007" s="3">
        <f>PERCENTRANK($U$2:$U$1100,U1007)</f>
        <v>0</v>
      </c>
      <c r="W1007" s="7">
        <v>23</v>
      </c>
      <c r="X1007" s="3">
        <f>PERCENTRANK($W$2:$W$1100,W1007)</f>
        <v>0.435</v>
      </c>
      <c r="Z1007" s="18"/>
    </row>
    <row r="1008" spans="1:26" x14ac:dyDescent="0.3">
      <c r="A1008" s="17" t="s">
        <v>1061</v>
      </c>
      <c r="B1008">
        <v>15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0.625</v>
      </c>
      <c r="S1008">
        <v>1</v>
      </c>
      <c r="T1008">
        <v>14.375</v>
      </c>
      <c r="U1008" s="7">
        <v>0</v>
      </c>
      <c r="V1008" s="3">
        <f>PERCENTRANK($U$2:$U$1100,U1008)</f>
        <v>0</v>
      </c>
      <c r="W1008" s="7">
        <v>23</v>
      </c>
      <c r="X1008" s="3">
        <f>PERCENTRANK($W$2:$W$1100,W1008)</f>
        <v>0.435</v>
      </c>
      <c r="Z1008" s="18"/>
    </row>
    <row r="1009" spans="1:26" x14ac:dyDescent="0.3">
      <c r="A1009" s="17" t="s">
        <v>1086</v>
      </c>
      <c r="B1009">
        <v>15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939</v>
      </c>
      <c r="J1009">
        <v>408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10</v>
      </c>
      <c r="Q1009">
        <v>8</v>
      </c>
      <c r="R1009">
        <v>0.625</v>
      </c>
      <c r="S1009">
        <v>1</v>
      </c>
      <c r="T1009">
        <v>14.375</v>
      </c>
      <c r="U1009" s="7">
        <v>0</v>
      </c>
      <c r="V1009" s="3">
        <f>PERCENTRANK($U$2:$U$1100,U1009)</f>
        <v>0</v>
      </c>
      <c r="W1009" s="7">
        <v>23</v>
      </c>
      <c r="X1009" s="3">
        <f>PERCENTRANK($W$2:$W$1100,W1009)</f>
        <v>0.435</v>
      </c>
      <c r="Z1009" s="18"/>
    </row>
    <row r="1010" spans="1:26" x14ac:dyDescent="0.3">
      <c r="A1010" s="17" t="s">
        <v>1088</v>
      </c>
      <c r="B1010">
        <v>15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576</v>
      </c>
      <c r="J1010">
        <v>172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4</v>
      </c>
      <c r="Q1010">
        <v>1</v>
      </c>
      <c r="R1010">
        <v>0.625</v>
      </c>
      <c r="S1010">
        <v>1</v>
      </c>
      <c r="T1010">
        <v>14.375</v>
      </c>
      <c r="U1010" s="7">
        <v>0</v>
      </c>
      <c r="V1010" s="3">
        <f>PERCENTRANK($U$2:$U$1100,U1010)</f>
        <v>0</v>
      </c>
      <c r="W1010" s="7">
        <v>23</v>
      </c>
      <c r="X1010" s="3">
        <f>PERCENTRANK($W$2:$W$1100,W1010)</f>
        <v>0.435</v>
      </c>
      <c r="Z1010" s="18"/>
    </row>
    <row r="1011" spans="1:26" x14ac:dyDescent="0.3">
      <c r="A1011" s="17" t="s">
        <v>1091</v>
      </c>
      <c r="B1011">
        <v>15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0.625</v>
      </c>
      <c r="S1011">
        <v>1</v>
      </c>
      <c r="T1011">
        <v>14.375</v>
      </c>
      <c r="U1011" s="7">
        <v>0</v>
      </c>
      <c r="V1011" s="3">
        <f>PERCENTRANK($U$2:$U$1100,U1011)</f>
        <v>0</v>
      </c>
      <c r="W1011" s="7">
        <v>23</v>
      </c>
      <c r="X1011" s="3">
        <f>PERCENTRANK($W$2:$W$1100,W1011)</f>
        <v>0.435</v>
      </c>
      <c r="Z1011" s="18"/>
    </row>
    <row r="1012" spans="1:26" x14ac:dyDescent="0.3">
      <c r="A1012" s="17" t="s">
        <v>1096</v>
      </c>
      <c r="B1012">
        <v>15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2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0.625</v>
      </c>
      <c r="S1012">
        <v>1</v>
      </c>
      <c r="T1012">
        <v>14.375</v>
      </c>
      <c r="U1012" s="7">
        <v>0</v>
      </c>
      <c r="V1012" s="3">
        <f>PERCENTRANK($U$2:$U$1100,U1012)</f>
        <v>0</v>
      </c>
      <c r="W1012" s="7">
        <v>23</v>
      </c>
      <c r="X1012" s="3">
        <f>PERCENTRANK($W$2:$W$1100,W1012)</f>
        <v>0.435</v>
      </c>
      <c r="Z1012" s="18"/>
    </row>
    <row r="1013" spans="1:26" hidden="1" x14ac:dyDescent="0.3">
      <c r="A1013" s="17" t="s">
        <v>24</v>
      </c>
      <c r="B1013">
        <v>10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60</v>
      </c>
      <c r="J1013">
        <v>25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0.625</v>
      </c>
      <c r="S1013">
        <v>1</v>
      </c>
      <c r="T1013">
        <v>9.375</v>
      </c>
      <c r="U1013" s="19">
        <v>5.5</v>
      </c>
      <c r="V1013" s="3">
        <f>PERCENTRANK($U$2:$U$1100,U1013)</f>
        <v>0.63200000000000001</v>
      </c>
      <c r="W1013" s="7">
        <v>15</v>
      </c>
      <c r="X1013" s="3">
        <f>PERCENTRANK($W$2:$W$1100,W1013)</f>
        <v>0.30399999999999999</v>
      </c>
      <c r="Y1013" s="5" t="s">
        <v>1124</v>
      </c>
      <c r="Z1013" s="18"/>
    </row>
    <row r="1014" spans="1:26" x14ac:dyDescent="0.3">
      <c r="A1014" s="17" t="s">
        <v>31</v>
      </c>
      <c r="B1014">
        <v>10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312</v>
      </c>
      <c r="J1014">
        <v>140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22</v>
      </c>
      <c r="Q1014">
        <v>8</v>
      </c>
      <c r="R1014">
        <v>0.625</v>
      </c>
      <c r="S1014">
        <v>1</v>
      </c>
      <c r="T1014">
        <v>9.375</v>
      </c>
      <c r="U1014" s="7">
        <v>0</v>
      </c>
      <c r="V1014" s="3">
        <f>PERCENTRANK($U$2:$U$1100,U1014)</f>
        <v>0</v>
      </c>
      <c r="W1014" s="7">
        <v>15</v>
      </c>
      <c r="X1014" s="3">
        <f>PERCENTRANK($W$2:$W$1100,W1014)</f>
        <v>0.30399999999999999</v>
      </c>
      <c r="Z1014" s="18"/>
    </row>
    <row r="1015" spans="1:26" x14ac:dyDescent="0.3">
      <c r="A1015" s="17" t="s">
        <v>83</v>
      </c>
      <c r="B1015">
        <v>10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991</v>
      </c>
      <c r="J1015">
        <v>376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5</v>
      </c>
      <c r="Q1015">
        <v>0</v>
      </c>
      <c r="R1015">
        <v>0.625</v>
      </c>
      <c r="S1015">
        <v>1</v>
      </c>
      <c r="T1015">
        <v>9.375</v>
      </c>
      <c r="U1015" s="7">
        <v>0</v>
      </c>
      <c r="V1015" s="3">
        <f>PERCENTRANK($U$2:$U$1100,U1015)</f>
        <v>0</v>
      </c>
      <c r="W1015" s="7">
        <v>15</v>
      </c>
      <c r="X1015" s="3">
        <f>PERCENTRANK($W$2:$W$1100,W1015)</f>
        <v>0.30399999999999999</v>
      </c>
      <c r="Z1015" s="18"/>
    </row>
    <row r="1016" spans="1:26" x14ac:dyDescent="0.3">
      <c r="A1016" s="17" t="s">
        <v>118</v>
      </c>
      <c r="B1016">
        <v>10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0.625</v>
      </c>
      <c r="S1016">
        <v>1</v>
      </c>
      <c r="T1016">
        <v>9.375</v>
      </c>
      <c r="U1016" s="7">
        <v>0</v>
      </c>
      <c r="V1016" s="3">
        <f>PERCENTRANK($U$2:$U$1100,U1016)</f>
        <v>0</v>
      </c>
      <c r="W1016" s="7">
        <v>15</v>
      </c>
      <c r="X1016" s="3">
        <f>PERCENTRANK($W$2:$W$1100,W1016)</f>
        <v>0.30399999999999999</v>
      </c>
      <c r="Z1016" s="18"/>
    </row>
    <row r="1017" spans="1:26" hidden="1" x14ac:dyDescent="0.3">
      <c r="A1017" s="17" t="s">
        <v>130</v>
      </c>
      <c r="B1017">
        <v>10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0.625</v>
      </c>
      <c r="S1017">
        <v>1</v>
      </c>
      <c r="T1017">
        <v>9.375</v>
      </c>
      <c r="U1017" s="19">
        <v>8</v>
      </c>
      <c r="V1017" s="3">
        <f>PERCENTRANK($U$2:$U$1100,U1017)</f>
        <v>0.74399999999999999</v>
      </c>
      <c r="W1017" s="7">
        <v>15</v>
      </c>
      <c r="X1017" s="3">
        <f>PERCENTRANK($W$2:$W$1100,W1017)</f>
        <v>0.30399999999999999</v>
      </c>
      <c r="Y1017" s="5" t="s">
        <v>1123</v>
      </c>
      <c r="Z1017" s="18"/>
    </row>
    <row r="1018" spans="1:26" x14ac:dyDescent="0.3">
      <c r="A1018" s="17" t="s">
        <v>272</v>
      </c>
      <c r="B1018">
        <v>10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520</v>
      </c>
      <c r="J1018">
        <v>215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28</v>
      </c>
      <c r="Q1018">
        <v>11</v>
      </c>
      <c r="R1018">
        <v>0.625</v>
      </c>
      <c r="S1018">
        <v>1</v>
      </c>
      <c r="T1018">
        <v>9.375</v>
      </c>
      <c r="U1018" s="7">
        <v>0</v>
      </c>
      <c r="V1018" s="3">
        <f>PERCENTRANK($U$2:$U$1100,U1018)</f>
        <v>0</v>
      </c>
      <c r="W1018" s="7">
        <v>15</v>
      </c>
      <c r="X1018" s="3">
        <f>PERCENTRANK($W$2:$W$1100,W1018)</f>
        <v>0.30399999999999999</v>
      </c>
      <c r="Z1018" s="18"/>
    </row>
    <row r="1019" spans="1:26" x14ac:dyDescent="0.3">
      <c r="A1019" s="17" t="s">
        <v>321</v>
      </c>
      <c r="B1019">
        <v>10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193</v>
      </c>
      <c r="J1019">
        <v>100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0.625</v>
      </c>
      <c r="S1019">
        <v>1</v>
      </c>
      <c r="T1019">
        <v>9.375</v>
      </c>
      <c r="U1019" s="7">
        <v>0</v>
      </c>
      <c r="V1019" s="3">
        <f>PERCENTRANK($U$2:$U$1100,U1019)</f>
        <v>0</v>
      </c>
      <c r="W1019" s="7">
        <v>15</v>
      </c>
      <c r="X1019" s="3">
        <f>PERCENTRANK($W$2:$W$1100,W1019)</f>
        <v>0.30399999999999999</v>
      </c>
      <c r="Y1019" t="s">
        <v>1125</v>
      </c>
      <c r="Z1019" s="18"/>
    </row>
    <row r="1020" spans="1:26" x14ac:dyDescent="0.3">
      <c r="A1020" s="17" t="s">
        <v>322</v>
      </c>
      <c r="B1020">
        <v>10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0.625</v>
      </c>
      <c r="S1020">
        <v>1</v>
      </c>
      <c r="T1020">
        <v>9.375</v>
      </c>
      <c r="U1020" s="7">
        <v>0</v>
      </c>
      <c r="V1020" s="3">
        <f>PERCENTRANK($U$2:$U$1100,U1020)</f>
        <v>0</v>
      </c>
      <c r="W1020" s="7">
        <v>15</v>
      </c>
      <c r="X1020" s="3">
        <f>PERCENTRANK($W$2:$W$1100,W1020)</f>
        <v>0.30399999999999999</v>
      </c>
      <c r="Y1020" t="s">
        <v>1125</v>
      </c>
      <c r="Z1020" s="18"/>
    </row>
    <row r="1021" spans="1:26" hidden="1" x14ac:dyDescent="0.3">
      <c r="A1021" s="17" t="s">
        <v>331</v>
      </c>
      <c r="B1021">
        <v>10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246</v>
      </c>
      <c r="J1021">
        <v>82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3</v>
      </c>
      <c r="Q1021">
        <v>2</v>
      </c>
      <c r="R1021">
        <v>0.625</v>
      </c>
      <c r="S1021">
        <v>1</v>
      </c>
      <c r="T1021">
        <v>9.375</v>
      </c>
      <c r="U1021" s="19">
        <v>22</v>
      </c>
      <c r="V1021" s="3">
        <f>PERCENTRANK($U$2:$U$1100,U1021)</f>
        <v>0.89600000000000002</v>
      </c>
      <c r="W1021" s="7">
        <v>15</v>
      </c>
      <c r="X1021" s="3">
        <f>PERCENTRANK($W$2:$W$1100,W1021)</f>
        <v>0.30399999999999999</v>
      </c>
      <c r="Y1021" s="5" t="s">
        <v>1123</v>
      </c>
      <c r="Z1021" s="18"/>
    </row>
    <row r="1022" spans="1:26" x14ac:dyDescent="0.3">
      <c r="A1022" s="17" t="s">
        <v>347</v>
      </c>
      <c r="B1022">
        <v>10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4</v>
      </c>
      <c r="J1022">
        <v>2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0.625</v>
      </c>
      <c r="S1022">
        <v>1</v>
      </c>
      <c r="T1022">
        <v>9.375</v>
      </c>
      <c r="U1022" s="7">
        <v>0</v>
      </c>
      <c r="V1022" s="3">
        <f>PERCENTRANK($U$2:$U$1100,U1022)</f>
        <v>0</v>
      </c>
      <c r="W1022" s="7">
        <v>15</v>
      </c>
      <c r="X1022" s="3">
        <f>PERCENTRANK($W$2:$W$1100,W1022)</f>
        <v>0.30399999999999999</v>
      </c>
      <c r="Z1022" s="18"/>
    </row>
    <row r="1023" spans="1:26" x14ac:dyDescent="0.3">
      <c r="A1023" s="17" t="s">
        <v>350</v>
      </c>
      <c r="B1023">
        <v>10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0.625</v>
      </c>
      <c r="S1023">
        <v>1</v>
      </c>
      <c r="T1023">
        <v>9.375</v>
      </c>
      <c r="U1023" s="7">
        <v>0</v>
      </c>
      <c r="V1023" s="3">
        <f>PERCENTRANK($U$2:$U$1100,U1023)</f>
        <v>0</v>
      </c>
      <c r="W1023" s="7">
        <v>15</v>
      </c>
      <c r="X1023" s="3">
        <f>PERCENTRANK($W$2:$W$1100,W1023)</f>
        <v>0.30399999999999999</v>
      </c>
      <c r="Z1023" s="18"/>
    </row>
    <row r="1024" spans="1:26" x14ac:dyDescent="0.3">
      <c r="A1024" s="17" t="s">
        <v>420</v>
      </c>
      <c r="B1024">
        <v>10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0.625</v>
      </c>
      <c r="S1024">
        <v>1</v>
      </c>
      <c r="T1024">
        <v>9.375</v>
      </c>
      <c r="U1024" s="7">
        <v>0</v>
      </c>
      <c r="V1024" s="3">
        <f>PERCENTRANK($U$2:$U$1100,U1024)</f>
        <v>0</v>
      </c>
      <c r="W1024" s="7">
        <v>15</v>
      </c>
      <c r="X1024" s="3">
        <f>PERCENTRANK($W$2:$W$1100,W1024)</f>
        <v>0.30399999999999999</v>
      </c>
      <c r="Z1024" s="18"/>
    </row>
    <row r="1025" spans="1:26" x14ac:dyDescent="0.3">
      <c r="A1025" s="17" t="s">
        <v>432</v>
      </c>
      <c r="B1025">
        <v>10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14</v>
      </c>
      <c r="J1025">
        <v>14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0.625</v>
      </c>
      <c r="S1025">
        <v>1</v>
      </c>
      <c r="T1025">
        <v>9.375</v>
      </c>
      <c r="U1025" s="7">
        <v>0</v>
      </c>
      <c r="V1025" s="3">
        <f>PERCENTRANK($U$2:$U$1100,U1025)</f>
        <v>0</v>
      </c>
      <c r="W1025" s="7">
        <v>15</v>
      </c>
      <c r="X1025" s="3">
        <f>PERCENTRANK($W$2:$W$1100,W1025)</f>
        <v>0.30399999999999999</v>
      </c>
      <c r="Z1025" s="18"/>
    </row>
    <row r="1026" spans="1:26" x14ac:dyDescent="0.3">
      <c r="A1026" s="17" t="s">
        <v>442</v>
      </c>
      <c r="B1026">
        <v>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100</v>
      </c>
      <c r="J1026">
        <v>34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4</v>
      </c>
      <c r="Q1026">
        <v>1</v>
      </c>
      <c r="R1026">
        <v>0.625</v>
      </c>
      <c r="S1026">
        <v>1</v>
      </c>
      <c r="T1026">
        <v>9.375</v>
      </c>
      <c r="U1026" s="7">
        <v>0</v>
      </c>
      <c r="V1026" s="3">
        <f>PERCENTRANK($U$2:$U$1100,U1026)</f>
        <v>0</v>
      </c>
      <c r="W1026" s="7">
        <v>15</v>
      </c>
      <c r="X1026" s="3">
        <f>PERCENTRANK($W$2:$W$1100,W1026)</f>
        <v>0.30399999999999999</v>
      </c>
      <c r="Z1026" s="18"/>
    </row>
    <row r="1027" spans="1:26" x14ac:dyDescent="0.3">
      <c r="A1027" s="17" t="s">
        <v>461</v>
      </c>
      <c r="B1027">
        <v>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0.625</v>
      </c>
      <c r="S1027">
        <v>1</v>
      </c>
      <c r="T1027">
        <v>9.375</v>
      </c>
      <c r="U1027" s="7">
        <v>0</v>
      </c>
      <c r="V1027" s="3">
        <f>PERCENTRANK($U$2:$U$1100,U1027)</f>
        <v>0</v>
      </c>
      <c r="W1027" s="7">
        <v>15</v>
      </c>
      <c r="X1027" s="3">
        <f>PERCENTRANK($W$2:$W$1100,W1027)</f>
        <v>0.30399999999999999</v>
      </c>
      <c r="Z1027" s="18"/>
    </row>
    <row r="1028" spans="1:26" x14ac:dyDescent="0.3">
      <c r="A1028" s="17" t="s">
        <v>494</v>
      </c>
      <c r="B1028">
        <v>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56</v>
      </c>
      <c r="J1028">
        <v>20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0.625</v>
      </c>
      <c r="S1028">
        <v>1</v>
      </c>
      <c r="T1028">
        <v>9.375</v>
      </c>
      <c r="U1028" s="7">
        <v>0</v>
      </c>
      <c r="V1028" s="3">
        <f>PERCENTRANK($U$2:$U$1100,U1028)</f>
        <v>0</v>
      </c>
      <c r="W1028" s="7">
        <v>15</v>
      </c>
      <c r="X1028" s="3">
        <f>PERCENTRANK($W$2:$W$1100,W1028)</f>
        <v>0.30399999999999999</v>
      </c>
      <c r="Z1028" s="18"/>
    </row>
    <row r="1029" spans="1:26" x14ac:dyDescent="0.3">
      <c r="A1029" s="17" t="s">
        <v>495</v>
      </c>
      <c r="B1029">
        <v>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0.625</v>
      </c>
      <c r="S1029">
        <v>1</v>
      </c>
      <c r="T1029">
        <v>9.375</v>
      </c>
      <c r="U1029" s="7">
        <v>0</v>
      </c>
      <c r="V1029" s="3">
        <f>PERCENTRANK($U$2:$U$1100,U1029)</f>
        <v>0</v>
      </c>
      <c r="W1029" s="7">
        <v>15</v>
      </c>
      <c r="X1029" s="3">
        <f>PERCENTRANK($W$2:$W$1100,W1029)</f>
        <v>0.30399999999999999</v>
      </c>
      <c r="Z1029" s="18"/>
    </row>
    <row r="1030" spans="1:26" x14ac:dyDescent="0.3">
      <c r="A1030" s="17" t="s">
        <v>509</v>
      </c>
      <c r="B1030">
        <v>10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187</v>
      </c>
      <c r="J1030">
        <v>88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9</v>
      </c>
      <c r="Q1030">
        <v>6</v>
      </c>
      <c r="R1030">
        <v>0.625</v>
      </c>
      <c r="S1030">
        <v>1</v>
      </c>
      <c r="T1030">
        <v>9.375</v>
      </c>
      <c r="U1030" s="7">
        <v>0</v>
      </c>
      <c r="V1030" s="3">
        <f>PERCENTRANK($U$2:$U$1100,U1030)</f>
        <v>0</v>
      </c>
      <c r="W1030" s="7">
        <v>15</v>
      </c>
      <c r="X1030" s="3">
        <f>PERCENTRANK($W$2:$W$1100,W1030)</f>
        <v>0.30399999999999999</v>
      </c>
      <c r="Y1030" t="s">
        <v>1125</v>
      </c>
      <c r="Z1030" s="18"/>
    </row>
    <row r="1031" spans="1:26" x14ac:dyDescent="0.3">
      <c r="A1031" s="17" t="s">
        <v>569</v>
      </c>
      <c r="B1031">
        <v>10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0.625</v>
      </c>
      <c r="S1031">
        <v>1</v>
      </c>
      <c r="T1031">
        <v>9.375</v>
      </c>
      <c r="U1031" s="7">
        <v>0</v>
      </c>
      <c r="V1031" s="3">
        <f>PERCENTRANK($U$2:$U$1100,U1031)</f>
        <v>0</v>
      </c>
      <c r="W1031" s="7">
        <v>15</v>
      </c>
      <c r="X1031" s="3">
        <f>PERCENTRANK($W$2:$W$1100,W1031)</f>
        <v>0.30399999999999999</v>
      </c>
      <c r="Z1031" s="18"/>
    </row>
    <row r="1032" spans="1:26" x14ac:dyDescent="0.3">
      <c r="A1032" s="17" t="s">
        <v>464</v>
      </c>
      <c r="B1032">
        <v>10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529</v>
      </c>
      <c r="J1032">
        <v>173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5</v>
      </c>
      <c r="Q1032">
        <v>4</v>
      </c>
      <c r="R1032">
        <v>0.625</v>
      </c>
      <c r="S1032">
        <v>1</v>
      </c>
      <c r="T1032">
        <v>9.375</v>
      </c>
      <c r="U1032" s="7">
        <v>0</v>
      </c>
      <c r="V1032" s="3">
        <f>PERCENTRANK($U$2:$U$1100,U1032)</f>
        <v>0</v>
      </c>
      <c r="W1032" s="7">
        <v>15</v>
      </c>
      <c r="X1032" s="3">
        <f>PERCENTRANK($W$2:$W$1100,W1032)</f>
        <v>0.30399999999999999</v>
      </c>
      <c r="Z1032" s="18"/>
    </row>
    <row r="1033" spans="1:26" hidden="1" x14ac:dyDescent="0.3">
      <c r="A1033" s="17" t="s">
        <v>631</v>
      </c>
      <c r="B1033">
        <v>10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354</v>
      </c>
      <c r="J1033">
        <v>185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19</v>
      </c>
      <c r="Q1033">
        <v>11</v>
      </c>
      <c r="R1033">
        <v>0.625</v>
      </c>
      <c r="S1033">
        <v>1</v>
      </c>
      <c r="T1033">
        <v>9.375</v>
      </c>
      <c r="U1033" s="19">
        <v>22</v>
      </c>
      <c r="V1033" s="3">
        <f>PERCENTRANK($U$2:$U$1100,U1033)</f>
        <v>0.89600000000000002</v>
      </c>
      <c r="W1033" s="7">
        <v>15</v>
      </c>
      <c r="X1033" s="3">
        <f>PERCENTRANK($W$2:$W$1100,W1033)</f>
        <v>0.30399999999999999</v>
      </c>
      <c r="Y1033" s="5" t="s">
        <v>1123</v>
      </c>
      <c r="Z1033" s="18"/>
    </row>
    <row r="1034" spans="1:26" hidden="1" x14ac:dyDescent="0.3">
      <c r="A1034" s="17" t="s">
        <v>643</v>
      </c>
      <c r="B1034">
        <v>10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0.625</v>
      </c>
      <c r="S1034">
        <v>1</v>
      </c>
      <c r="T1034">
        <v>9.375</v>
      </c>
      <c r="U1034" s="19">
        <v>5.5</v>
      </c>
      <c r="V1034" s="3">
        <f>PERCENTRANK($U$2:$U$1100,U1034)</f>
        <v>0.63200000000000001</v>
      </c>
      <c r="W1034" s="7">
        <v>15</v>
      </c>
      <c r="X1034" s="3">
        <f>PERCENTRANK($W$2:$W$1100,W1034)</f>
        <v>0.30399999999999999</v>
      </c>
      <c r="Y1034" s="5" t="s">
        <v>1124</v>
      </c>
      <c r="Z1034" s="18"/>
    </row>
    <row r="1035" spans="1:26" x14ac:dyDescent="0.3">
      <c r="A1035" s="17" t="s">
        <v>652</v>
      </c>
      <c r="B1035">
        <v>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0.625</v>
      </c>
      <c r="S1035">
        <v>1</v>
      </c>
      <c r="T1035">
        <v>9.375</v>
      </c>
      <c r="U1035" s="7">
        <v>0</v>
      </c>
      <c r="V1035" s="3">
        <f>PERCENTRANK($U$2:$U$1100,U1035)</f>
        <v>0</v>
      </c>
      <c r="W1035" s="7">
        <v>15</v>
      </c>
      <c r="X1035" s="3">
        <f>PERCENTRANK($W$2:$W$1100,W1035)</f>
        <v>0.30399999999999999</v>
      </c>
      <c r="Z1035" s="18"/>
    </row>
    <row r="1036" spans="1:26" x14ac:dyDescent="0.3">
      <c r="A1036" s="17" t="s">
        <v>677</v>
      </c>
      <c r="B1036">
        <v>10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850</v>
      </c>
      <c r="J1036">
        <v>345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19</v>
      </c>
      <c r="Q1036">
        <v>2</v>
      </c>
      <c r="R1036">
        <v>0.625</v>
      </c>
      <c r="S1036">
        <v>1</v>
      </c>
      <c r="T1036">
        <v>9.375</v>
      </c>
      <c r="U1036" s="7">
        <v>0</v>
      </c>
      <c r="V1036" s="3">
        <f>PERCENTRANK($U$2:$U$1100,U1036)</f>
        <v>0</v>
      </c>
      <c r="W1036" s="7">
        <v>15</v>
      </c>
      <c r="X1036" s="3">
        <f>PERCENTRANK($W$2:$W$1100,W1036)</f>
        <v>0.30399999999999999</v>
      </c>
      <c r="Z1036" s="18"/>
    </row>
    <row r="1037" spans="1:26" x14ac:dyDescent="0.3">
      <c r="A1037" s="17" t="s">
        <v>730</v>
      </c>
      <c r="B1037">
        <v>10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0.625</v>
      </c>
      <c r="S1037">
        <v>1</v>
      </c>
      <c r="T1037">
        <v>9.375</v>
      </c>
      <c r="U1037" s="7">
        <v>0</v>
      </c>
      <c r="V1037" s="3">
        <f>PERCENTRANK($U$2:$U$1100,U1037)</f>
        <v>0</v>
      </c>
      <c r="W1037" s="7">
        <v>15</v>
      </c>
      <c r="X1037" s="3">
        <f>PERCENTRANK($W$2:$W$1100,W1037)</f>
        <v>0.30399999999999999</v>
      </c>
      <c r="Z1037" s="18"/>
    </row>
    <row r="1038" spans="1:26" x14ac:dyDescent="0.3">
      <c r="A1038" s="17" t="s">
        <v>777</v>
      </c>
      <c r="B1038">
        <v>10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0.625</v>
      </c>
      <c r="S1038">
        <v>1</v>
      </c>
      <c r="T1038">
        <v>9.375</v>
      </c>
      <c r="U1038" s="7">
        <v>0</v>
      </c>
      <c r="V1038" s="3">
        <f>PERCENTRANK($U$2:$U$1100,U1038)</f>
        <v>0</v>
      </c>
      <c r="W1038" s="7">
        <v>15</v>
      </c>
      <c r="X1038" s="3">
        <f>PERCENTRANK($W$2:$W$1100,W1038)</f>
        <v>0.30399999999999999</v>
      </c>
      <c r="Z1038" s="18"/>
    </row>
    <row r="1039" spans="1:26" x14ac:dyDescent="0.3">
      <c r="A1039" s="17" t="s">
        <v>782</v>
      </c>
      <c r="B1039">
        <v>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0.625</v>
      </c>
      <c r="S1039">
        <v>1</v>
      </c>
      <c r="T1039">
        <v>9.375</v>
      </c>
      <c r="U1039" s="7">
        <v>0</v>
      </c>
      <c r="V1039" s="3">
        <f>PERCENTRANK($U$2:$U$1100,U1039)</f>
        <v>0</v>
      </c>
      <c r="W1039" s="7">
        <v>15</v>
      </c>
      <c r="X1039" s="3">
        <f>PERCENTRANK($W$2:$W$1100,W1039)</f>
        <v>0.30399999999999999</v>
      </c>
      <c r="Z1039" s="18"/>
    </row>
    <row r="1040" spans="1:26" x14ac:dyDescent="0.3">
      <c r="A1040" s="17" t="s">
        <v>796</v>
      </c>
      <c r="B1040">
        <v>10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6</v>
      </c>
      <c r="J1040">
        <v>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1</v>
      </c>
      <c r="R1040">
        <v>0.625</v>
      </c>
      <c r="S1040">
        <v>1</v>
      </c>
      <c r="T1040">
        <v>9.375</v>
      </c>
      <c r="U1040" s="7">
        <v>0</v>
      </c>
      <c r="V1040" s="3">
        <f>PERCENTRANK($U$2:$U$1100,U1040)</f>
        <v>0</v>
      </c>
      <c r="W1040" s="7">
        <v>15</v>
      </c>
      <c r="X1040" s="3">
        <f>PERCENTRANK($W$2:$W$1100,W1040)</f>
        <v>0.30399999999999999</v>
      </c>
      <c r="Z1040" s="18"/>
    </row>
    <row r="1041" spans="1:26" x14ac:dyDescent="0.3">
      <c r="A1041" s="17" t="s">
        <v>810</v>
      </c>
      <c r="B1041">
        <v>10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128</v>
      </c>
      <c r="J1041">
        <v>57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3</v>
      </c>
      <c r="Q1041">
        <v>0</v>
      </c>
      <c r="R1041">
        <v>0.625</v>
      </c>
      <c r="S1041">
        <v>1</v>
      </c>
      <c r="T1041">
        <v>9.375</v>
      </c>
      <c r="U1041" s="7">
        <v>0</v>
      </c>
      <c r="V1041" s="3">
        <f>PERCENTRANK($U$2:$U$1100,U1041)</f>
        <v>0</v>
      </c>
      <c r="W1041" s="7">
        <v>15</v>
      </c>
      <c r="X1041" s="3">
        <f>PERCENTRANK($W$2:$W$1100,W1041)</f>
        <v>0.30399999999999999</v>
      </c>
      <c r="Y1041" t="s">
        <v>1125</v>
      </c>
      <c r="Z1041" s="18"/>
    </row>
    <row r="1042" spans="1:26" x14ac:dyDescent="0.3">
      <c r="A1042" s="17" t="s">
        <v>831</v>
      </c>
      <c r="B1042">
        <v>10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6</v>
      </c>
      <c r="J1042">
        <v>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2</v>
      </c>
      <c r="Q1042">
        <v>0</v>
      </c>
      <c r="R1042">
        <v>0.625</v>
      </c>
      <c r="S1042">
        <v>1</v>
      </c>
      <c r="T1042">
        <v>9.375</v>
      </c>
      <c r="U1042" s="7">
        <v>0</v>
      </c>
      <c r="V1042" s="3">
        <f>PERCENTRANK($U$2:$U$1100,U1042)</f>
        <v>0</v>
      </c>
      <c r="W1042" s="7">
        <v>15</v>
      </c>
      <c r="X1042" s="3">
        <f>PERCENTRANK($W$2:$W$1100,W1042)</f>
        <v>0.30399999999999999</v>
      </c>
      <c r="Z1042" s="18"/>
    </row>
    <row r="1043" spans="1:26" x14ac:dyDescent="0.3">
      <c r="A1043" s="17" t="s">
        <v>856</v>
      </c>
      <c r="B1043">
        <v>10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0.625</v>
      </c>
      <c r="S1043">
        <v>1</v>
      </c>
      <c r="T1043">
        <v>9.375</v>
      </c>
      <c r="U1043" s="7">
        <v>0</v>
      </c>
      <c r="V1043" s="3">
        <f>PERCENTRANK($U$2:$U$1100,U1043)</f>
        <v>0</v>
      </c>
      <c r="W1043" s="7">
        <v>15</v>
      </c>
      <c r="X1043" s="3">
        <f>PERCENTRANK($W$2:$W$1100,W1043)</f>
        <v>0.30399999999999999</v>
      </c>
      <c r="Z1043" s="18"/>
    </row>
    <row r="1044" spans="1:26" x14ac:dyDescent="0.3">
      <c r="A1044" s="17" t="s">
        <v>861</v>
      </c>
      <c r="B1044">
        <v>10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0.625</v>
      </c>
      <c r="S1044">
        <v>1</v>
      </c>
      <c r="T1044">
        <v>9.375</v>
      </c>
      <c r="U1044" s="7">
        <v>0</v>
      </c>
      <c r="V1044" s="3">
        <f>PERCENTRANK($U$2:$U$1100,U1044)</f>
        <v>0</v>
      </c>
      <c r="W1044" s="7">
        <v>15</v>
      </c>
      <c r="X1044" s="3">
        <f>PERCENTRANK($W$2:$W$1100,W1044)</f>
        <v>0.30399999999999999</v>
      </c>
      <c r="Z1044" s="18"/>
    </row>
    <row r="1045" spans="1:26" x14ac:dyDescent="0.3">
      <c r="A1045" s="17" t="s">
        <v>867</v>
      </c>
      <c r="B1045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507</v>
      </c>
      <c r="J1045">
        <v>232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20</v>
      </c>
      <c r="Q1045">
        <v>10</v>
      </c>
      <c r="R1045">
        <v>0.625</v>
      </c>
      <c r="S1045">
        <v>1</v>
      </c>
      <c r="T1045">
        <v>9.375</v>
      </c>
      <c r="U1045" s="7">
        <v>0</v>
      </c>
      <c r="V1045" s="3">
        <f>PERCENTRANK($U$2:$U$1100,U1045)</f>
        <v>0</v>
      </c>
      <c r="W1045" s="7">
        <v>15</v>
      </c>
      <c r="X1045" s="3">
        <f>PERCENTRANK($W$2:$W$1100,W1045)</f>
        <v>0.30399999999999999</v>
      </c>
      <c r="Z1045" s="18"/>
    </row>
    <row r="1046" spans="1:26" x14ac:dyDescent="0.3">
      <c r="A1046" s="17" t="s">
        <v>903</v>
      </c>
      <c r="B1046">
        <v>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27</v>
      </c>
      <c r="J1046">
        <v>10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0.625</v>
      </c>
      <c r="S1046">
        <v>1</v>
      </c>
      <c r="T1046">
        <v>9.375</v>
      </c>
      <c r="U1046" s="7">
        <v>0</v>
      </c>
      <c r="V1046" s="3">
        <f>PERCENTRANK($U$2:$U$1100,U1046)</f>
        <v>0</v>
      </c>
      <c r="W1046" s="7">
        <v>15</v>
      </c>
      <c r="X1046" s="3">
        <f>PERCENTRANK($W$2:$W$1100,W1046)</f>
        <v>0.30399999999999999</v>
      </c>
      <c r="Z1046" s="18"/>
    </row>
    <row r="1047" spans="1:26" x14ac:dyDescent="0.3">
      <c r="A1047" s="17" t="s">
        <v>1015</v>
      </c>
      <c r="B1047">
        <v>10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277</v>
      </c>
      <c r="J1047">
        <v>122</v>
      </c>
      <c r="K1047">
        <v>0</v>
      </c>
      <c r="L1047">
        <v>0</v>
      </c>
      <c r="M1047">
        <v>0</v>
      </c>
      <c r="N1047">
        <v>2</v>
      </c>
      <c r="O1047">
        <v>0</v>
      </c>
      <c r="P1047">
        <v>0</v>
      </c>
      <c r="Q1047">
        <v>0</v>
      </c>
      <c r="R1047">
        <v>0.625</v>
      </c>
      <c r="S1047">
        <v>2</v>
      </c>
      <c r="T1047">
        <v>9.375</v>
      </c>
      <c r="U1047" s="7">
        <v>0</v>
      </c>
      <c r="V1047" s="3">
        <f>PERCENTRANK($U$2:$U$1100,U1047)</f>
        <v>0</v>
      </c>
      <c r="W1047" s="7">
        <v>15</v>
      </c>
      <c r="X1047" s="3">
        <f>PERCENTRANK($W$2:$W$1100,W1047)</f>
        <v>0.30399999999999999</v>
      </c>
      <c r="Z1047" s="18"/>
    </row>
    <row r="1048" spans="1:26" hidden="1" x14ac:dyDescent="0.3">
      <c r="A1048" s="17" t="s">
        <v>1029</v>
      </c>
      <c r="B1048">
        <v>10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0.625</v>
      </c>
      <c r="S1048">
        <v>1</v>
      </c>
      <c r="T1048">
        <v>9.375</v>
      </c>
      <c r="U1048" s="19">
        <v>14</v>
      </c>
      <c r="V1048" s="3">
        <f>PERCENTRANK($U$2:$U$1100,U1048)</f>
        <v>0.84799999999999998</v>
      </c>
      <c r="W1048" s="7">
        <v>15</v>
      </c>
      <c r="X1048" s="3">
        <f>PERCENTRANK($W$2:$W$1100,W1048)</f>
        <v>0.30399999999999999</v>
      </c>
      <c r="Y1048" s="5" t="s">
        <v>1123</v>
      </c>
      <c r="Z1048" s="18"/>
    </row>
    <row r="1049" spans="1:26" x14ac:dyDescent="0.3">
      <c r="A1049" s="17" t="s">
        <v>1067</v>
      </c>
      <c r="B1049">
        <v>10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85</v>
      </c>
      <c r="J1049">
        <v>60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11</v>
      </c>
      <c r="Q1049">
        <v>4</v>
      </c>
      <c r="R1049">
        <v>0.625</v>
      </c>
      <c r="S1049">
        <v>1</v>
      </c>
      <c r="T1049">
        <v>9.375</v>
      </c>
      <c r="U1049" s="7">
        <v>0</v>
      </c>
      <c r="V1049" s="3">
        <f>PERCENTRANK($U$2:$U$1100,U1049)</f>
        <v>0</v>
      </c>
      <c r="W1049" s="7">
        <v>15</v>
      </c>
      <c r="X1049" s="3">
        <f>PERCENTRANK($W$2:$W$1100,W1049)</f>
        <v>0.30399999999999999</v>
      </c>
      <c r="Z1049" s="18"/>
    </row>
    <row r="1050" spans="1:26" x14ac:dyDescent="0.3">
      <c r="A1050" s="17" t="s">
        <v>1078</v>
      </c>
      <c r="B1050">
        <v>10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0.625</v>
      </c>
      <c r="S1050">
        <v>1</v>
      </c>
      <c r="T1050">
        <v>9.375</v>
      </c>
      <c r="U1050" s="7">
        <v>0</v>
      </c>
      <c r="V1050" s="3">
        <f>PERCENTRANK($U$2:$U$1100,U1050)</f>
        <v>0</v>
      </c>
      <c r="W1050" s="7">
        <v>15</v>
      </c>
      <c r="X1050" s="3">
        <f>PERCENTRANK($W$2:$W$1100,W1050)</f>
        <v>0.30399999999999999</v>
      </c>
      <c r="Z1050" s="18"/>
    </row>
    <row r="1051" spans="1:26" x14ac:dyDescent="0.3">
      <c r="A1051" s="17" t="s">
        <v>1092</v>
      </c>
      <c r="B1051">
        <v>10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0.625</v>
      </c>
      <c r="S1051">
        <v>1</v>
      </c>
      <c r="T1051">
        <v>9.375</v>
      </c>
      <c r="U1051" s="7">
        <v>0</v>
      </c>
      <c r="V1051" s="3">
        <f>PERCENTRANK($U$2:$U$1100,U1051)</f>
        <v>0</v>
      </c>
      <c r="W1051" s="7">
        <v>15</v>
      </c>
      <c r="X1051" s="3">
        <f>PERCENTRANK($W$2:$W$1100,W1051)</f>
        <v>0.30399999999999999</v>
      </c>
      <c r="Z1051" s="18"/>
    </row>
    <row r="1052" spans="1:26" x14ac:dyDescent="0.3">
      <c r="A1052" s="17" t="s">
        <v>41</v>
      </c>
      <c r="B1052">
        <v>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0.625</v>
      </c>
      <c r="S1052">
        <v>1</v>
      </c>
      <c r="T1052">
        <v>4.375</v>
      </c>
      <c r="U1052" s="7">
        <v>0</v>
      </c>
      <c r="V1052" s="3">
        <f>PERCENTRANK($U$2:$U$1100,U1052)</f>
        <v>0</v>
      </c>
      <c r="W1052" s="7">
        <v>7</v>
      </c>
      <c r="X1052" s="3">
        <f>PERCENTRANK($W$2:$W$1100,W1052)</f>
        <v>0.111</v>
      </c>
      <c r="Z1052" s="18"/>
    </row>
    <row r="1053" spans="1:26" x14ac:dyDescent="0.3">
      <c r="A1053" s="17" t="s">
        <v>59</v>
      </c>
      <c r="B1053">
        <v>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409</v>
      </c>
      <c r="J1053">
        <v>184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0.625</v>
      </c>
      <c r="S1053">
        <v>1</v>
      </c>
      <c r="T1053">
        <v>4.375</v>
      </c>
      <c r="U1053" s="7">
        <v>0</v>
      </c>
      <c r="V1053" s="3">
        <f>PERCENTRANK($U$2:$U$1100,U1053)</f>
        <v>0</v>
      </c>
      <c r="W1053" s="7">
        <v>7</v>
      </c>
      <c r="X1053" s="3">
        <f>PERCENTRANK($W$2:$W$1100,W1053)</f>
        <v>0.111</v>
      </c>
      <c r="Z1053" s="18"/>
    </row>
    <row r="1054" spans="1:26" x14ac:dyDescent="0.3">
      <c r="A1054" s="17" t="s">
        <v>72</v>
      </c>
      <c r="B1054">
        <v>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0.625</v>
      </c>
      <c r="S1054">
        <v>1</v>
      </c>
      <c r="T1054">
        <v>4.375</v>
      </c>
      <c r="U1054" s="7">
        <v>0</v>
      </c>
      <c r="V1054" s="3">
        <f>PERCENTRANK($U$2:$U$1100,U1054)</f>
        <v>0</v>
      </c>
      <c r="W1054" s="7">
        <v>7</v>
      </c>
      <c r="X1054" s="3">
        <f>PERCENTRANK($W$2:$W$1100,W1054)</f>
        <v>0.111</v>
      </c>
      <c r="Z1054" s="18"/>
    </row>
    <row r="1055" spans="1:26" hidden="1" x14ac:dyDescent="0.3">
      <c r="A1055" s="17" t="s">
        <v>78</v>
      </c>
      <c r="B1055">
        <v>5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17</v>
      </c>
      <c r="J1055">
        <v>6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2</v>
      </c>
      <c r="Q1055">
        <v>0</v>
      </c>
      <c r="R1055">
        <v>0.625</v>
      </c>
      <c r="S1055">
        <v>1</v>
      </c>
      <c r="T1055">
        <v>4.375</v>
      </c>
      <c r="U1055" s="19">
        <v>17</v>
      </c>
      <c r="V1055" s="3">
        <f>PERCENTRANK($U$2:$U$1100,U1055)</f>
        <v>0.86799999999999999</v>
      </c>
      <c r="W1055" s="7">
        <v>7</v>
      </c>
      <c r="X1055" s="3">
        <f>PERCENTRANK($W$2:$W$1100,W1055)</f>
        <v>0.111</v>
      </c>
      <c r="Y1055" s="5" t="s">
        <v>1123</v>
      </c>
      <c r="Z1055" s="18"/>
    </row>
    <row r="1056" spans="1:26" x14ac:dyDescent="0.3">
      <c r="A1056" s="17" t="s">
        <v>80</v>
      </c>
      <c r="B1056">
        <v>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97</v>
      </c>
      <c r="J1056">
        <v>48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0.625</v>
      </c>
      <c r="S1056">
        <v>1</v>
      </c>
      <c r="T1056">
        <v>4.375</v>
      </c>
      <c r="U1056" s="7">
        <v>0</v>
      </c>
      <c r="V1056" s="3">
        <f>PERCENTRANK($U$2:$U$1100,U1056)</f>
        <v>0</v>
      </c>
      <c r="W1056" s="7">
        <v>7</v>
      </c>
      <c r="X1056" s="3">
        <f>PERCENTRANK($W$2:$W$1100,W1056)</f>
        <v>0.111</v>
      </c>
      <c r="Z1056" s="18"/>
    </row>
    <row r="1057" spans="1:26" x14ac:dyDescent="0.3">
      <c r="A1057" s="17" t="s">
        <v>99</v>
      </c>
      <c r="B1057">
        <v>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51</v>
      </c>
      <c r="J1057">
        <v>24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0.625</v>
      </c>
      <c r="S1057">
        <v>1</v>
      </c>
      <c r="T1057">
        <v>4.375</v>
      </c>
      <c r="U1057" s="7">
        <v>0</v>
      </c>
      <c r="V1057" s="3">
        <f>PERCENTRANK($U$2:$U$1100,U1057)</f>
        <v>0</v>
      </c>
      <c r="W1057" s="7">
        <v>7</v>
      </c>
      <c r="X1057" s="3">
        <f>PERCENTRANK($W$2:$W$1100,W1057)</f>
        <v>0.111</v>
      </c>
      <c r="Z1057" s="18"/>
    </row>
    <row r="1058" spans="1:26" x14ac:dyDescent="0.3">
      <c r="A1058" s="17" t="s">
        <v>107</v>
      </c>
      <c r="B1058">
        <v>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71</v>
      </c>
      <c r="J1058">
        <v>32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1</v>
      </c>
      <c r="R1058">
        <v>0.625</v>
      </c>
      <c r="S1058">
        <v>1</v>
      </c>
      <c r="T1058">
        <v>4.375</v>
      </c>
      <c r="U1058" s="7">
        <v>0</v>
      </c>
      <c r="V1058" s="3">
        <f>PERCENTRANK($U$2:$U$1100,U1058)</f>
        <v>0</v>
      </c>
      <c r="W1058" s="7">
        <v>7</v>
      </c>
      <c r="X1058" s="3">
        <f>PERCENTRANK($W$2:$W$1100,W1058)</f>
        <v>0.111</v>
      </c>
      <c r="Z1058" s="18"/>
    </row>
    <row r="1059" spans="1:26" x14ac:dyDescent="0.3">
      <c r="A1059" s="17" t="s">
        <v>139</v>
      </c>
      <c r="B1059">
        <v>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0.625</v>
      </c>
      <c r="S1059">
        <v>1</v>
      </c>
      <c r="T1059">
        <v>4.375</v>
      </c>
      <c r="U1059" s="7">
        <v>0</v>
      </c>
      <c r="V1059" s="3">
        <f>PERCENTRANK($U$2:$U$1100,U1059)</f>
        <v>0</v>
      </c>
      <c r="W1059" s="7">
        <v>7</v>
      </c>
      <c r="X1059" s="3">
        <f>PERCENTRANK($W$2:$W$1100,W1059)</f>
        <v>0.111</v>
      </c>
      <c r="Z1059" s="18"/>
    </row>
    <row r="1060" spans="1:26" x14ac:dyDescent="0.3">
      <c r="A1060" s="17" t="s">
        <v>146</v>
      </c>
      <c r="B1060">
        <v>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0.625</v>
      </c>
      <c r="S1060">
        <v>1</v>
      </c>
      <c r="T1060">
        <v>4.375</v>
      </c>
      <c r="U1060" s="7">
        <v>0</v>
      </c>
      <c r="V1060" s="3">
        <f>PERCENTRANK($U$2:$U$1100,U1060)</f>
        <v>0</v>
      </c>
      <c r="W1060" s="7">
        <v>7</v>
      </c>
      <c r="X1060" s="3">
        <f>PERCENTRANK($W$2:$W$1100,W1060)</f>
        <v>0.111</v>
      </c>
      <c r="Z1060" s="18"/>
    </row>
    <row r="1061" spans="1:26" x14ac:dyDescent="0.3">
      <c r="A1061" s="17" t="s">
        <v>147</v>
      </c>
      <c r="B1061">
        <v>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  <c r="J1061">
        <v>12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0.625</v>
      </c>
      <c r="S1061">
        <v>1</v>
      </c>
      <c r="T1061">
        <v>4.375</v>
      </c>
      <c r="U1061" s="7">
        <v>0</v>
      </c>
      <c r="V1061" s="3">
        <f>PERCENTRANK($U$2:$U$1100,U1061)</f>
        <v>0</v>
      </c>
      <c r="W1061" s="7">
        <v>7</v>
      </c>
      <c r="X1061" s="3">
        <f>PERCENTRANK($W$2:$W$1100,W1061)</f>
        <v>0.111</v>
      </c>
      <c r="Z1061" s="18"/>
    </row>
    <row r="1062" spans="1:26" x14ac:dyDescent="0.3">
      <c r="A1062" s="17" t="s">
        <v>177</v>
      </c>
      <c r="B1062">
        <v>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0.625</v>
      </c>
      <c r="S1062">
        <v>1</v>
      </c>
      <c r="T1062">
        <v>4.375</v>
      </c>
      <c r="U1062" s="7">
        <v>0</v>
      </c>
      <c r="V1062" s="3">
        <f>PERCENTRANK($U$2:$U$1100,U1062)</f>
        <v>0</v>
      </c>
      <c r="W1062" s="7">
        <v>7</v>
      </c>
      <c r="X1062" s="3">
        <f>PERCENTRANK($W$2:$W$1100,W1062)</f>
        <v>0.111</v>
      </c>
      <c r="Z1062" s="18"/>
    </row>
    <row r="1063" spans="1:26" x14ac:dyDescent="0.3">
      <c r="A1063" s="17" t="s">
        <v>189</v>
      </c>
      <c r="B1063">
        <v>5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0.625</v>
      </c>
      <c r="S1063">
        <v>1</v>
      </c>
      <c r="T1063">
        <v>4.375</v>
      </c>
      <c r="U1063" s="7">
        <v>0</v>
      </c>
      <c r="V1063" s="3">
        <f>PERCENTRANK($U$2:$U$1100,U1063)</f>
        <v>0</v>
      </c>
      <c r="W1063" s="7">
        <v>7</v>
      </c>
      <c r="X1063" s="3">
        <f>PERCENTRANK($W$2:$W$1100,W1063)</f>
        <v>0.111</v>
      </c>
      <c r="Y1063" t="s">
        <v>1125</v>
      </c>
      <c r="Z1063" s="18"/>
    </row>
    <row r="1064" spans="1:26" hidden="1" x14ac:dyDescent="0.3">
      <c r="A1064" s="17" t="s">
        <v>198</v>
      </c>
      <c r="B1064">
        <v>5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527</v>
      </c>
      <c r="J1064">
        <v>254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44</v>
      </c>
      <c r="Q1064">
        <v>18</v>
      </c>
      <c r="R1064">
        <v>0.625</v>
      </c>
      <c r="S1064">
        <v>1</v>
      </c>
      <c r="T1064">
        <v>4.375</v>
      </c>
      <c r="U1064" s="19">
        <v>22</v>
      </c>
      <c r="V1064" s="3">
        <f>PERCENTRANK($U$2:$U$1100,U1064)</f>
        <v>0.89600000000000002</v>
      </c>
      <c r="W1064" s="7">
        <v>7</v>
      </c>
      <c r="X1064" s="3">
        <f>PERCENTRANK($W$2:$W$1100,W1064)</f>
        <v>0.111</v>
      </c>
      <c r="Y1064" s="6" t="s">
        <v>1123</v>
      </c>
      <c r="Z1064" s="18"/>
    </row>
    <row r="1065" spans="1:26" x14ac:dyDescent="0.3">
      <c r="A1065" s="17" t="s">
        <v>208</v>
      </c>
      <c r="B1065">
        <v>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0.625</v>
      </c>
      <c r="S1065">
        <v>1</v>
      </c>
      <c r="T1065">
        <v>4.375</v>
      </c>
      <c r="U1065" s="7">
        <v>0</v>
      </c>
      <c r="V1065" s="3">
        <f>PERCENTRANK($U$2:$U$1100,U1065)</f>
        <v>0</v>
      </c>
      <c r="W1065" s="7">
        <v>7</v>
      </c>
      <c r="X1065" s="3">
        <f>PERCENTRANK($W$2:$W$1100,W1065)</f>
        <v>0.111</v>
      </c>
      <c r="Z1065" s="18"/>
    </row>
    <row r="1066" spans="1:26" x14ac:dyDescent="0.3">
      <c r="A1066" s="17" t="s">
        <v>226</v>
      </c>
      <c r="B1066">
        <v>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0.625</v>
      </c>
      <c r="S1066">
        <v>1</v>
      </c>
      <c r="T1066">
        <v>4.375</v>
      </c>
      <c r="U1066" s="7">
        <v>0</v>
      </c>
      <c r="V1066" s="3">
        <f>PERCENTRANK($U$2:$U$1100,U1066)</f>
        <v>0</v>
      </c>
      <c r="W1066" s="7">
        <v>7</v>
      </c>
      <c r="X1066" s="3">
        <f>PERCENTRANK($W$2:$W$1100,W1066)</f>
        <v>0.111</v>
      </c>
      <c r="Z1066" s="18"/>
    </row>
    <row r="1067" spans="1:26" x14ac:dyDescent="0.3">
      <c r="A1067" s="17" t="s">
        <v>235</v>
      </c>
      <c r="B1067">
        <v>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20</v>
      </c>
      <c r="J1067">
        <v>12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0.625</v>
      </c>
      <c r="S1067">
        <v>1</v>
      </c>
      <c r="T1067">
        <v>4.375</v>
      </c>
      <c r="U1067" s="7">
        <v>0</v>
      </c>
      <c r="V1067" s="3">
        <f>PERCENTRANK($U$2:$U$1100,U1067)</f>
        <v>0</v>
      </c>
      <c r="W1067" s="7">
        <v>7</v>
      </c>
      <c r="X1067" s="3">
        <f>PERCENTRANK($W$2:$W$1100,W1067)</f>
        <v>0.111</v>
      </c>
      <c r="Z1067" s="18"/>
    </row>
    <row r="1068" spans="1:26" x14ac:dyDescent="0.3">
      <c r="A1068" s="17" t="s">
        <v>243</v>
      </c>
      <c r="B1068">
        <v>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0.625</v>
      </c>
      <c r="S1068">
        <v>1</v>
      </c>
      <c r="T1068">
        <v>4.375</v>
      </c>
      <c r="U1068" s="7">
        <v>0</v>
      </c>
      <c r="V1068" s="3">
        <f>PERCENTRANK($U$2:$U$1100,U1068)</f>
        <v>0</v>
      </c>
      <c r="W1068" s="7">
        <v>7</v>
      </c>
      <c r="X1068" s="3">
        <f>PERCENTRANK($W$2:$W$1100,W1068)</f>
        <v>0.111</v>
      </c>
      <c r="Z1068" s="18"/>
    </row>
    <row r="1069" spans="1:26" x14ac:dyDescent="0.3">
      <c r="A1069" s="17" t="s">
        <v>261</v>
      </c>
      <c r="B1069">
        <v>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0.625</v>
      </c>
      <c r="S1069">
        <v>1</v>
      </c>
      <c r="T1069">
        <v>4.375</v>
      </c>
      <c r="U1069" s="7">
        <v>0</v>
      </c>
      <c r="V1069" s="3">
        <f>PERCENTRANK($U$2:$U$1100,U1069)</f>
        <v>0</v>
      </c>
      <c r="W1069" s="7">
        <v>7</v>
      </c>
      <c r="X1069" s="3">
        <f>PERCENTRANK($W$2:$W$1100,W1069)</f>
        <v>0.111</v>
      </c>
      <c r="Z1069" s="18"/>
    </row>
    <row r="1070" spans="1:26" hidden="1" x14ac:dyDescent="0.3">
      <c r="A1070" s="17" t="s">
        <v>288</v>
      </c>
      <c r="B1070">
        <v>5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48</v>
      </c>
      <c r="J1070">
        <v>26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4</v>
      </c>
      <c r="Q1070">
        <v>1</v>
      </c>
      <c r="R1070">
        <v>0.625</v>
      </c>
      <c r="S1070">
        <v>1</v>
      </c>
      <c r="T1070">
        <v>4.375</v>
      </c>
      <c r="U1070" s="19">
        <v>17</v>
      </c>
      <c r="V1070" s="3">
        <f>PERCENTRANK($U$2:$U$1100,U1070)</f>
        <v>0.86799999999999999</v>
      </c>
      <c r="W1070" s="7">
        <v>7</v>
      </c>
      <c r="X1070" s="3">
        <f>PERCENTRANK($W$2:$W$1100,W1070)</f>
        <v>0.111</v>
      </c>
      <c r="Y1070" s="5" t="s">
        <v>1123</v>
      </c>
      <c r="Z1070" s="18"/>
    </row>
    <row r="1071" spans="1:26" x14ac:dyDescent="0.3">
      <c r="A1071" s="17" t="s">
        <v>368</v>
      </c>
      <c r="B1071">
        <v>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0.625</v>
      </c>
      <c r="S1071">
        <v>1</v>
      </c>
      <c r="T1071">
        <v>4.375</v>
      </c>
      <c r="U1071" s="7">
        <v>0</v>
      </c>
      <c r="V1071" s="3">
        <f>PERCENTRANK($U$2:$U$1100,U1071)</f>
        <v>0</v>
      </c>
      <c r="W1071" s="7">
        <v>7</v>
      </c>
      <c r="X1071" s="3">
        <f>PERCENTRANK($W$2:$W$1100,W1071)</f>
        <v>0.111</v>
      </c>
      <c r="Z1071" s="18"/>
    </row>
    <row r="1072" spans="1:26" x14ac:dyDescent="0.3">
      <c r="A1072" s="17" t="s">
        <v>372</v>
      </c>
      <c r="B1072">
        <v>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114</v>
      </c>
      <c r="J1072">
        <v>52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12</v>
      </c>
      <c r="Q1072">
        <v>2</v>
      </c>
      <c r="R1072">
        <v>0.625</v>
      </c>
      <c r="S1072">
        <v>1</v>
      </c>
      <c r="T1072">
        <v>4.375</v>
      </c>
      <c r="U1072" s="7">
        <v>0</v>
      </c>
      <c r="V1072" s="3">
        <f>PERCENTRANK($U$2:$U$1100,U1072)</f>
        <v>0</v>
      </c>
      <c r="W1072" s="7">
        <v>7</v>
      </c>
      <c r="X1072" s="3">
        <f>PERCENTRANK($W$2:$W$1100,W1072)</f>
        <v>0.111</v>
      </c>
      <c r="Z1072" s="18"/>
    </row>
    <row r="1073" spans="1:26" x14ac:dyDescent="0.3">
      <c r="A1073" s="17" t="s">
        <v>379</v>
      </c>
      <c r="B1073">
        <v>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23</v>
      </c>
      <c r="J1073">
        <v>14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2</v>
      </c>
      <c r="Q1073">
        <v>1</v>
      </c>
      <c r="R1073">
        <v>0.625</v>
      </c>
      <c r="S1073">
        <v>1</v>
      </c>
      <c r="T1073">
        <v>4.375</v>
      </c>
      <c r="U1073" s="7">
        <v>0</v>
      </c>
      <c r="V1073" s="3">
        <f>PERCENTRANK($U$2:$U$1100,U1073)</f>
        <v>0</v>
      </c>
      <c r="W1073" s="7">
        <v>7</v>
      </c>
      <c r="X1073" s="3">
        <f>PERCENTRANK($W$2:$W$1100,W1073)</f>
        <v>0.111</v>
      </c>
      <c r="Z1073" s="18"/>
    </row>
    <row r="1074" spans="1:26" x14ac:dyDescent="0.3">
      <c r="A1074" s="17" t="s">
        <v>445</v>
      </c>
      <c r="B1074">
        <v>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0.625</v>
      </c>
      <c r="S1074">
        <v>1</v>
      </c>
      <c r="T1074">
        <v>4.375</v>
      </c>
      <c r="U1074" s="7">
        <v>0</v>
      </c>
      <c r="V1074" s="3">
        <f>PERCENTRANK($U$2:$U$1100,U1074)</f>
        <v>0</v>
      </c>
      <c r="W1074" s="7">
        <v>7</v>
      </c>
      <c r="X1074" s="3">
        <f>PERCENTRANK($W$2:$W$1100,W1074)</f>
        <v>0.111</v>
      </c>
      <c r="Z1074" s="18"/>
    </row>
    <row r="1075" spans="1:26" x14ac:dyDescent="0.3">
      <c r="A1075" s="17" t="s">
        <v>474</v>
      </c>
      <c r="B1075">
        <v>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372</v>
      </c>
      <c r="J1075">
        <v>184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12</v>
      </c>
      <c r="Q1075">
        <v>6</v>
      </c>
      <c r="R1075">
        <v>0.625</v>
      </c>
      <c r="S1075">
        <v>1</v>
      </c>
      <c r="T1075">
        <v>4.375</v>
      </c>
      <c r="U1075" s="7">
        <v>0</v>
      </c>
      <c r="V1075" s="3">
        <f>PERCENTRANK($U$2:$U$1100,U1075)</f>
        <v>0</v>
      </c>
      <c r="W1075" s="7">
        <v>7</v>
      </c>
      <c r="X1075" s="3">
        <f>PERCENTRANK($W$2:$W$1100,W1075)</f>
        <v>0.111</v>
      </c>
      <c r="Z1075" s="18"/>
    </row>
    <row r="1076" spans="1:26" x14ac:dyDescent="0.3">
      <c r="A1076" s="17" t="s">
        <v>475</v>
      </c>
      <c r="B1076">
        <v>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0.625</v>
      </c>
      <c r="S1076">
        <v>1</v>
      </c>
      <c r="T1076">
        <v>4.375</v>
      </c>
      <c r="U1076" s="7">
        <v>0</v>
      </c>
      <c r="V1076" s="3">
        <f>PERCENTRANK($U$2:$U$1100,U1076)</f>
        <v>0</v>
      </c>
      <c r="W1076" s="7">
        <v>7</v>
      </c>
      <c r="X1076" s="3">
        <f>PERCENTRANK($W$2:$W$1100,W1076)</f>
        <v>0.111</v>
      </c>
      <c r="Z1076" s="18"/>
    </row>
    <row r="1077" spans="1:26" x14ac:dyDescent="0.3">
      <c r="A1077" s="17" t="s">
        <v>477</v>
      </c>
      <c r="B1077">
        <v>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0.625</v>
      </c>
      <c r="S1077">
        <v>1</v>
      </c>
      <c r="T1077">
        <v>4.375</v>
      </c>
      <c r="U1077" s="7">
        <v>0</v>
      </c>
      <c r="V1077" s="3">
        <f>PERCENTRANK($U$2:$U$1100,U1077)</f>
        <v>0</v>
      </c>
      <c r="W1077" s="7">
        <v>7</v>
      </c>
      <c r="X1077" s="3">
        <f>PERCENTRANK($W$2:$W$1100,W1077)</f>
        <v>0.111</v>
      </c>
      <c r="Z1077" s="18"/>
    </row>
    <row r="1078" spans="1:26" x14ac:dyDescent="0.3">
      <c r="A1078" s="17" t="s">
        <v>485</v>
      </c>
      <c r="B1078">
        <v>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0.625</v>
      </c>
      <c r="S1078">
        <v>1</v>
      </c>
      <c r="T1078">
        <v>4.375</v>
      </c>
      <c r="U1078" s="7">
        <v>0</v>
      </c>
      <c r="V1078" s="3">
        <f>PERCENTRANK($U$2:$U$1100,U1078)</f>
        <v>0</v>
      </c>
      <c r="W1078" s="7">
        <v>7</v>
      </c>
      <c r="X1078" s="3">
        <f>PERCENTRANK($W$2:$W$1100,W1078)</f>
        <v>0.111</v>
      </c>
      <c r="Z1078" s="18"/>
    </row>
    <row r="1079" spans="1:26" hidden="1" x14ac:dyDescent="0.3">
      <c r="A1079" s="17" t="s">
        <v>500</v>
      </c>
      <c r="B1079">
        <v>5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0.625</v>
      </c>
      <c r="S1079">
        <v>1</v>
      </c>
      <c r="T1079">
        <v>4.375</v>
      </c>
      <c r="U1079" s="19">
        <v>7</v>
      </c>
      <c r="V1079" s="3">
        <f>PERCENTRANK($U$2:$U$1100,U1079)</f>
        <v>0.70899999999999996</v>
      </c>
      <c r="W1079" s="7">
        <v>7</v>
      </c>
      <c r="X1079" s="3">
        <f>PERCENTRANK($W$2:$W$1100,W1079)</f>
        <v>0.111</v>
      </c>
      <c r="Y1079" s="5" t="s">
        <v>1123</v>
      </c>
      <c r="Z1079" s="18"/>
    </row>
    <row r="1080" spans="1:26" x14ac:dyDescent="0.3">
      <c r="A1080" s="17" t="s">
        <v>551</v>
      </c>
      <c r="B1080">
        <v>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24</v>
      </c>
      <c r="J1080">
        <v>13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1</v>
      </c>
      <c r="R1080">
        <v>0.625</v>
      </c>
      <c r="S1080">
        <v>1</v>
      </c>
      <c r="T1080">
        <v>4.375</v>
      </c>
      <c r="U1080" s="7">
        <v>0</v>
      </c>
      <c r="V1080" s="3">
        <f>PERCENTRANK($U$2:$U$1100,U1080)</f>
        <v>0</v>
      </c>
      <c r="W1080" s="7">
        <v>7</v>
      </c>
      <c r="X1080" s="3">
        <f>PERCENTRANK($W$2:$W$1100,W1080)</f>
        <v>0.111</v>
      </c>
      <c r="Z1080" s="18"/>
    </row>
    <row r="1081" spans="1:26" x14ac:dyDescent="0.3">
      <c r="A1081" s="17" t="s">
        <v>574</v>
      </c>
      <c r="B1081">
        <v>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0.625</v>
      </c>
      <c r="S1081">
        <v>1</v>
      </c>
      <c r="T1081">
        <v>4.375</v>
      </c>
      <c r="U1081" s="7">
        <v>0</v>
      </c>
      <c r="V1081" s="3">
        <f>PERCENTRANK($U$2:$U$1100,U1081)</f>
        <v>0</v>
      </c>
      <c r="W1081" s="7">
        <v>7</v>
      </c>
      <c r="X1081" s="3">
        <f>PERCENTRANK($W$2:$W$1100,W1081)</f>
        <v>0.111</v>
      </c>
      <c r="Z1081" s="18"/>
    </row>
    <row r="1082" spans="1:26" x14ac:dyDescent="0.3">
      <c r="A1082" s="17" t="s">
        <v>610</v>
      </c>
      <c r="B1082">
        <v>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0.625</v>
      </c>
      <c r="S1082">
        <v>1</v>
      </c>
      <c r="T1082">
        <v>4.375</v>
      </c>
      <c r="U1082" s="7">
        <v>0</v>
      </c>
      <c r="V1082" s="3">
        <f>PERCENTRANK($U$2:$U$1100,U1082)</f>
        <v>0</v>
      </c>
      <c r="W1082" s="7">
        <v>7</v>
      </c>
      <c r="X1082" s="3">
        <f>PERCENTRANK($W$2:$W$1100,W1082)</f>
        <v>0.111</v>
      </c>
      <c r="Z1082" s="18"/>
    </row>
    <row r="1083" spans="1:26" x14ac:dyDescent="0.3">
      <c r="A1083" s="17" t="s">
        <v>626</v>
      </c>
      <c r="B1083">
        <v>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0.625</v>
      </c>
      <c r="S1083">
        <v>1</v>
      </c>
      <c r="T1083">
        <v>4.375</v>
      </c>
      <c r="U1083" s="7">
        <v>0</v>
      </c>
      <c r="V1083" s="3">
        <f>PERCENTRANK($U$2:$U$1100,U1083)</f>
        <v>0</v>
      </c>
      <c r="W1083" s="7">
        <v>7</v>
      </c>
      <c r="X1083" s="3">
        <f>PERCENTRANK($W$2:$W$1100,W1083)</f>
        <v>0.111</v>
      </c>
      <c r="Z1083" s="18"/>
    </row>
    <row r="1084" spans="1:26" hidden="1" x14ac:dyDescent="0.3">
      <c r="A1084" s="17" t="s">
        <v>644</v>
      </c>
      <c r="B1084">
        <v>5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0.625</v>
      </c>
      <c r="S1084">
        <v>1</v>
      </c>
      <c r="T1084">
        <v>4.375</v>
      </c>
      <c r="U1084" s="19">
        <v>7</v>
      </c>
      <c r="V1084" s="3">
        <f>PERCENTRANK($U$2:$U$1100,U1084)</f>
        <v>0.70899999999999996</v>
      </c>
      <c r="W1084" s="7">
        <v>7</v>
      </c>
      <c r="X1084" s="3">
        <f>PERCENTRANK($W$2:$W$1100,W1084)</f>
        <v>0.111</v>
      </c>
      <c r="Y1084" s="5" t="s">
        <v>1123</v>
      </c>
      <c r="Z1084" s="18"/>
    </row>
    <row r="1085" spans="1:26" x14ac:dyDescent="0.3">
      <c r="A1085" s="17" t="s">
        <v>669</v>
      </c>
      <c r="B1085">
        <v>5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241</v>
      </c>
      <c r="J1085">
        <v>131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17</v>
      </c>
      <c r="Q1085">
        <v>7</v>
      </c>
      <c r="R1085">
        <v>0.625</v>
      </c>
      <c r="S1085">
        <v>1</v>
      </c>
      <c r="T1085">
        <v>4.375</v>
      </c>
      <c r="U1085" s="7">
        <v>0</v>
      </c>
      <c r="V1085" s="3">
        <f>PERCENTRANK($U$2:$U$1100,U1085)</f>
        <v>0</v>
      </c>
      <c r="W1085" s="7">
        <v>7</v>
      </c>
      <c r="X1085" s="3">
        <f>PERCENTRANK($W$2:$W$1100,W1085)</f>
        <v>0.111</v>
      </c>
      <c r="Y1085" t="s">
        <v>1125</v>
      </c>
      <c r="Z1085" s="18"/>
    </row>
    <row r="1086" spans="1:26" x14ac:dyDescent="0.3">
      <c r="A1086" s="17" t="s">
        <v>680</v>
      </c>
      <c r="B1086">
        <v>5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0.625</v>
      </c>
      <c r="S1086">
        <v>1</v>
      </c>
      <c r="T1086">
        <v>4.375</v>
      </c>
      <c r="U1086" s="7">
        <v>0</v>
      </c>
      <c r="V1086" s="3">
        <f>PERCENTRANK($U$2:$U$1100,U1086)</f>
        <v>0</v>
      </c>
      <c r="W1086" s="7">
        <v>7</v>
      </c>
      <c r="X1086" s="3">
        <f>PERCENTRANK($W$2:$W$1100,W1086)</f>
        <v>0.111</v>
      </c>
      <c r="Y1086" t="s">
        <v>1125</v>
      </c>
      <c r="Z1086" s="18"/>
    </row>
    <row r="1087" spans="1:26" x14ac:dyDescent="0.3">
      <c r="A1087" s="17" t="s">
        <v>696</v>
      </c>
      <c r="B1087">
        <v>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0.625</v>
      </c>
      <c r="S1087">
        <v>1</v>
      </c>
      <c r="T1087">
        <v>4.375</v>
      </c>
      <c r="U1087" s="7">
        <v>0</v>
      </c>
      <c r="V1087" s="3">
        <f>PERCENTRANK($U$2:$U$1100,U1087)</f>
        <v>0</v>
      </c>
      <c r="W1087" s="7">
        <v>7</v>
      </c>
      <c r="X1087" s="3">
        <f>PERCENTRANK($W$2:$W$1100,W1087)</f>
        <v>0.111</v>
      </c>
      <c r="Z1087" s="18"/>
    </row>
    <row r="1088" spans="1:26" x14ac:dyDescent="0.3">
      <c r="A1088" s="17" t="s">
        <v>720</v>
      </c>
      <c r="B1088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67</v>
      </c>
      <c r="J1088">
        <v>24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7</v>
      </c>
      <c r="Q1088">
        <v>2</v>
      </c>
      <c r="R1088">
        <v>0.625</v>
      </c>
      <c r="S1088">
        <v>1</v>
      </c>
      <c r="T1088">
        <v>4.375</v>
      </c>
      <c r="U1088" s="7">
        <v>0</v>
      </c>
      <c r="V1088" s="3">
        <f>PERCENTRANK($U$2:$U$1100,U1088)</f>
        <v>0</v>
      </c>
      <c r="W1088" s="7">
        <v>7</v>
      </c>
      <c r="X1088" s="3">
        <f>PERCENTRANK($W$2:$W$1100,W1088)</f>
        <v>0.111</v>
      </c>
      <c r="Z1088" s="18"/>
    </row>
    <row r="1089" spans="1:26" x14ac:dyDescent="0.3">
      <c r="A1089" s="17" t="s">
        <v>753</v>
      </c>
      <c r="B1089">
        <v>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56</v>
      </c>
      <c r="J1089">
        <v>19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5</v>
      </c>
      <c r="Q1089">
        <v>3</v>
      </c>
      <c r="R1089">
        <v>0.625</v>
      </c>
      <c r="S1089">
        <v>1</v>
      </c>
      <c r="T1089">
        <v>4.375</v>
      </c>
      <c r="U1089" s="7">
        <v>0</v>
      </c>
      <c r="V1089" s="3">
        <f>PERCENTRANK($U$2:$U$1100,U1089)</f>
        <v>0</v>
      </c>
      <c r="W1089" s="7">
        <v>7</v>
      </c>
      <c r="X1089" s="3">
        <f>PERCENTRANK($W$2:$W$1100,W1089)</f>
        <v>0.111</v>
      </c>
      <c r="Y1089" t="s">
        <v>1125</v>
      </c>
      <c r="Z1089" s="18"/>
    </row>
    <row r="1090" spans="1:26" x14ac:dyDescent="0.3">
      <c r="A1090" s="17" t="s">
        <v>819</v>
      </c>
      <c r="B1090">
        <v>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0.625</v>
      </c>
      <c r="S1090">
        <v>1</v>
      </c>
      <c r="T1090">
        <v>4.375</v>
      </c>
      <c r="U1090" s="7">
        <v>0</v>
      </c>
      <c r="V1090" s="3">
        <f>PERCENTRANK($U$2:$U$1100,U1090)</f>
        <v>0</v>
      </c>
      <c r="W1090" s="7">
        <v>7</v>
      </c>
      <c r="X1090" s="3">
        <f>PERCENTRANK($W$2:$W$1100,W1090)</f>
        <v>0.111</v>
      </c>
      <c r="Z1090" s="18"/>
    </row>
    <row r="1091" spans="1:26" hidden="1" x14ac:dyDescent="0.3">
      <c r="A1091" s="17" t="s">
        <v>850</v>
      </c>
      <c r="B1091">
        <v>5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326</v>
      </c>
      <c r="J1091">
        <v>179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17</v>
      </c>
      <c r="Q1091">
        <v>4</v>
      </c>
      <c r="R1091">
        <v>0.625</v>
      </c>
      <c r="S1091">
        <v>1</v>
      </c>
      <c r="T1091">
        <v>4.375</v>
      </c>
      <c r="U1091" s="19">
        <v>21</v>
      </c>
      <c r="V1091" s="3">
        <f>PERCENTRANK($U$2:$U$1100,U1091)</f>
        <v>0.88800000000000001</v>
      </c>
      <c r="W1091" s="7">
        <v>7</v>
      </c>
      <c r="X1091" s="3">
        <f>PERCENTRANK($W$2:$W$1100,W1091)</f>
        <v>0.111</v>
      </c>
      <c r="Y1091" s="5" t="s">
        <v>1123</v>
      </c>
      <c r="Z1091" s="18"/>
    </row>
    <row r="1092" spans="1:26" x14ac:dyDescent="0.3">
      <c r="A1092" s="17" t="s">
        <v>874</v>
      </c>
      <c r="B1092">
        <v>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0.625</v>
      </c>
      <c r="S1092">
        <v>1</v>
      </c>
      <c r="T1092">
        <v>4.375</v>
      </c>
      <c r="U1092" s="7">
        <v>0</v>
      </c>
      <c r="V1092" s="3">
        <f>PERCENTRANK($U$2:$U$1100,U1092)</f>
        <v>0</v>
      </c>
      <c r="W1092" s="7">
        <v>7</v>
      </c>
      <c r="X1092" s="3">
        <f>PERCENTRANK($W$2:$W$1100,W1092)</f>
        <v>0.111</v>
      </c>
      <c r="Z1092" s="18"/>
    </row>
    <row r="1093" spans="1:26" x14ac:dyDescent="0.3">
      <c r="A1093" s="17" t="s">
        <v>898</v>
      </c>
      <c r="B1093">
        <v>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0.625</v>
      </c>
      <c r="S1093">
        <v>1</v>
      </c>
      <c r="T1093">
        <v>4.375</v>
      </c>
      <c r="U1093" s="7">
        <v>0</v>
      </c>
      <c r="V1093" s="3">
        <f>PERCENTRANK($U$2:$U$1100,U1093)</f>
        <v>0</v>
      </c>
      <c r="W1093" s="7">
        <v>7</v>
      </c>
      <c r="X1093" s="3">
        <f>PERCENTRANK($W$2:$W$1100,W1093)</f>
        <v>0.111</v>
      </c>
      <c r="Z1093" s="18"/>
    </row>
    <row r="1094" spans="1:26" x14ac:dyDescent="0.3">
      <c r="A1094" s="17" t="s">
        <v>913</v>
      </c>
      <c r="B1094">
        <v>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0.625</v>
      </c>
      <c r="S1094">
        <v>1</v>
      </c>
      <c r="T1094">
        <v>4.375</v>
      </c>
      <c r="U1094" s="7">
        <v>0</v>
      </c>
      <c r="V1094" s="3">
        <f>PERCENTRANK($U$2:$U$1100,U1094)</f>
        <v>0</v>
      </c>
      <c r="W1094" s="7">
        <v>7</v>
      </c>
      <c r="X1094" s="3">
        <f>PERCENTRANK($W$2:$W$1100,W1094)</f>
        <v>0.111</v>
      </c>
      <c r="Z1094" s="18"/>
    </row>
    <row r="1095" spans="1:26" x14ac:dyDescent="0.3">
      <c r="A1095" s="17" t="s">
        <v>931</v>
      </c>
      <c r="B1095">
        <v>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0.625</v>
      </c>
      <c r="S1095">
        <v>1</v>
      </c>
      <c r="T1095">
        <v>4.375</v>
      </c>
      <c r="U1095" s="7">
        <v>0</v>
      </c>
      <c r="V1095" s="3">
        <f>PERCENTRANK($U$2:$U$1100,U1095)</f>
        <v>0</v>
      </c>
      <c r="W1095" s="7">
        <v>7</v>
      </c>
      <c r="X1095" s="3">
        <f>PERCENTRANK($W$2:$W$1100,W1095)</f>
        <v>0.111</v>
      </c>
      <c r="Z1095" s="18"/>
    </row>
    <row r="1096" spans="1:26" x14ac:dyDescent="0.3">
      <c r="A1096" s="17" t="s">
        <v>940</v>
      </c>
      <c r="B1096">
        <v>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0.625</v>
      </c>
      <c r="S1096">
        <v>1</v>
      </c>
      <c r="T1096">
        <v>4.375</v>
      </c>
      <c r="U1096" s="7">
        <v>0</v>
      </c>
      <c r="V1096" s="3">
        <f>PERCENTRANK($U$2:$U$1100,U1096)</f>
        <v>0</v>
      </c>
      <c r="W1096" s="7">
        <v>7</v>
      </c>
      <c r="X1096" s="3">
        <f>PERCENTRANK($W$2:$W$1100,W1096)</f>
        <v>0.111</v>
      </c>
      <c r="Z1096" s="18"/>
    </row>
    <row r="1097" spans="1:26" x14ac:dyDescent="0.3">
      <c r="A1097" s="17" t="s">
        <v>996</v>
      </c>
      <c r="B1097">
        <v>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90</v>
      </c>
      <c r="J1097">
        <v>54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0.625</v>
      </c>
      <c r="S1097">
        <v>1</v>
      </c>
      <c r="T1097">
        <v>4.375</v>
      </c>
      <c r="U1097" s="7">
        <v>0</v>
      </c>
      <c r="V1097" s="3">
        <f>PERCENTRANK($U$2:$U$1100,U1097)</f>
        <v>0</v>
      </c>
      <c r="W1097" s="7">
        <v>7</v>
      </c>
      <c r="X1097" s="3">
        <f>PERCENTRANK($W$2:$W$1100,W1097)</f>
        <v>0.111</v>
      </c>
      <c r="Z1097" s="18"/>
    </row>
    <row r="1098" spans="1:26" x14ac:dyDescent="0.3">
      <c r="A1098" s="17" t="s">
        <v>1031</v>
      </c>
      <c r="B1098">
        <v>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0.625</v>
      </c>
      <c r="S1098">
        <v>1</v>
      </c>
      <c r="T1098">
        <v>4.375</v>
      </c>
      <c r="U1098" s="7">
        <v>0</v>
      </c>
      <c r="V1098" s="3">
        <f>PERCENTRANK($U$2:$U$1100,U1098)</f>
        <v>0</v>
      </c>
      <c r="W1098" s="7">
        <v>7</v>
      </c>
      <c r="X1098" s="3">
        <f>PERCENTRANK($W$2:$W$1100,W1098)</f>
        <v>0.111</v>
      </c>
      <c r="Z1098" s="18"/>
    </row>
    <row r="1099" spans="1:26" x14ac:dyDescent="0.3">
      <c r="A1099" s="17" t="s">
        <v>1072</v>
      </c>
      <c r="B1099">
        <v>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0.625</v>
      </c>
      <c r="S1099">
        <v>1</v>
      </c>
      <c r="T1099">
        <v>4.375</v>
      </c>
      <c r="U1099" s="7">
        <v>0</v>
      </c>
      <c r="V1099" s="3">
        <f>PERCENTRANK($U$2:$U$1100,U1099)</f>
        <v>0</v>
      </c>
      <c r="W1099" s="7">
        <v>7</v>
      </c>
      <c r="X1099" s="3">
        <f>PERCENTRANK($W$2:$W$1100,W1099)</f>
        <v>0.111</v>
      </c>
      <c r="Z1099" s="18"/>
    </row>
    <row r="1100" spans="1:26" x14ac:dyDescent="0.3">
      <c r="A1100" s="17" t="s">
        <v>1111</v>
      </c>
      <c r="B1100">
        <v>5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20</v>
      </c>
      <c r="J1100">
        <v>2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1</v>
      </c>
      <c r="R1100">
        <v>0.625</v>
      </c>
      <c r="S1100">
        <v>1</v>
      </c>
      <c r="T1100">
        <v>4.375</v>
      </c>
      <c r="U1100" s="7">
        <v>0</v>
      </c>
      <c r="V1100" s="3">
        <f>PERCENTRANK($U$2:$U$1100,U1100)</f>
        <v>0</v>
      </c>
      <c r="W1100" s="7">
        <v>7</v>
      </c>
      <c r="X1100" s="3">
        <f>PERCENTRANK($W$2:$W$1100,W1100)</f>
        <v>0.111</v>
      </c>
      <c r="Y1100" t="s">
        <v>1125</v>
      </c>
      <c r="Z1100" s="18"/>
    </row>
  </sheetData>
  <autoFilter ref="A1:AD1100">
    <filterColumn colId="3">
      <filters>
        <filter val="0"/>
      </filters>
    </filterColumn>
    <filterColumn colId="21">
      <filters>
        <filter val="0.00%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5" sqref="B15"/>
    </sheetView>
  </sheetViews>
  <sheetFormatPr defaultRowHeight="14.4" x14ac:dyDescent="0.3"/>
  <cols>
    <col min="2" max="2" width="19.77734375" customWidth="1"/>
    <col min="4" max="4" width="20" customWidth="1"/>
    <col min="5" max="6" width="29.33203125" customWidth="1"/>
    <col min="7" max="7" width="31.5546875" customWidth="1"/>
  </cols>
  <sheetData>
    <row r="1" spans="1:7" ht="18" customHeight="1" x14ac:dyDescent="0.3">
      <c r="A1" s="8" t="s">
        <v>20</v>
      </c>
      <c r="B1" s="9"/>
      <c r="C1" s="10" t="s">
        <v>21</v>
      </c>
      <c r="D1" s="11"/>
      <c r="E1" s="15" t="s">
        <v>20</v>
      </c>
      <c r="F1" s="16"/>
      <c r="G1" s="16"/>
    </row>
    <row r="2" spans="1:7" ht="18" x14ac:dyDescent="0.35">
      <c r="A2" s="12" t="s">
        <v>1128</v>
      </c>
      <c r="B2" s="13">
        <f>MAX(fss_df_draft5!$U$2:$U$1100)</f>
        <v>359.25</v>
      </c>
      <c r="C2" s="12" t="s">
        <v>1128</v>
      </c>
      <c r="D2" s="13">
        <f>MAX(fss_df_draft5!$W$2:$W$1100)</f>
        <v>7998.99999999999</v>
      </c>
      <c r="E2" s="12" t="s">
        <v>1135</v>
      </c>
      <c r="F2" s="13">
        <f>_xlfn.PERCENTILE.INC(fss_df_draft5!$U$2:$U$1100, 0.6)</f>
        <v>4.9473684210526301</v>
      </c>
      <c r="G2" t="s">
        <v>1124</v>
      </c>
    </row>
    <row r="3" spans="1:7" ht="18" x14ac:dyDescent="0.35">
      <c r="A3" s="12" t="s">
        <v>1129</v>
      </c>
      <c r="B3" s="13">
        <f>_xlfn.PERCENTILE.INC(fss_df_draft5!$U$2:$U$1100, 0.9)</f>
        <v>22</v>
      </c>
      <c r="C3" s="12" t="s">
        <v>1129</v>
      </c>
      <c r="D3" s="13">
        <f>_xlfn.PERCENTILE.INC(fss_df_draft5!$W$2:$W$1100, 0.9)</f>
        <v>179</v>
      </c>
      <c r="E3" s="12" t="s">
        <v>1134</v>
      </c>
      <c r="F3" s="13">
        <f>_xlfn.PERCENTILE.INC(fss_df_draft5!$U$2:$U$1100, 0.4)</f>
        <v>2.7956709742953065</v>
      </c>
      <c r="G3" t="s">
        <v>1126</v>
      </c>
    </row>
    <row r="4" spans="1:7" ht="18" x14ac:dyDescent="0.35">
      <c r="A4" s="12" t="s">
        <v>1130</v>
      </c>
      <c r="B4" s="13">
        <f>_xlfn.PERCENTILE.INC(fss_df_draft5!$U$2:$U$1100, 0.75)</f>
        <v>8.328175313059031</v>
      </c>
      <c r="C4" s="12" t="s">
        <v>1130</v>
      </c>
      <c r="D4" s="13">
        <f>_xlfn.PERCENTILE.INC(fss_df_draft5!$W$2:$W$1100, 0.75)</f>
        <v>49.2</v>
      </c>
    </row>
    <row r="5" spans="1:7" ht="18" customHeight="1" x14ac:dyDescent="0.35">
      <c r="A5" s="12" t="s">
        <v>1131</v>
      </c>
      <c r="B5" s="13">
        <f>_xlfn.PERCENTILE.INC(fss_df_draft5!$U$2:$U$1100, 0.5)</f>
        <v>3.75</v>
      </c>
      <c r="C5" s="12" t="s">
        <v>1131</v>
      </c>
      <c r="D5" s="13">
        <f>_xlfn.PERCENTILE.INC(fss_df_draft5!$W$2:$W$1100, 0.5)</f>
        <v>23</v>
      </c>
      <c r="E5" s="15" t="s">
        <v>21</v>
      </c>
      <c r="F5" s="16"/>
      <c r="G5" s="16"/>
    </row>
    <row r="6" spans="1:7" ht="18" x14ac:dyDescent="0.35">
      <c r="A6" s="12" t="s">
        <v>1132</v>
      </c>
      <c r="B6" s="13">
        <f>_xlfn.PERCENTILE.INC(fss_df_draft5!$U$2:$U$1100, 0.25)</f>
        <v>1.7057307176409</v>
      </c>
      <c r="C6" s="12" t="s">
        <v>1132</v>
      </c>
      <c r="D6" s="13">
        <f>_xlfn.PERCENTILE.INC(fss_df_draft5!$W$2:$W$1100, 0.25)</f>
        <v>11.349766766806699</v>
      </c>
      <c r="E6" s="12" t="s">
        <v>1135</v>
      </c>
      <c r="F6" s="13">
        <f>_xlfn.PERCENTILE.INC(fss_df_draft5!$W$2:$W$1100, 0.6)</f>
        <v>31</v>
      </c>
      <c r="G6" t="s">
        <v>1124</v>
      </c>
    </row>
    <row r="7" spans="1:7" ht="18" x14ac:dyDescent="0.35">
      <c r="A7" s="12" t="s">
        <v>1133</v>
      </c>
      <c r="B7" s="13">
        <f>_xlfn.PERCENTILE.INC(fss_df_draft5!$U$2:$U$1100, 0.1)</f>
        <v>0</v>
      </c>
      <c r="C7" s="12" t="s">
        <v>1133</v>
      </c>
      <c r="D7" s="13">
        <f>_xlfn.PERCENTILE.INC(fss_df_draft5!$W$2:$W$1100, 0.1)</f>
        <v>6.3134554447793469</v>
      </c>
      <c r="E7" s="12" t="s">
        <v>1134</v>
      </c>
      <c r="F7" s="13">
        <f>_xlfn.PERCENTILE.INC(fss_df_draft5!$W$2:$W$1100, 0.4)</f>
        <v>19.147168319272005</v>
      </c>
      <c r="G7" t="s">
        <v>1126</v>
      </c>
    </row>
    <row r="11" spans="1:7" x14ac:dyDescent="0.3">
      <c r="A11" t="s">
        <v>1138</v>
      </c>
    </row>
    <row r="12" spans="1:7" x14ac:dyDescent="0.3">
      <c r="A12" s="17"/>
      <c r="B12" t="s">
        <v>1139</v>
      </c>
    </row>
    <row r="13" spans="1:7" x14ac:dyDescent="0.3">
      <c r="A13" s="5"/>
      <c r="B13" t="s">
        <v>1140</v>
      </c>
    </row>
    <row r="14" spans="1:7" x14ac:dyDescent="0.3">
      <c r="A14" s="18"/>
      <c r="B14" t="s">
        <v>1141</v>
      </c>
    </row>
  </sheetData>
  <mergeCells count="4">
    <mergeCell ref="A1:B1"/>
    <mergeCell ref="C1:D1"/>
    <mergeCell ref="E1:G1"/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fss_df_draft5</vt:lpstr>
      <vt:lpstr>Percentile_Stats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Johneson Giang</cp:lastModifiedBy>
  <dcterms:created xsi:type="dcterms:W3CDTF">2019-07-24T17:59:56Z</dcterms:created>
  <dcterms:modified xsi:type="dcterms:W3CDTF">2019-07-24T23:13:41Z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7b60bd99-7bd2-44ba-8002-33cf981e1f49</vt:lpwstr>
  </property>
</Properties>
</file>