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E\Desktop\final_project\"/>
    </mc:Choice>
  </mc:AlternateContent>
  <xr:revisionPtr revIDLastSave="0" documentId="8_{B2CC39C2-1511-42C1-AF3F-3956A869AC72}" xr6:coauthVersionLast="43" xr6:coauthVersionMax="43" xr10:uidLastSave="{00000000-0000-0000-0000-000000000000}"/>
  <bookViews>
    <workbookView xWindow="13200" yWindow="-16380" windowWidth="29040" windowHeight="15990" activeTab="1" xr2:uid="{00000000-000D-0000-FFFF-FFFF00000000}"/>
  </bookViews>
  <sheets>
    <sheet name="fss_df_draft5" sheetId="1" r:id="rId1"/>
    <sheet name="Class_Strikes_to_Grapp_Ranges" sheetId="5" r:id="rId2"/>
    <sheet name="Striker BenchMark" sheetId="4" r:id="rId3"/>
    <sheet name="Grappler_Benchmark" sheetId="3" r:id="rId4"/>
    <sheet name="Percentile_Stats" sheetId="2" r:id="rId5"/>
  </sheets>
  <definedNames>
    <definedName name="_xlnm._FilterDatabase" localSheetId="0" hidden="1">fss_df_draft5!$A$1:$AH$1100</definedName>
    <definedName name="_xlnm._FilterDatabase" localSheetId="3" hidden="1">Grappler_Benchmark!$A$1:$AF$1</definedName>
    <definedName name="_xlnm._FilterDatabase" localSheetId="2" hidden="1">'Striker BenchMark'!$A$1:$J$91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3" i="4" l="1"/>
  <c r="G93" i="4"/>
  <c r="E94" i="4"/>
  <c r="G94" i="4"/>
  <c r="AB32" i="3"/>
  <c r="Z32" i="3"/>
  <c r="AA8" i="3" s="1"/>
  <c r="J32" i="3"/>
  <c r="Z31" i="3"/>
  <c r="AB31" i="3"/>
  <c r="AC9" i="3" s="1"/>
  <c r="J31" i="3"/>
  <c r="AA27" i="3"/>
  <c r="AC8" i="3"/>
  <c r="H8" i="3"/>
  <c r="G8" i="3"/>
  <c r="AC19" i="3"/>
  <c r="H19" i="3"/>
  <c r="G19" i="3"/>
  <c r="AC14" i="3"/>
  <c r="H14" i="3"/>
  <c r="G14" i="3"/>
  <c r="H9" i="3"/>
  <c r="G9" i="3"/>
  <c r="AC6" i="3"/>
  <c r="H6" i="3"/>
  <c r="G6" i="3"/>
  <c r="AC22" i="3"/>
  <c r="AA22" i="3"/>
  <c r="H22" i="3"/>
  <c r="G22" i="3"/>
  <c r="AC26" i="3"/>
  <c r="AA26" i="3"/>
  <c r="H26" i="3"/>
  <c r="G26" i="3"/>
  <c r="AC16" i="3"/>
  <c r="AA16" i="3"/>
  <c r="H16" i="3"/>
  <c r="G16" i="3"/>
  <c r="AC11" i="3"/>
  <c r="AA11" i="3"/>
  <c r="H11" i="3"/>
  <c r="G11" i="3"/>
  <c r="AC27" i="3"/>
  <c r="H27" i="3"/>
  <c r="G27" i="3"/>
  <c r="AC17" i="3"/>
  <c r="AA17" i="3"/>
  <c r="H17" i="3"/>
  <c r="G17" i="3"/>
  <c r="AC10" i="3"/>
  <c r="AA10" i="3"/>
  <c r="H10" i="3"/>
  <c r="G10" i="3"/>
  <c r="AC21" i="3"/>
  <c r="AA21" i="3"/>
  <c r="H21" i="3"/>
  <c r="G21" i="3"/>
  <c r="AC29" i="3"/>
  <c r="AA29" i="3"/>
  <c r="H29" i="3"/>
  <c r="G29" i="3"/>
  <c r="AC4" i="3"/>
  <c r="AA4" i="3"/>
  <c r="H4" i="3"/>
  <c r="G4" i="3"/>
  <c r="AC25" i="3"/>
  <c r="AA25" i="3"/>
  <c r="H25" i="3"/>
  <c r="G25" i="3"/>
  <c r="AC12" i="3"/>
  <c r="AA12" i="3"/>
  <c r="H12" i="3"/>
  <c r="G12" i="3"/>
  <c r="AC20" i="3"/>
  <c r="AA20" i="3"/>
  <c r="H20" i="3"/>
  <c r="G20" i="3"/>
  <c r="AC24" i="3"/>
  <c r="AA24" i="3"/>
  <c r="H24" i="3"/>
  <c r="G24" i="3"/>
  <c r="AC5" i="3"/>
  <c r="AA5" i="3"/>
  <c r="H5" i="3"/>
  <c r="G5" i="3"/>
  <c r="AC18" i="3"/>
  <c r="AA18" i="3"/>
  <c r="H18" i="3"/>
  <c r="G18" i="3"/>
  <c r="AC15" i="3"/>
  <c r="AA15" i="3"/>
  <c r="H15" i="3"/>
  <c r="G15" i="3"/>
  <c r="AC23" i="3"/>
  <c r="AA23" i="3"/>
  <c r="H23" i="3"/>
  <c r="G23" i="3"/>
  <c r="AC13" i="3"/>
  <c r="AA13" i="3"/>
  <c r="H13" i="3"/>
  <c r="G13" i="3"/>
  <c r="AC28" i="3"/>
  <c r="AA28" i="3"/>
  <c r="H28" i="3"/>
  <c r="G28" i="3"/>
  <c r="AC3" i="3"/>
  <c r="AA3" i="3"/>
  <c r="H3" i="3"/>
  <c r="G3" i="3"/>
  <c r="AC2" i="3"/>
  <c r="AA2" i="3"/>
  <c r="H2" i="3"/>
  <c r="G2" i="3"/>
  <c r="AC7" i="3"/>
  <c r="AA7" i="3"/>
  <c r="H7" i="3"/>
  <c r="G7" i="3"/>
  <c r="I554" i="1"/>
  <c r="I827" i="1"/>
  <c r="I549" i="1"/>
  <c r="I381" i="1"/>
  <c r="I340" i="1"/>
  <c r="I418" i="1"/>
  <c r="I509" i="1"/>
  <c r="I793" i="1"/>
  <c r="I251" i="1"/>
  <c r="I776" i="1"/>
  <c r="I580" i="1"/>
  <c r="I581" i="1"/>
  <c r="I458" i="1"/>
  <c r="I515" i="1"/>
  <c r="I310" i="1"/>
  <c r="I625" i="1"/>
  <c r="I797" i="1"/>
  <c r="I1015" i="1"/>
  <c r="I305" i="1"/>
  <c r="I610" i="1"/>
  <c r="I803" i="1"/>
  <c r="I1047" i="1"/>
  <c r="I1014" i="1"/>
  <c r="I522" i="1"/>
  <c r="I878" i="1"/>
  <c r="I343" i="1"/>
  <c r="I1013" i="1"/>
  <c r="I836" i="1"/>
  <c r="I466" i="1"/>
  <c r="I378" i="1"/>
  <c r="I586" i="1"/>
  <c r="I1046" i="1"/>
  <c r="I430" i="1"/>
  <c r="I440" i="1"/>
  <c r="I630" i="1"/>
  <c r="I840" i="1"/>
  <c r="I1086" i="1"/>
  <c r="I530" i="1"/>
  <c r="I502" i="1"/>
  <c r="I325" i="1"/>
  <c r="I1045" i="1"/>
  <c r="I437" i="1"/>
  <c r="I599" i="1"/>
  <c r="I1012" i="1"/>
  <c r="I327" i="1"/>
  <c r="I816" i="1"/>
  <c r="I347" i="1"/>
  <c r="I828" i="1"/>
  <c r="I788" i="1"/>
  <c r="I779" i="1"/>
  <c r="I317" i="1"/>
  <c r="I461" i="1"/>
  <c r="I860" i="1"/>
  <c r="I837" i="1"/>
  <c r="I1011" i="1"/>
  <c r="I670" i="1"/>
  <c r="I518" i="1"/>
  <c r="I893" i="1"/>
  <c r="I1010" i="1"/>
  <c r="I1009" i="1"/>
  <c r="I1008" i="1"/>
  <c r="I891" i="1"/>
  <c r="I282" i="1"/>
  <c r="I605" i="1"/>
  <c r="I357" i="1"/>
  <c r="I765" i="1"/>
  <c r="I377" i="1"/>
  <c r="I495" i="1"/>
  <c r="I579" i="1"/>
  <c r="I547" i="1"/>
  <c r="I1085" i="1"/>
  <c r="I1095" i="1"/>
  <c r="I313" i="1"/>
  <c r="I350" i="1"/>
  <c r="I409" i="1"/>
  <c r="I720" i="1"/>
  <c r="I501" i="1"/>
  <c r="I447" i="1"/>
  <c r="I726" i="1"/>
  <c r="I356" i="1"/>
  <c r="I688" i="1"/>
  <c r="I761" i="1"/>
  <c r="I406" i="1"/>
  <c r="I1044" i="1"/>
  <c r="I485" i="1"/>
  <c r="I647" i="1"/>
  <c r="I733" i="1"/>
  <c r="I353" i="1"/>
  <c r="I882" i="1"/>
  <c r="I496" i="1"/>
  <c r="I866" i="1"/>
  <c r="I901" i="1"/>
  <c r="I900" i="1"/>
  <c r="I1007" i="1"/>
  <c r="I1084" i="1"/>
  <c r="I894" i="1"/>
  <c r="I658" i="1"/>
  <c r="I545" i="1"/>
  <c r="I697" i="1"/>
  <c r="I1006" i="1"/>
  <c r="I1005" i="1"/>
  <c r="I572" i="1"/>
  <c r="I862" i="1"/>
  <c r="I1088" i="1"/>
  <c r="I725" i="1"/>
  <c r="I855" i="1"/>
  <c r="I513" i="1"/>
  <c r="I795" i="1"/>
  <c r="I917" i="1"/>
  <c r="I475" i="1"/>
  <c r="I778" i="1"/>
  <c r="I500" i="1"/>
  <c r="I361" i="1"/>
  <c r="I453" i="1"/>
  <c r="I296" i="1"/>
  <c r="I388" i="1"/>
  <c r="I745" i="1"/>
  <c r="I618" i="1"/>
  <c r="I342" i="1"/>
  <c r="I508" i="1"/>
  <c r="I319" i="1"/>
  <c r="I481" i="1"/>
  <c r="I538" i="1"/>
  <c r="I463" i="1"/>
  <c r="I735" i="1"/>
  <c r="I379" i="1"/>
  <c r="I1004" i="1"/>
  <c r="I1003" i="1"/>
  <c r="I706" i="1"/>
  <c r="I386" i="1"/>
  <c r="I674" i="1"/>
  <c r="I922" i="1"/>
  <c r="I344" i="1"/>
  <c r="I744" i="1"/>
  <c r="I459" i="1"/>
  <c r="I337" i="1"/>
  <c r="I354" i="1"/>
  <c r="I597" i="1"/>
  <c r="I1083" i="1"/>
  <c r="I830" i="1"/>
  <c r="I636" i="1"/>
  <c r="I612" i="1"/>
  <c r="I1082" i="1"/>
  <c r="I616" i="1"/>
  <c r="I1002" i="1"/>
  <c r="I714" i="1"/>
  <c r="I820" i="1"/>
  <c r="I792" i="1"/>
  <c r="I564" i="1"/>
  <c r="I848" i="1"/>
  <c r="I510" i="1"/>
  <c r="I1001" i="1"/>
  <c r="I705" i="1"/>
  <c r="I854" i="1"/>
  <c r="I469" i="1"/>
  <c r="I1000" i="1"/>
  <c r="I853" i="1"/>
  <c r="I632" i="1"/>
  <c r="I1081" i="1"/>
  <c r="I834" i="1"/>
  <c r="I588" i="1"/>
  <c r="I747" i="1"/>
  <c r="I791" i="1"/>
  <c r="I999" i="1"/>
  <c r="I998" i="1"/>
  <c r="I626" i="1"/>
  <c r="I1043" i="1"/>
  <c r="I997" i="1"/>
  <c r="I390" i="1"/>
  <c r="I393" i="1"/>
  <c r="I631" i="1"/>
  <c r="I1080" i="1"/>
  <c r="I918" i="1"/>
  <c r="I366" i="1"/>
  <c r="I643" i="1"/>
  <c r="I763" i="1"/>
  <c r="I550" i="1"/>
  <c r="I996" i="1"/>
  <c r="I583" i="1"/>
  <c r="I376" i="1"/>
  <c r="I689" i="1"/>
  <c r="I1087" i="1"/>
  <c r="I360" i="1"/>
  <c r="I392" i="1"/>
  <c r="I286" i="1"/>
  <c r="I497" i="1"/>
  <c r="I657" i="1"/>
  <c r="I1079" i="1"/>
  <c r="I323" i="1"/>
  <c r="I729" i="1"/>
  <c r="I896" i="1"/>
  <c r="I995" i="1"/>
  <c r="I1042" i="1"/>
  <c r="I864" i="1"/>
  <c r="I403" i="1"/>
  <c r="I473" i="1"/>
  <c r="I552" i="1"/>
  <c r="I1041" i="1"/>
  <c r="I916" i="1"/>
  <c r="I420" i="1"/>
  <c r="I1040" i="1"/>
  <c r="I748" i="1"/>
  <c r="I606" i="1"/>
  <c r="I1098" i="1"/>
  <c r="I880" i="1"/>
  <c r="I615" i="1"/>
  <c r="I683" i="1"/>
  <c r="I739" i="1"/>
  <c r="I859" i="1"/>
  <c r="I490" i="1"/>
  <c r="I659" i="1"/>
  <c r="I573" i="1"/>
  <c r="I307" i="1"/>
  <c r="I756" i="1"/>
  <c r="I908" i="1"/>
  <c r="I559" i="1"/>
  <c r="I516" i="1"/>
  <c r="I861" i="1"/>
  <c r="I1078" i="1"/>
  <c r="I994" i="1"/>
  <c r="I993" i="1"/>
  <c r="I1091" i="1"/>
  <c r="I992" i="1"/>
  <c r="I1039" i="1"/>
  <c r="I685" i="1"/>
  <c r="I783" i="1"/>
  <c r="I746" i="1"/>
  <c r="I676" i="1"/>
  <c r="I991" i="1"/>
  <c r="I990" i="1"/>
  <c r="I873" i="1"/>
  <c r="I989" i="1"/>
  <c r="I1038" i="1"/>
  <c r="I537" i="1"/>
  <c r="I598" i="1"/>
  <c r="I692" i="1"/>
  <c r="I892" i="1"/>
  <c r="I570" i="1"/>
  <c r="I888" i="1"/>
  <c r="I1037" i="1"/>
  <c r="I603" i="1"/>
  <c r="I988" i="1"/>
  <c r="I1036" i="1"/>
  <c r="I915" i="1"/>
  <c r="I750" i="1"/>
  <c r="I621" i="1"/>
  <c r="I801" i="1"/>
  <c r="I987" i="1"/>
  <c r="I986" i="1"/>
  <c r="I899" i="1"/>
  <c r="I819" i="1"/>
  <c r="I691" i="1"/>
  <c r="I985" i="1"/>
  <c r="I536" i="1"/>
  <c r="I701" i="1"/>
  <c r="I914" i="1"/>
  <c r="I984" i="1"/>
  <c r="I1077" i="1"/>
  <c r="I491" i="1"/>
  <c r="I520" i="1"/>
  <c r="I983" i="1"/>
  <c r="I904" i="1"/>
  <c r="I604" i="1"/>
  <c r="I982" i="1"/>
  <c r="I611" i="1"/>
  <c r="I678" i="1"/>
  <c r="I817" i="1"/>
  <c r="I684" i="1"/>
  <c r="I649" i="1"/>
  <c r="I824" i="1"/>
  <c r="I499" i="1"/>
  <c r="I633" i="1"/>
  <c r="I576" i="1"/>
  <c r="I1035" i="1"/>
  <c r="I660" i="1"/>
  <c r="I716" i="1"/>
  <c r="I587" i="1"/>
  <c r="I471" i="1"/>
  <c r="I913" i="1"/>
  <c r="I1076" i="1"/>
  <c r="I981" i="1"/>
  <c r="I980" i="1"/>
  <c r="I553" i="1"/>
  <c r="I524" i="1"/>
  <c r="I695" i="1"/>
  <c r="I979" i="1"/>
  <c r="I978" i="1"/>
  <c r="I847" i="1"/>
  <c r="I534" i="1"/>
  <c r="I912" i="1"/>
  <c r="I703" i="1"/>
  <c r="I814" i="1"/>
  <c r="I700" i="1"/>
  <c r="I488" i="1"/>
  <c r="I977" i="1"/>
  <c r="I849" i="1"/>
  <c r="I668" i="1"/>
  <c r="I1075" i="1"/>
  <c r="I741" i="1"/>
  <c r="I713" i="1"/>
  <c r="I736" i="1"/>
  <c r="I517" i="1"/>
  <c r="I675" i="1"/>
  <c r="I722" i="1"/>
  <c r="I753" i="1"/>
  <c r="I667" i="1"/>
  <c r="I641" i="1"/>
  <c r="I479" i="1"/>
  <c r="I679" i="1"/>
  <c r="I876" i="1"/>
  <c r="I1074" i="1"/>
  <c r="I421" i="1"/>
  <c r="I976" i="1"/>
  <c r="I1034" i="1"/>
  <c r="I414" i="1"/>
  <c r="I527" i="1"/>
  <c r="I498" i="1"/>
  <c r="I288" i="1"/>
  <c r="I907" i="1"/>
  <c r="I367" i="1"/>
  <c r="I1073" i="1"/>
  <c r="I975" i="1"/>
  <c r="I902" i="1"/>
  <c r="I832" i="1"/>
  <c r="I297" i="1"/>
  <c r="I974" i="1"/>
  <c r="I644" i="1"/>
  <c r="I328" i="1"/>
  <c r="I470" i="1"/>
  <c r="I785" i="1"/>
  <c r="I634" i="1"/>
  <c r="I708" i="1"/>
  <c r="I867" i="1"/>
  <c r="I423" i="1"/>
  <c r="I462" i="1"/>
  <c r="I1033" i="1"/>
  <c r="I690" i="1"/>
  <c r="I890" i="1"/>
  <c r="I448" i="1"/>
  <c r="I973" i="1"/>
  <c r="I253" i="1"/>
  <c r="I341" i="1"/>
  <c r="I220" i="1"/>
  <c r="I1090" i="1"/>
  <c r="I407" i="1"/>
  <c r="I972" i="1"/>
  <c r="I431" i="1"/>
  <c r="I732" i="1"/>
  <c r="I768" i="1"/>
  <c r="I315" i="1"/>
  <c r="I852" i="1"/>
  <c r="I584" i="1"/>
  <c r="I519" i="1"/>
  <c r="I808" i="1"/>
  <c r="I971" i="1"/>
  <c r="I1100" i="1"/>
  <c r="I614" i="1"/>
  <c r="I970" i="1"/>
  <c r="I483" i="1"/>
  <c r="I969" i="1"/>
  <c r="I465" i="1"/>
  <c r="I968" i="1"/>
  <c r="I967" i="1"/>
  <c r="I711" i="1"/>
  <c r="I923" i="1"/>
  <c r="I405" i="1"/>
  <c r="I702" i="1"/>
  <c r="I504" i="1"/>
  <c r="I850" i="1"/>
  <c r="I1071" i="1"/>
  <c r="I774" i="1"/>
  <c r="I397" i="1"/>
  <c r="I348" i="1"/>
  <c r="I489" i="1"/>
  <c r="I652" i="1"/>
  <c r="I345" i="1"/>
  <c r="I727" i="1"/>
  <c r="I480" i="1"/>
  <c r="I813" i="1"/>
  <c r="I806" i="1"/>
  <c r="I966" i="1"/>
  <c r="I682" i="1"/>
  <c r="I663" i="1"/>
  <c r="I566" i="1"/>
  <c r="I363" i="1"/>
  <c r="I664" i="1"/>
  <c r="I718" i="1"/>
  <c r="I843" i="1"/>
  <c r="I1032" i="1"/>
  <c r="I751" i="1"/>
  <c r="I329" i="1"/>
  <c r="I558" i="1"/>
  <c r="I886" i="1"/>
  <c r="I767" i="1"/>
  <c r="I655" i="1"/>
  <c r="I835" i="1"/>
  <c r="I1070" i="1"/>
  <c r="I874" i="1"/>
  <c r="I821" i="1"/>
  <c r="I460" i="1"/>
  <c r="I1031" i="1"/>
  <c r="I755" i="1"/>
  <c r="I694" i="1"/>
  <c r="I395" i="1"/>
  <c r="I451" i="1"/>
  <c r="I799" i="1"/>
  <c r="I639" i="1"/>
  <c r="I841" i="1"/>
  <c r="I365" i="1"/>
  <c r="I680" i="1"/>
  <c r="I642" i="1"/>
  <c r="I385" i="1"/>
  <c r="I879" i="1"/>
  <c r="I1069" i="1"/>
  <c r="I300" i="1"/>
  <c r="I314" i="1"/>
  <c r="I284" i="1"/>
  <c r="I474" i="1"/>
  <c r="I965" i="1"/>
  <c r="I964" i="1"/>
  <c r="I963" i="1"/>
  <c r="I638" i="1"/>
  <c r="I334" i="1"/>
  <c r="I687" i="1"/>
  <c r="I391" i="1"/>
  <c r="I962" i="1"/>
  <c r="I858" i="1"/>
  <c r="I961" i="1"/>
  <c r="I478" i="1"/>
  <c r="I699" i="1"/>
  <c r="I556" i="1"/>
  <c r="I372" i="1"/>
  <c r="I512" i="1"/>
  <c r="I467" i="1"/>
  <c r="I439" i="1"/>
  <c r="I960" i="1"/>
  <c r="I784" i="1"/>
  <c r="I728" i="1"/>
  <c r="I503" i="1"/>
  <c r="I959" i="1"/>
  <c r="I546" i="1"/>
  <c r="I704" i="1"/>
  <c r="I565" i="1"/>
  <c r="I958" i="1"/>
  <c r="I492" i="1"/>
  <c r="I540" i="1"/>
  <c r="I1030" i="1"/>
  <c r="I738" i="1"/>
  <c r="I609" i="1"/>
  <c r="I807" i="1"/>
  <c r="I752" i="1"/>
  <c r="I514" i="1"/>
  <c r="I551" i="1"/>
  <c r="I219" i="1"/>
  <c r="I802" i="1"/>
  <c r="I957" i="1"/>
  <c r="I443" i="1"/>
  <c r="I869" i="1"/>
  <c r="I309" i="1"/>
  <c r="I1029" i="1"/>
  <c r="I1028" i="1"/>
  <c r="I804" i="1"/>
  <c r="I544" i="1"/>
  <c r="I764" i="1"/>
  <c r="I362" i="1"/>
  <c r="I523" i="1"/>
  <c r="I651" i="1"/>
  <c r="I1068" i="1"/>
  <c r="I561" i="1"/>
  <c r="I956" i="1"/>
  <c r="I289" i="1"/>
  <c r="I883" i="1"/>
  <c r="I955" i="1"/>
  <c r="I417" i="1"/>
  <c r="I324" i="1"/>
  <c r="I1067" i="1"/>
  <c r="I865" i="1"/>
  <c r="I1066" i="1"/>
  <c r="I1065" i="1"/>
  <c r="I306" i="1"/>
  <c r="I593" i="1"/>
  <c r="I402" i="1"/>
  <c r="I877" i="1"/>
  <c r="I525" i="1"/>
  <c r="I1027" i="1"/>
  <c r="I954" i="1"/>
  <c r="I590" i="1"/>
  <c r="I298" i="1"/>
  <c r="I571" i="1"/>
  <c r="I394" i="1"/>
  <c r="I542" i="1"/>
  <c r="I911" i="1"/>
  <c r="I585" i="1"/>
  <c r="I698" i="1"/>
  <c r="I885" i="1"/>
  <c r="I425" i="1"/>
  <c r="I1064" i="1"/>
  <c r="I910" i="1"/>
  <c r="I557" i="1"/>
  <c r="I1026" i="1"/>
  <c r="I846" i="1"/>
  <c r="I775" i="1"/>
  <c r="I457" i="1"/>
  <c r="I422" i="1"/>
  <c r="I842" i="1"/>
  <c r="I656" i="1"/>
  <c r="I1025" i="1"/>
  <c r="I563" i="1"/>
  <c r="I897" i="1"/>
  <c r="I648" i="1"/>
  <c r="I608" i="1"/>
  <c r="I920" i="1"/>
  <c r="I415" i="1"/>
  <c r="I905" i="1"/>
  <c r="I953" i="1"/>
  <c r="I595" i="1"/>
  <c r="I1024" i="1"/>
  <c r="I818" i="1"/>
  <c r="I482" i="1"/>
  <c r="I384" i="1"/>
  <c r="I952" i="1"/>
  <c r="I654" i="1"/>
  <c r="I661" i="1"/>
  <c r="I809" i="1"/>
  <c r="I335" i="1"/>
  <c r="I285" i="1"/>
  <c r="I623" i="1"/>
  <c r="I333" i="1"/>
  <c r="I640" i="1"/>
  <c r="I800" i="1"/>
  <c r="I596" i="1"/>
  <c r="I710" i="1"/>
  <c r="I555" i="1"/>
  <c r="I446" i="1"/>
  <c r="I790" i="1"/>
  <c r="I875" i="1"/>
  <c r="I884" i="1"/>
  <c r="I387" i="1"/>
  <c r="I582" i="1"/>
  <c r="I321" i="1"/>
  <c r="I673" i="1"/>
  <c r="I410" i="1"/>
  <c r="I280" i="1"/>
  <c r="I613" i="1"/>
  <c r="I445" i="1"/>
  <c r="I637" i="1"/>
  <c r="I346" i="1"/>
  <c r="I1063" i="1"/>
  <c r="I823" i="1"/>
  <c r="I831" i="1"/>
  <c r="I951" i="1"/>
  <c r="I416" i="1"/>
  <c r="I1062" i="1"/>
  <c r="I419" i="1"/>
  <c r="I950" i="1"/>
  <c r="I294" i="1"/>
  <c r="I1061" i="1"/>
  <c r="I476" i="1"/>
  <c r="I589" i="1"/>
  <c r="I494" i="1"/>
  <c r="I635" i="1"/>
  <c r="I833" i="1"/>
  <c r="I400" i="1"/>
  <c r="I622" i="1"/>
  <c r="I646" i="1"/>
  <c r="I487" i="1"/>
  <c r="I771" i="1"/>
  <c r="I336" i="1"/>
  <c r="I887" i="1"/>
  <c r="I758" i="1"/>
  <c r="I560" i="1"/>
  <c r="I569" i="1"/>
  <c r="I331" i="1"/>
  <c r="I442" i="1"/>
  <c r="I1023" i="1"/>
  <c r="I295" i="1"/>
  <c r="I450" i="1"/>
  <c r="I1022" i="1"/>
  <c r="I412" i="1"/>
  <c r="I881" i="1"/>
  <c r="I355" i="1"/>
  <c r="I578" i="1"/>
  <c r="I895" i="1"/>
  <c r="I826" i="1"/>
  <c r="I316" i="1"/>
  <c r="I477" i="1"/>
  <c r="I433" i="1"/>
  <c r="I627" i="1"/>
  <c r="I949" i="1"/>
  <c r="I1099" i="1"/>
  <c r="I948" i="1"/>
  <c r="I529" i="1"/>
  <c r="I724" i="1"/>
  <c r="I1021" i="1"/>
  <c r="I1020" i="1"/>
  <c r="I782" i="1"/>
  <c r="I723" i="1"/>
  <c r="I624" i="1"/>
  <c r="I456" i="1"/>
  <c r="I712" i="1"/>
  <c r="I464" i="1"/>
  <c r="I620" i="1"/>
  <c r="I438" i="1"/>
  <c r="I428" i="1"/>
  <c r="I292" i="1"/>
  <c r="I947" i="1"/>
  <c r="I946" i="1"/>
  <c r="I452" i="1"/>
  <c r="I562" i="1"/>
  <c r="I602" i="1"/>
  <c r="I591" i="1"/>
  <c r="I945" i="1"/>
  <c r="I870" i="1"/>
  <c r="I484" i="1"/>
  <c r="I281" i="1"/>
  <c r="I757" i="1"/>
  <c r="I693" i="1"/>
  <c r="I369" i="1"/>
  <c r="I1097" i="1"/>
  <c r="I383" i="1"/>
  <c r="I769" i="1"/>
  <c r="I486" i="1"/>
  <c r="I669" i="1"/>
  <c r="I521" i="1"/>
  <c r="I408" i="1"/>
  <c r="I730" i="1"/>
  <c r="I798" i="1"/>
  <c r="I629" i="1"/>
  <c r="I839" i="1"/>
  <c r="I944" i="1"/>
  <c r="I375" i="1"/>
  <c r="I299" i="1"/>
  <c r="I845" i="1"/>
  <c r="I1019" i="1"/>
  <c r="I600" i="1"/>
  <c r="I742" i="1"/>
  <c r="I650" i="1"/>
  <c r="I424" i="1"/>
  <c r="I507" i="1"/>
  <c r="I903" i="1"/>
  <c r="I548" i="1"/>
  <c r="I1060" i="1"/>
  <c r="I541" i="1"/>
  <c r="I766" i="1"/>
  <c r="I283" i="1"/>
  <c r="I786" i="1"/>
  <c r="I943" i="1"/>
  <c r="I871" i="1"/>
  <c r="I413" i="1"/>
  <c r="I772" i="1"/>
  <c r="I249" i="1"/>
  <c r="I1059" i="1"/>
  <c r="I449" i="1"/>
  <c r="I574" i="1"/>
  <c r="I607" i="1"/>
  <c r="I829" i="1"/>
  <c r="I1058" i="1"/>
  <c r="I909" i="1"/>
  <c r="I429" i="1"/>
  <c r="I432" i="1"/>
  <c r="I567" i="1"/>
  <c r="I815" i="1"/>
  <c r="I942" i="1"/>
  <c r="I941" i="1"/>
  <c r="I666" i="1"/>
  <c r="I1057" i="1"/>
  <c r="I577" i="1"/>
  <c r="I398" i="1"/>
  <c r="I533" i="1"/>
  <c r="I822" i="1"/>
  <c r="I940" i="1"/>
  <c r="I906" i="1"/>
  <c r="I468" i="1"/>
  <c r="I619" i="1"/>
  <c r="I740" i="1"/>
  <c r="I872" i="1"/>
  <c r="I404" i="1"/>
  <c r="I322" i="1"/>
  <c r="I441" i="1"/>
  <c r="I721" i="1"/>
  <c r="I454" i="1"/>
  <c r="I939" i="1"/>
  <c r="I1056" i="1"/>
  <c r="I332" i="1"/>
  <c r="I370" i="1"/>
  <c r="I898" i="1"/>
  <c r="I825" i="1"/>
  <c r="I436" i="1"/>
  <c r="I773" i="1"/>
  <c r="I665" i="1"/>
  <c r="I938" i="1"/>
  <c r="I304" i="1"/>
  <c r="I359" i="1"/>
  <c r="I838" i="1"/>
  <c r="I427" i="1"/>
  <c r="I717" i="1"/>
  <c r="I770" i="1"/>
  <c r="I1055" i="1"/>
  <c r="I937" i="1"/>
  <c r="I696" i="1"/>
  <c r="I743" i="1"/>
  <c r="I921" i="1"/>
  <c r="I89" i="1"/>
  <c r="I919" i="1"/>
  <c r="I936" i="1"/>
  <c r="I444" i="1"/>
  <c r="I302" i="1"/>
  <c r="I796" i="1"/>
  <c r="I935" i="1"/>
  <c r="I493" i="1"/>
  <c r="I934" i="1"/>
  <c r="I719" i="1"/>
  <c r="I662" i="1"/>
  <c r="I401" i="1"/>
  <c r="I528" i="1"/>
  <c r="I543" i="1"/>
  <c r="I338" i="1"/>
  <c r="I396" i="1"/>
  <c r="I318" i="1"/>
  <c r="I933" i="1"/>
  <c r="I932" i="1"/>
  <c r="I374" i="1"/>
  <c r="I805" i="1"/>
  <c r="I931" i="1"/>
  <c r="I617" i="1"/>
  <c r="I382" i="1"/>
  <c r="I1054" i="1"/>
  <c r="I777" i="1"/>
  <c r="I330" i="1"/>
  <c r="I930" i="1"/>
  <c r="I709" i="1"/>
  <c r="I290" i="1"/>
  <c r="I1053" i="1"/>
  <c r="I312" i="1"/>
  <c r="I349" i="1"/>
  <c r="I601" i="1"/>
  <c r="I672" i="1"/>
  <c r="I1094" i="1"/>
  <c r="I526" i="1"/>
  <c r="I707" i="1"/>
  <c r="I681" i="1"/>
  <c r="I575" i="1"/>
  <c r="I380" i="1"/>
  <c r="I868" i="1"/>
  <c r="I780" i="1"/>
  <c r="I1018" i="1"/>
  <c r="I810" i="1"/>
  <c r="I781" i="1"/>
  <c r="I856" i="1"/>
  <c r="I929" i="1"/>
  <c r="I812" i="1"/>
  <c r="I794" i="1"/>
  <c r="I364" i="1"/>
  <c r="I863" i="1"/>
  <c r="I686" i="1"/>
  <c r="I851" i="1"/>
  <c r="I628" i="1"/>
  <c r="I308" i="1"/>
  <c r="I1051" i="1"/>
  <c r="I653" i="1"/>
  <c r="I511" i="1"/>
  <c r="I389" i="1"/>
  <c r="I532" i="1"/>
  <c r="I754" i="1"/>
  <c r="I293" i="1"/>
  <c r="I734" i="1"/>
  <c r="I505" i="1"/>
  <c r="I301" i="1"/>
  <c r="I928" i="1"/>
  <c r="I844" i="1"/>
  <c r="I927" i="1"/>
  <c r="I1017" i="1"/>
  <c r="I472" i="1"/>
  <c r="I787" i="1"/>
  <c r="I1050" i="1"/>
  <c r="I531" i="1"/>
  <c r="I1096" i="1"/>
  <c r="I760" i="1"/>
  <c r="I926" i="1"/>
  <c r="I411" i="1"/>
  <c r="I1049" i="1"/>
  <c r="I789" i="1"/>
  <c r="I811" i="1"/>
  <c r="I455" i="1"/>
  <c r="I320" i="1"/>
  <c r="I925" i="1"/>
  <c r="I1048" i="1"/>
  <c r="I291" i="1"/>
  <c r="I592" i="1"/>
  <c r="I368" i="1"/>
  <c r="I339" i="1"/>
  <c r="I506" i="1"/>
  <c r="I426" i="1"/>
  <c r="I749" i="1"/>
  <c r="I42" i="1"/>
  <c r="I311" i="1"/>
  <c r="I857" i="1"/>
  <c r="I535" i="1"/>
  <c r="I371" i="1"/>
  <c r="I352" i="1"/>
  <c r="I250" i="1"/>
  <c r="I399" i="1"/>
  <c r="I762" i="1"/>
  <c r="I303" i="1"/>
  <c r="I715" i="1"/>
  <c r="I594" i="1"/>
  <c r="I677" i="1"/>
  <c r="I759" i="1"/>
  <c r="I568" i="1"/>
  <c r="I1016" i="1"/>
  <c r="I737" i="1"/>
  <c r="I671" i="1"/>
  <c r="I1093" i="1"/>
  <c r="I1092" i="1"/>
  <c r="I434" i="1"/>
  <c r="I1089" i="1"/>
  <c r="I539" i="1"/>
  <c r="I731" i="1"/>
  <c r="H2" i="1"/>
  <c r="G2" i="1"/>
  <c r="H110" i="1"/>
  <c r="G110" i="1"/>
  <c r="H61" i="1"/>
  <c r="G61" i="1"/>
  <c r="H137" i="1"/>
  <c r="G137" i="1"/>
  <c r="H164" i="1"/>
  <c r="G164" i="1"/>
  <c r="H136" i="1"/>
  <c r="G136" i="1"/>
  <c r="H189" i="1"/>
  <c r="G189" i="1"/>
  <c r="H80" i="1"/>
  <c r="G80" i="1"/>
  <c r="H81" i="1"/>
  <c r="G81" i="1"/>
  <c r="H90" i="1"/>
  <c r="G90" i="1"/>
  <c r="H147" i="1"/>
  <c r="G147" i="1"/>
  <c r="H192" i="1"/>
  <c r="G192" i="1"/>
  <c r="H92" i="1"/>
  <c r="G92" i="1"/>
  <c r="H261" i="1"/>
  <c r="I261" i="1" s="1"/>
  <c r="G261" i="1"/>
  <c r="H206" i="1"/>
  <c r="G206" i="1"/>
  <c r="H7" i="1"/>
  <c r="G7" i="1"/>
  <c r="H10" i="1"/>
  <c r="G10" i="1"/>
  <c r="H214" i="1"/>
  <c r="G214" i="1"/>
  <c r="H105" i="1"/>
  <c r="G105" i="1"/>
  <c r="H112" i="1"/>
  <c r="G112" i="1"/>
  <c r="H179" i="1"/>
  <c r="G179" i="1"/>
  <c r="H144" i="1"/>
  <c r="G144" i="1"/>
  <c r="H234" i="1"/>
  <c r="G234" i="1"/>
  <c r="H162" i="1"/>
  <c r="G162" i="1"/>
  <c r="H135" i="1"/>
  <c r="G135" i="1"/>
  <c r="H32" i="1"/>
  <c r="G32" i="1"/>
  <c r="H172" i="1"/>
  <c r="G172" i="1"/>
  <c r="H207" i="1"/>
  <c r="G207" i="1"/>
  <c r="H128" i="1"/>
  <c r="I128" i="1" s="1"/>
  <c r="G128" i="1"/>
  <c r="H210" i="1"/>
  <c r="G210" i="1"/>
  <c r="H258" i="1"/>
  <c r="G258" i="1"/>
  <c r="H276" i="1"/>
  <c r="G276" i="1"/>
  <c r="H45" i="1"/>
  <c r="G45" i="1"/>
  <c r="H113" i="1"/>
  <c r="I113" i="1" s="1"/>
  <c r="G113" i="1"/>
  <c r="H273" i="1"/>
  <c r="G273" i="1"/>
  <c r="H435" i="1"/>
  <c r="G435" i="1"/>
  <c r="H645" i="1"/>
  <c r="G645" i="1"/>
  <c r="H156" i="1"/>
  <c r="G156" i="1"/>
  <c r="H67" i="1"/>
  <c r="I67" i="1" s="1"/>
  <c r="G67" i="1"/>
  <c r="H142" i="1"/>
  <c r="G142" i="1"/>
  <c r="H74" i="1"/>
  <c r="I74" i="1" s="1"/>
  <c r="G74" i="1"/>
  <c r="H76" i="1"/>
  <c r="G76" i="1"/>
  <c r="H216" i="1"/>
  <c r="G216" i="1"/>
  <c r="H177" i="1"/>
  <c r="G177" i="1"/>
  <c r="H60" i="1"/>
  <c r="G60" i="1"/>
  <c r="H93" i="1"/>
  <c r="G93" i="1"/>
  <c r="H133" i="1"/>
  <c r="I133" i="1" s="1"/>
  <c r="G133" i="1"/>
  <c r="H217" i="1"/>
  <c r="G217" i="1"/>
  <c r="H307" i="1"/>
  <c r="G307" i="1"/>
  <c r="H143" i="1"/>
  <c r="G143" i="1"/>
  <c r="H46" i="1"/>
  <c r="G46" i="1"/>
  <c r="H171" i="1"/>
  <c r="G171" i="1"/>
  <c r="H278" i="1"/>
  <c r="G278" i="1"/>
  <c r="H145" i="1"/>
  <c r="G145" i="1"/>
  <c r="H71" i="1"/>
  <c r="G71" i="1"/>
  <c r="H204" i="1"/>
  <c r="G204" i="1"/>
  <c r="H191" i="1"/>
  <c r="G191" i="1"/>
  <c r="H187" i="1"/>
  <c r="G187" i="1"/>
  <c r="H271" i="1"/>
  <c r="G271" i="1"/>
  <c r="H176" i="1"/>
  <c r="G176" i="1"/>
  <c r="H924" i="1"/>
  <c r="G924" i="1"/>
  <c r="H151" i="1"/>
  <c r="G151" i="1"/>
  <c r="H35" i="1"/>
  <c r="G35" i="1"/>
  <c r="H102" i="1"/>
  <c r="G102" i="1"/>
  <c r="H48" i="1"/>
  <c r="G48" i="1"/>
  <c r="H70" i="1"/>
  <c r="H50" i="1"/>
  <c r="I50" i="1" s="1"/>
  <c r="H181" i="1"/>
  <c r="I181" i="1" s="1"/>
  <c r="H27" i="1"/>
  <c r="H230" i="1"/>
  <c r="I230" i="1" s="1"/>
  <c r="H28" i="1"/>
  <c r="H6" i="1"/>
  <c r="H126" i="1"/>
  <c r="I126" i="1" s="1"/>
  <c r="H87" i="1"/>
  <c r="H127" i="1"/>
  <c r="H202" i="1"/>
  <c r="I202" i="1" s="1"/>
  <c r="H245" i="1"/>
  <c r="H86" i="1"/>
  <c r="H56" i="1"/>
  <c r="H55" i="1"/>
  <c r="I55" i="1" s="1"/>
  <c r="H229" i="1"/>
  <c r="H228" i="1"/>
  <c r="H39" i="1"/>
  <c r="H125" i="1"/>
  <c r="H37" i="1"/>
  <c r="H38" i="1"/>
  <c r="H26" i="1"/>
  <c r="H36" i="1"/>
  <c r="H41" i="1"/>
  <c r="H889" i="1"/>
  <c r="H84" i="1"/>
  <c r="H268" i="1"/>
  <c r="H373" i="1"/>
  <c r="H155" i="1"/>
  <c r="I155" i="1" s="1"/>
  <c r="H201" i="1"/>
  <c r="H200" i="1"/>
  <c r="H227" i="1"/>
  <c r="I227" i="1" s="1"/>
  <c r="H15" i="1"/>
  <c r="H69" i="1"/>
  <c r="H13" i="1"/>
  <c r="H101" i="1"/>
  <c r="I101" i="1" s="1"/>
  <c r="H226" i="1"/>
  <c r="I226" i="1" s="1"/>
  <c r="H14" i="1"/>
  <c r="H225" i="1"/>
  <c r="H199" i="1"/>
  <c r="H19" i="1"/>
  <c r="H123" i="1"/>
  <c r="H25" i="1"/>
  <c r="H100" i="1"/>
  <c r="H224" i="1"/>
  <c r="H267" i="1"/>
  <c r="H54" i="1"/>
  <c r="I54" i="1" s="1"/>
  <c r="H83" i="1"/>
  <c r="I83" i="1" s="1"/>
  <c r="H122" i="1"/>
  <c r="H154" i="1"/>
  <c r="H98" i="1"/>
  <c r="I98" i="1" s="1"/>
  <c r="H223" i="1"/>
  <c r="H279" i="1"/>
  <c r="H99" i="1"/>
  <c r="H153" i="1"/>
  <c r="H152" i="1"/>
  <c r="H97" i="1"/>
  <c r="H222" i="1"/>
  <c r="H121" i="1"/>
  <c r="H198" i="1"/>
  <c r="H82" i="1"/>
  <c r="H244" i="1"/>
  <c r="H180" i="1"/>
  <c r="H243" i="1"/>
  <c r="H266" i="1"/>
  <c r="H12" i="1"/>
  <c r="H178" i="1"/>
  <c r="H95" i="1"/>
  <c r="H96" i="1"/>
  <c r="H197" i="1"/>
  <c r="H277" i="1"/>
  <c r="H150" i="1"/>
  <c r="H24" i="1"/>
  <c r="H94" i="1"/>
  <c r="H221" i="1"/>
  <c r="H265" i="1"/>
  <c r="H68" i="1"/>
  <c r="H242" i="1"/>
  <c r="H34" i="1"/>
  <c r="H120" i="1"/>
  <c r="H3" i="1"/>
  <c r="H23" i="1"/>
  <c r="H18" i="1"/>
  <c r="H119" i="1"/>
  <c r="H47" i="1"/>
  <c r="I47" i="1" s="1"/>
  <c r="H117" i="1"/>
  <c r="H118" i="1"/>
  <c r="H116" i="1"/>
  <c r="H149" i="1"/>
  <c r="H287" i="1"/>
  <c r="H148" i="1"/>
  <c r="I148" i="1" s="1"/>
  <c r="H53" i="1"/>
  <c r="H33" i="1"/>
  <c r="H17" i="1"/>
  <c r="H79" i="1"/>
  <c r="H215" i="1"/>
  <c r="H115" i="1"/>
  <c r="H175" i="1"/>
  <c r="H196" i="1"/>
  <c r="H29" i="1"/>
  <c r="I29" i="1" s="1"/>
  <c r="H78" i="1"/>
  <c r="H114" i="1"/>
  <c r="H146" i="1"/>
  <c r="H66" i="1"/>
  <c r="H22" i="1"/>
  <c r="I22" i="1" s="1"/>
  <c r="H65" i="1"/>
  <c r="H77" i="1"/>
  <c r="H240" i="1"/>
  <c r="H173" i="1"/>
  <c r="H64" i="1"/>
  <c r="H213" i="1"/>
  <c r="H52" i="1"/>
  <c r="H75" i="1"/>
  <c r="H195" i="1"/>
  <c r="H63" i="1"/>
  <c r="H194" i="1"/>
  <c r="H193" i="1"/>
  <c r="H21" i="1"/>
  <c r="H31" i="1"/>
  <c r="H264" i="1"/>
  <c r="H212" i="1"/>
  <c r="H190" i="1"/>
  <c r="H62" i="1"/>
  <c r="H188" i="1"/>
  <c r="H9" i="1"/>
  <c r="H211" i="1"/>
  <c r="H263" i="1"/>
  <c r="H141" i="1"/>
  <c r="H140" i="1"/>
  <c r="H262" i="1"/>
  <c r="H275" i="1"/>
  <c r="H170" i="1"/>
  <c r="H274" i="1"/>
  <c r="H169" i="1"/>
  <c r="H168" i="1"/>
  <c r="H167" i="1"/>
  <c r="H20" i="1"/>
  <c r="H166" i="1"/>
  <c r="H139" i="1"/>
  <c r="H260" i="1"/>
  <c r="H209" i="1"/>
  <c r="I209" i="1" s="1"/>
  <c r="H186" i="1"/>
  <c r="H259" i="1"/>
  <c r="H208" i="1"/>
  <c r="H73" i="1"/>
  <c r="H165" i="1"/>
  <c r="H91" i="1"/>
  <c r="H138" i="1"/>
  <c r="H111" i="1"/>
  <c r="H239" i="1"/>
  <c r="H59" i="1"/>
  <c r="I59" i="1" s="1"/>
  <c r="H257" i="1"/>
  <c r="H358" i="1"/>
  <c r="H163" i="1"/>
  <c r="H272" i="1"/>
  <c r="H256" i="1"/>
  <c r="H134" i="1"/>
  <c r="H4" i="1"/>
  <c r="H205" i="1"/>
  <c r="H40" i="1"/>
  <c r="I40" i="1" s="1"/>
  <c r="H72" i="1"/>
  <c r="H238" i="1"/>
  <c r="H58" i="1"/>
  <c r="H51" i="1"/>
  <c r="H132" i="1"/>
  <c r="I132" i="1" s="1"/>
  <c r="H185" i="1"/>
  <c r="H131" i="1"/>
  <c r="H5" i="1"/>
  <c r="H326" i="1"/>
  <c r="H161" i="1"/>
  <c r="H16" i="1"/>
  <c r="H109" i="1"/>
  <c r="I109" i="1" s="1"/>
  <c r="H44" i="1"/>
  <c r="H57" i="1"/>
  <c r="H130" i="1"/>
  <c r="H351" i="1"/>
  <c r="H160" i="1"/>
  <c r="H108" i="1"/>
  <c r="H129" i="1"/>
  <c r="H235" i="1"/>
  <c r="H236" i="1"/>
  <c r="H107" i="1"/>
  <c r="H237" i="1"/>
  <c r="H184" i="1"/>
  <c r="H106" i="1"/>
  <c r="H182" i="1"/>
  <c r="H30" i="1"/>
  <c r="H43" i="1"/>
  <c r="H88" i="1"/>
  <c r="H248" i="1"/>
  <c r="I248" i="1" s="1"/>
  <c r="H11" i="1"/>
  <c r="H103" i="1"/>
  <c r="H104" i="1"/>
  <c r="H8" i="1"/>
  <c r="H218" i="1"/>
  <c r="H203" i="1"/>
  <c r="H231" i="1"/>
  <c r="H157" i="1"/>
  <c r="H270" i="1"/>
  <c r="H247" i="1"/>
  <c r="H85" i="1"/>
  <c r="I85" i="1" s="1"/>
  <c r="H246" i="1"/>
  <c r="H269" i="1"/>
  <c r="H241" i="1"/>
  <c r="H124" i="1"/>
  <c r="I124" i="1" s="1"/>
  <c r="H49" i="1"/>
  <c r="H174" i="1"/>
  <c r="H232" i="1"/>
  <c r="H252" i="1"/>
  <c r="H233" i="1"/>
  <c r="H254" i="1"/>
  <c r="H183" i="1"/>
  <c r="H158" i="1"/>
  <c r="H255" i="1"/>
  <c r="H159" i="1"/>
  <c r="G182" i="1"/>
  <c r="G30" i="1"/>
  <c r="G43" i="1"/>
  <c r="G88" i="1"/>
  <c r="G248" i="1"/>
  <c r="G11" i="1"/>
  <c r="G103" i="1"/>
  <c r="G104" i="1"/>
  <c r="G8" i="1"/>
  <c r="G218" i="1"/>
  <c r="G203" i="1"/>
  <c r="G231" i="1"/>
  <c r="G157" i="1"/>
  <c r="G270" i="1"/>
  <c r="G247" i="1"/>
  <c r="G85" i="1"/>
  <c r="G246" i="1"/>
  <c r="G269" i="1"/>
  <c r="G241" i="1"/>
  <c r="G124" i="1"/>
  <c r="G49" i="1"/>
  <c r="G174" i="1"/>
  <c r="G232" i="1"/>
  <c r="G252" i="1"/>
  <c r="G233" i="1"/>
  <c r="G254" i="1"/>
  <c r="G183" i="1"/>
  <c r="G158" i="1"/>
  <c r="G255" i="1"/>
  <c r="G159" i="1"/>
  <c r="G106" i="1"/>
  <c r="G184" i="1"/>
  <c r="G129" i="1"/>
  <c r="G235" i="1"/>
  <c r="G236" i="1"/>
  <c r="G107" i="1"/>
  <c r="G237" i="1"/>
  <c r="G108" i="1"/>
  <c r="G160" i="1"/>
  <c r="G351" i="1"/>
  <c r="G130" i="1"/>
  <c r="G57" i="1"/>
  <c r="G44" i="1"/>
  <c r="G16" i="1"/>
  <c r="G109" i="1"/>
  <c r="G326" i="1"/>
  <c r="G161" i="1"/>
  <c r="G5" i="1"/>
  <c r="G131" i="1"/>
  <c r="G185" i="1"/>
  <c r="G132" i="1"/>
  <c r="G51" i="1"/>
  <c r="G72" i="1"/>
  <c r="G238" i="1"/>
  <c r="G58" i="1"/>
  <c r="G40" i="1"/>
  <c r="G205" i="1"/>
  <c r="G4" i="1"/>
  <c r="G256" i="1"/>
  <c r="G134" i="1"/>
  <c r="G272" i="1"/>
  <c r="G358" i="1"/>
  <c r="G163" i="1"/>
  <c r="G257" i="1"/>
  <c r="G59" i="1"/>
  <c r="G239" i="1"/>
  <c r="G111" i="1"/>
  <c r="G138" i="1"/>
  <c r="G91" i="1"/>
  <c r="G165" i="1"/>
  <c r="G73" i="1"/>
  <c r="G208" i="1"/>
  <c r="G259" i="1"/>
  <c r="G186" i="1"/>
  <c r="G209" i="1"/>
  <c r="G260" i="1"/>
  <c r="G139" i="1"/>
  <c r="G166" i="1"/>
  <c r="G20" i="1"/>
  <c r="G167" i="1"/>
  <c r="G168" i="1"/>
  <c r="G274" i="1"/>
  <c r="G169" i="1"/>
  <c r="G170" i="1"/>
  <c r="G140" i="1"/>
  <c r="G262" i="1"/>
  <c r="G275" i="1"/>
  <c r="G141" i="1"/>
  <c r="G263" i="1"/>
  <c r="G211" i="1"/>
  <c r="G9" i="1"/>
  <c r="G188" i="1"/>
  <c r="G62" i="1"/>
  <c r="G190" i="1"/>
  <c r="G212" i="1"/>
  <c r="G264" i="1"/>
  <c r="G31" i="1"/>
  <c r="G21" i="1"/>
  <c r="G193" i="1"/>
  <c r="G194" i="1"/>
  <c r="G63" i="1"/>
  <c r="G75" i="1"/>
  <c r="G195" i="1"/>
  <c r="G52" i="1"/>
  <c r="G213" i="1"/>
  <c r="G64" i="1"/>
  <c r="G173" i="1"/>
  <c r="G240" i="1"/>
  <c r="G77" i="1"/>
  <c r="G65" i="1"/>
  <c r="G22" i="1"/>
  <c r="G66" i="1"/>
  <c r="G146" i="1"/>
  <c r="G114" i="1"/>
  <c r="G29" i="1"/>
  <c r="G78" i="1"/>
  <c r="G196" i="1"/>
  <c r="G175" i="1"/>
  <c r="G115" i="1"/>
  <c r="G215" i="1"/>
  <c r="G79" i="1"/>
  <c r="G17" i="1"/>
  <c r="G33" i="1"/>
  <c r="G53" i="1"/>
  <c r="G148" i="1"/>
  <c r="G287" i="1"/>
  <c r="G149" i="1"/>
  <c r="G116" i="1"/>
  <c r="G117" i="1"/>
  <c r="G118" i="1"/>
  <c r="G47" i="1"/>
  <c r="G119" i="1"/>
  <c r="G18" i="1"/>
  <c r="G23" i="1"/>
  <c r="G3" i="1"/>
  <c r="G242" i="1"/>
  <c r="G34" i="1"/>
  <c r="G120" i="1"/>
  <c r="G68" i="1"/>
  <c r="G265" i="1"/>
  <c r="G221" i="1"/>
  <c r="G24" i="1"/>
  <c r="G94" i="1"/>
  <c r="G150" i="1"/>
  <c r="G277" i="1"/>
  <c r="G95" i="1"/>
  <c r="G96" i="1"/>
  <c r="G197" i="1"/>
  <c r="G178" i="1"/>
  <c r="G266" i="1"/>
  <c r="G12" i="1"/>
  <c r="G243" i="1"/>
  <c r="G82" i="1"/>
  <c r="G244" i="1"/>
  <c r="G180" i="1"/>
  <c r="G121" i="1"/>
  <c r="G198" i="1"/>
  <c r="G222" i="1"/>
  <c r="G152" i="1"/>
  <c r="G97" i="1"/>
  <c r="G153" i="1"/>
  <c r="G122" i="1"/>
  <c r="G154" i="1"/>
  <c r="G98" i="1"/>
  <c r="G223" i="1"/>
  <c r="G279" i="1"/>
  <c r="G99" i="1"/>
  <c r="G54" i="1"/>
  <c r="G83" i="1"/>
  <c r="G267" i="1"/>
  <c r="G100" i="1"/>
  <c r="G224" i="1"/>
  <c r="G25" i="1"/>
  <c r="G123" i="1"/>
  <c r="G19" i="1"/>
  <c r="G225" i="1"/>
  <c r="G199" i="1"/>
  <c r="G14" i="1"/>
  <c r="G101" i="1"/>
  <c r="G226" i="1"/>
  <c r="G13" i="1"/>
  <c r="G69" i="1"/>
  <c r="G15" i="1"/>
  <c r="G227" i="1"/>
  <c r="G200" i="1"/>
  <c r="G155" i="1"/>
  <c r="G201" i="1"/>
  <c r="G268" i="1"/>
  <c r="G373" i="1"/>
  <c r="G84" i="1"/>
  <c r="G889" i="1"/>
  <c r="G36" i="1"/>
  <c r="G41" i="1"/>
  <c r="G26" i="1"/>
  <c r="G125" i="1"/>
  <c r="G37" i="1"/>
  <c r="G38" i="1"/>
  <c r="G39" i="1"/>
  <c r="G228" i="1"/>
  <c r="G55" i="1"/>
  <c r="G229" i="1"/>
  <c r="G56" i="1"/>
  <c r="G86" i="1"/>
  <c r="G245" i="1"/>
  <c r="G202" i="1"/>
  <c r="G126" i="1"/>
  <c r="G87" i="1"/>
  <c r="G127" i="1"/>
  <c r="G6" i="1"/>
  <c r="G70" i="1"/>
  <c r="G50" i="1"/>
  <c r="G181" i="1"/>
  <c r="G27" i="1"/>
  <c r="G230" i="1"/>
  <c r="G28" i="1"/>
  <c r="I7" i="3" l="1"/>
  <c r="I13" i="3"/>
  <c r="AA6" i="3"/>
  <c r="AA9" i="3"/>
  <c r="AA14" i="3"/>
  <c r="AA19" i="3"/>
  <c r="I22" i="3"/>
  <c r="I23" i="3"/>
  <c r="I15" i="3"/>
  <c r="I18" i="3"/>
  <c r="I12" i="3"/>
  <c r="I21" i="3"/>
  <c r="I6" i="3"/>
  <c r="I14" i="3"/>
  <c r="I20" i="3"/>
  <c r="I5" i="3"/>
  <c r="I24" i="3"/>
  <c r="I25" i="3"/>
  <c r="I4" i="3"/>
  <c r="I29" i="3"/>
  <c r="I19" i="3"/>
  <c r="I2" i="3"/>
  <c r="I3" i="3"/>
  <c r="I28" i="3"/>
  <c r="I10" i="3"/>
  <c r="I17" i="3"/>
  <c r="I27" i="3"/>
  <c r="I11" i="3"/>
  <c r="I16" i="3"/>
  <c r="I26" i="3"/>
  <c r="I273" i="1"/>
  <c r="I180" i="1"/>
  <c r="I34" i="1"/>
  <c r="I45" i="1"/>
  <c r="I258" i="1"/>
  <c r="I193" i="1"/>
  <c r="I236" i="1"/>
  <c r="I129" i="1"/>
  <c r="I164" i="1"/>
  <c r="I204" i="1"/>
  <c r="I145" i="1"/>
  <c r="I171" i="1"/>
  <c r="I143" i="1"/>
  <c r="I217" i="1"/>
  <c r="I93" i="1"/>
  <c r="I177" i="1"/>
  <c r="I142" i="1"/>
  <c r="I156" i="1"/>
  <c r="I210" i="1"/>
  <c r="I207" i="1"/>
  <c r="I32" i="1"/>
  <c r="I162" i="1"/>
  <c r="I112" i="1"/>
  <c r="I214" i="1"/>
  <c r="I7" i="1"/>
  <c r="I80" i="1"/>
  <c r="I137" i="1"/>
  <c r="I192" i="1"/>
  <c r="I183" i="1"/>
  <c r="I241" i="1"/>
  <c r="I247" i="1"/>
  <c r="I103" i="1"/>
  <c r="I184" i="1"/>
  <c r="I235" i="1"/>
  <c r="I159" i="1"/>
  <c r="I71" i="1"/>
  <c r="I5" i="1"/>
  <c r="I51" i="1"/>
  <c r="I256" i="1"/>
  <c r="I257" i="1"/>
  <c r="I138" i="1"/>
  <c r="I208" i="1"/>
  <c r="I260" i="1"/>
  <c r="I167" i="1"/>
  <c r="I170" i="1"/>
  <c r="I141" i="1"/>
  <c r="I188" i="1"/>
  <c r="I264" i="1"/>
  <c r="I194" i="1"/>
  <c r="I52" i="1"/>
  <c r="I240" i="1"/>
  <c r="I66" i="1"/>
  <c r="I215" i="1"/>
  <c r="I53" i="1"/>
  <c r="I116" i="1"/>
  <c r="I119" i="1"/>
  <c r="I120" i="1"/>
  <c r="I265" i="1"/>
  <c r="I150" i="1"/>
  <c r="I95" i="1"/>
  <c r="I243" i="1"/>
  <c r="I198" i="1"/>
  <c r="I100" i="1"/>
  <c r="I199" i="1"/>
  <c r="I37" i="1"/>
  <c r="I245" i="1"/>
  <c r="I30" i="1"/>
  <c r="I131" i="1"/>
  <c r="I139" i="1"/>
  <c r="I168" i="1"/>
  <c r="I77" i="1"/>
  <c r="I196" i="1"/>
  <c r="I221" i="1"/>
  <c r="I178" i="1"/>
  <c r="I225" i="1"/>
  <c r="I6" i="1"/>
  <c r="I151" i="1"/>
  <c r="I231" i="1"/>
  <c r="I72" i="1"/>
  <c r="I140" i="1"/>
  <c r="I75" i="1"/>
  <c r="I266" i="1"/>
  <c r="I279" i="1"/>
  <c r="I122" i="1"/>
  <c r="I38" i="1"/>
  <c r="I110" i="1"/>
  <c r="I41" i="1"/>
  <c r="I254" i="1"/>
  <c r="I174" i="1"/>
  <c r="I269" i="1"/>
  <c r="I270" i="1"/>
  <c r="I218" i="1"/>
  <c r="I11" i="1"/>
  <c r="I237" i="1"/>
  <c r="I130" i="1"/>
  <c r="I16" i="1"/>
  <c r="I58" i="1"/>
  <c r="I205" i="1"/>
  <c r="I272" i="1"/>
  <c r="I91" i="1"/>
  <c r="I259" i="1"/>
  <c r="I275" i="1"/>
  <c r="I263" i="1"/>
  <c r="I62" i="1"/>
  <c r="I31" i="1"/>
  <c r="I63" i="1"/>
  <c r="I213" i="1"/>
  <c r="I146" i="1"/>
  <c r="I79" i="1"/>
  <c r="I118" i="1"/>
  <c r="I18" i="1"/>
  <c r="I277" i="1"/>
  <c r="I121" i="1"/>
  <c r="I153" i="1"/>
  <c r="I25" i="1"/>
  <c r="I13" i="1"/>
  <c r="I200" i="1"/>
  <c r="I268" i="1"/>
  <c r="I36" i="1"/>
  <c r="I125" i="1"/>
  <c r="I48" i="1"/>
  <c r="I35" i="1"/>
  <c r="I271" i="1"/>
  <c r="I191" i="1"/>
  <c r="I278" i="1"/>
  <c r="I46" i="1"/>
  <c r="I60" i="1"/>
  <c r="I216" i="1"/>
  <c r="I172" i="1"/>
  <c r="I135" i="1"/>
  <c r="I234" i="1"/>
  <c r="I179" i="1"/>
  <c r="I105" i="1"/>
  <c r="I10" i="1"/>
  <c r="I206" i="1"/>
  <c r="I92" i="1"/>
  <c r="I147" i="1"/>
  <c r="I81" i="1"/>
  <c r="I189" i="1"/>
  <c r="I61" i="1"/>
  <c r="I2" i="1"/>
  <c r="I229" i="1"/>
  <c r="I27" i="1"/>
  <c r="I152" i="1"/>
  <c r="I232" i="1"/>
  <c r="I203" i="1"/>
  <c r="I43" i="1"/>
  <c r="I255" i="1"/>
  <c r="I233" i="1"/>
  <c r="I49" i="1"/>
  <c r="I246" i="1"/>
  <c r="I157" i="1"/>
  <c r="I8" i="1"/>
  <c r="I182" i="1"/>
  <c r="I107" i="1"/>
  <c r="I108" i="1"/>
  <c r="I57" i="1"/>
  <c r="I161" i="1"/>
  <c r="I185" i="1"/>
  <c r="I238" i="1"/>
  <c r="I4" i="1"/>
  <c r="I163" i="1"/>
  <c r="I239" i="1"/>
  <c r="I165" i="1"/>
  <c r="I186" i="1"/>
  <c r="I166" i="1"/>
  <c r="I169" i="1"/>
  <c r="I262" i="1"/>
  <c r="I211" i="1"/>
  <c r="I190" i="1"/>
  <c r="I21" i="1"/>
  <c r="I195" i="1"/>
  <c r="I64" i="1"/>
  <c r="I65" i="1"/>
  <c r="I114" i="1"/>
  <c r="I175" i="1"/>
  <c r="I17" i="1"/>
  <c r="I117" i="1"/>
  <c r="I23" i="1"/>
  <c r="I242" i="1"/>
  <c r="I94" i="1"/>
  <c r="I197" i="1"/>
  <c r="I12" i="1"/>
  <c r="I244" i="1"/>
  <c r="I222" i="1"/>
  <c r="I99" i="1"/>
  <c r="I154" i="1"/>
  <c r="I267" i="1"/>
  <c r="I123" i="1"/>
  <c r="I14" i="1"/>
  <c r="I69" i="1"/>
  <c r="I201" i="1"/>
  <c r="I84" i="1"/>
  <c r="I26" i="1"/>
  <c r="I39" i="1"/>
  <c r="I56" i="1"/>
  <c r="I127" i="1"/>
  <c r="I28" i="1"/>
  <c r="I176" i="1"/>
  <c r="I187" i="1"/>
  <c r="I76" i="1"/>
  <c r="I276" i="1"/>
  <c r="I144" i="1"/>
  <c r="I223" i="1"/>
  <c r="I158" i="1"/>
  <c r="I252" i="1"/>
  <c r="I104" i="1"/>
  <c r="I88" i="1"/>
  <c r="I106" i="1"/>
  <c r="I160" i="1"/>
  <c r="I44" i="1"/>
  <c r="I134" i="1"/>
  <c r="I111" i="1"/>
  <c r="I73" i="1"/>
  <c r="I20" i="1"/>
  <c r="I274" i="1"/>
  <c r="I9" i="1"/>
  <c r="I212" i="1"/>
  <c r="I173" i="1"/>
  <c r="I78" i="1"/>
  <c r="I115" i="1"/>
  <c r="I33" i="1"/>
  <c r="I149" i="1"/>
  <c r="I3" i="1"/>
  <c r="I68" i="1"/>
  <c r="I24" i="1"/>
  <c r="I96" i="1"/>
  <c r="I82" i="1"/>
  <c r="I97" i="1"/>
  <c r="I224" i="1"/>
  <c r="I19" i="1"/>
  <c r="I15" i="1"/>
  <c r="I228" i="1"/>
  <c r="I86" i="1"/>
  <c r="I87" i="1"/>
  <c r="I70" i="1"/>
  <c r="I102" i="1"/>
  <c r="I90" i="1"/>
  <c r="I136" i="1"/>
  <c r="F7" i="2"/>
  <c r="F6" i="2"/>
  <c r="F3" i="2"/>
  <c r="F2" i="2"/>
  <c r="D7" i="2"/>
  <c r="B7" i="2"/>
  <c r="D6" i="2"/>
  <c r="B6" i="2"/>
  <c r="D5" i="2"/>
  <c r="B5" i="2"/>
  <c r="D4" i="2"/>
  <c r="B4" i="2"/>
  <c r="D3" i="2"/>
  <c r="B3" i="2"/>
  <c r="D2" i="2"/>
  <c r="B2" i="2"/>
  <c r="AC539" i="1"/>
  <c r="AC1089" i="1"/>
  <c r="AC434" i="1"/>
  <c r="AC1092" i="1"/>
  <c r="AC1093" i="1"/>
  <c r="AC269" i="1"/>
  <c r="AC671" i="1"/>
  <c r="AC737" i="1"/>
  <c r="AC1016" i="1"/>
  <c r="AC568" i="1"/>
  <c r="AC759" i="1"/>
  <c r="AC677" i="1"/>
  <c r="AC594" i="1"/>
  <c r="AC715" i="1"/>
  <c r="AC153" i="1"/>
  <c r="AC303" i="1"/>
  <c r="AC762" i="1"/>
  <c r="AC399" i="1"/>
  <c r="AC250" i="1"/>
  <c r="AC352" i="1"/>
  <c r="AC371" i="1"/>
  <c r="AC535" i="1"/>
  <c r="AC857" i="1"/>
  <c r="AC311" i="1"/>
  <c r="AC96" i="1"/>
  <c r="AC42" i="1"/>
  <c r="AC111" i="1"/>
  <c r="AC749" i="1"/>
  <c r="AC426" i="1"/>
  <c r="AC19" i="1"/>
  <c r="AC506" i="1"/>
  <c r="AC339" i="1"/>
  <c r="AC368" i="1"/>
  <c r="AC592" i="1"/>
  <c r="AC291" i="1"/>
  <c r="AC208" i="1"/>
  <c r="AC1048" i="1"/>
  <c r="AC925" i="1"/>
  <c r="AC320" i="1"/>
  <c r="AC227" i="1"/>
  <c r="AC62" i="1"/>
  <c r="AC213" i="1"/>
  <c r="AC57" i="1"/>
  <c r="AC12" i="1"/>
  <c r="AC455" i="1"/>
  <c r="AC811" i="1"/>
  <c r="AC149" i="1"/>
  <c r="AC260" i="1"/>
  <c r="AC789" i="1"/>
  <c r="AC1049" i="1"/>
  <c r="AC411" i="1"/>
  <c r="AC5" i="1"/>
  <c r="AC257" i="1"/>
  <c r="AC926" i="1"/>
  <c r="AC760" i="1"/>
  <c r="AC1096" i="1"/>
  <c r="AC531" i="1"/>
  <c r="AC1050" i="1"/>
  <c r="AC787" i="1"/>
  <c r="AC472" i="1"/>
  <c r="AC1017" i="1"/>
  <c r="AC44" i="1"/>
  <c r="AC927" i="1"/>
  <c r="AC844" i="1"/>
  <c r="AC6" i="1"/>
  <c r="AC928" i="1"/>
  <c r="AC301" i="1"/>
  <c r="AC505" i="1"/>
  <c r="AC246" i="1"/>
  <c r="AC734" i="1"/>
  <c r="AC293" i="1"/>
  <c r="AC754" i="1"/>
  <c r="AC532" i="1"/>
  <c r="AC389" i="1"/>
  <c r="AC511" i="1"/>
  <c r="AC653" i="1"/>
  <c r="AC1051" i="1"/>
  <c r="AC308" i="1"/>
  <c r="AC628" i="1"/>
  <c r="AC851" i="1"/>
  <c r="AC686" i="1"/>
  <c r="AC863" i="1"/>
  <c r="AC364" i="1"/>
  <c r="AC29" i="1"/>
  <c r="AC1052" i="1"/>
  <c r="AC794" i="1"/>
  <c r="AC812" i="1"/>
  <c r="AC68" i="1"/>
  <c r="AC23" i="1"/>
  <c r="AC929" i="1"/>
  <c r="AC856" i="1"/>
  <c r="AC781" i="1"/>
  <c r="AC326" i="1"/>
  <c r="AC810" i="1"/>
  <c r="AC37" i="1"/>
  <c r="AC1018" i="1"/>
  <c r="AC780" i="1"/>
  <c r="AC193" i="1"/>
  <c r="AC224" i="1"/>
  <c r="AC868" i="1"/>
  <c r="AC380" i="1"/>
  <c r="AC575" i="1"/>
  <c r="AC185" i="1"/>
  <c r="AC681" i="1"/>
  <c r="AC707" i="1"/>
  <c r="AC85" i="1"/>
  <c r="AC526" i="1"/>
  <c r="AC1094" i="1"/>
  <c r="AC137" i="1"/>
  <c r="AC672" i="1"/>
  <c r="AC601" i="1"/>
  <c r="AC349" i="1"/>
  <c r="AC312" i="1"/>
  <c r="AC114" i="1"/>
  <c r="AC3" i="1"/>
  <c r="AC61" i="1"/>
  <c r="AC1053" i="1"/>
  <c r="AC290" i="1"/>
  <c r="AC709" i="1"/>
  <c r="AC195" i="1"/>
  <c r="AC930" i="1"/>
  <c r="AC330" i="1"/>
  <c r="AC777" i="1"/>
  <c r="AC1054" i="1"/>
  <c r="AC30" i="1"/>
  <c r="AC174" i="1"/>
  <c r="AC382" i="1"/>
  <c r="AC617" i="1"/>
  <c r="AC931" i="1"/>
  <c r="AC805" i="1"/>
  <c r="AC374" i="1"/>
  <c r="AC932" i="1"/>
  <c r="AC933" i="1"/>
  <c r="AC318" i="1"/>
  <c r="AC199" i="1"/>
  <c r="AC396" i="1"/>
  <c r="AC338" i="1"/>
  <c r="AC262" i="1"/>
  <c r="AC543" i="1"/>
  <c r="AC528" i="1"/>
  <c r="AC129" i="1"/>
  <c r="AC401" i="1"/>
  <c r="AC662" i="1"/>
  <c r="AC719" i="1"/>
  <c r="AC934" i="1"/>
  <c r="AC493" i="1"/>
  <c r="AC243" i="1"/>
  <c r="AC247" i="1"/>
  <c r="AC935" i="1"/>
  <c r="AC796" i="1"/>
  <c r="AC302" i="1"/>
  <c r="AC444" i="1"/>
  <c r="AC936" i="1"/>
  <c r="AC919" i="1"/>
  <c r="AC89" i="1"/>
  <c r="AC164" i="1"/>
  <c r="AC942" i="1"/>
  <c r="AC909" i="1"/>
  <c r="AC921" i="1"/>
  <c r="AC55" i="1"/>
  <c r="AC743" i="1"/>
  <c r="AC97" i="1"/>
  <c r="AC236" i="1"/>
  <c r="AC696" i="1"/>
  <c r="AC937" i="1"/>
  <c r="AC34" i="1"/>
  <c r="AC1055" i="1"/>
  <c r="AC770" i="1"/>
  <c r="AC717" i="1"/>
  <c r="AC183" i="1"/>
  <c r="AC427" i="1"/>
  <c r="AC838" i="1"/>
  <c r="AC359" i="1"/>
  <c r="AC304" i="1"/>
  <c r="AC116" i="1"/>
  <c r="AC182" i="1"/>
  <c r="AC938" i="1"/>
  <c r="AC665" i="1"/>
  <c r="AC773" i="1"/>
  <c r="AC130" i="1"/>
  <c r="AC436" i="1"/>
  <c r="AC825" i="1"/>
  <c r="AC898" i="1"/>
  <c r="AC370" i="1"/>
  <c r="AC332" i="1"/>
  <c r="AC1056" i="1"/>
  <c r="AC939" i="1"/>
  <c r="AC454" i="1"/>
  <c r="AC721" i="1"/>
  <c r="AC441" i="1"/>
  <c r="AC322" i="1"/>
  <c r="AC404" i="1"/>
  <c r="AC872" i="1"/>
  <c r="AC619" i="1"/>
  <c r="AC468" i="1"/>
  <c r="AC906" i="1"/>
  <c r="AC940" i="1"/>
  <c r="AC822" i="1"/>
  <c r="AC533" i="1"/>
  <c r="AC398" i="1"/>
  <c r="AC166" i="1"/>
  <c r="AC740" i="1"/>
  <c r="AC577" i="1"/>
  <c r="AC1057" i="1"/>
  <c r="AC666" i="1"/>
  <c r="AC941" i="1"/>
  <c r="AC263" i="1"/>
  <c r="AC815" i="1"/>
  <c r="AC567" i="1"/>
  <c r="AC432" i="1"/>
  <c r="AC134" i="1"/>
  <c r="AC429" i="1"/>
  <c r="AC1058" i="1"/>
  <c r="AC829" i="1"/>
  <c r="AC98" i="1"/>
  <c r="AC607" i="1"/>
  <c r="AC574" i="1"/>
  <c r="AC170" i="1"/>
  <c r="AC255" i="1"/>
  <c r="AC449" i="1"/>
  <c r="AC1059" i="1"/>
  <c r="AC17" i="1"/>
  <c r="AC209" i="1"/>
  <c r="AC240" i="1"/>
  <c r="AC249" i="1"/>
  <c r="AC212" i="1"/>
  <c r="AC772" i="1"/>
  <c r="AC413" i="1"/>
  <c r="AC871" i="1"/>
  <c r="AC22" i="1"/>
  <c r="AC943" i="1"/>
  <c r="AC786" i="1"/>
  <c r="AC283" i="1"/>
  <c r="AC124" i="1"/>
  <c r="AC109" i="1"/>
  <c r="AC766" i="1"/>
  <c r="AC266" i="1"/>
  <c r="AC541" i="1"/>
  <c r="AC1060" i="1"/>
  <c r="AC548" i="1"/>
  <c r="AC903" i="1"/>
  <c r="AC507" i="1"/>
  <c r="AC424" i="1"/>
  <c r="AC650" i="1"/>
  <c r="AC742" i="1"/>
  <c r="AC21" i="1"/>
  <c r="AC75" i="1"/>
  <c r="AC600" i="1"/>
  <c r="AC270" i="1"/>
  <c r="AC1019" i="1"/>
  <c r="AC72" i="1"/>
  <c r="AC845" i="1"/>
  <c r="AC299" i="1"/>
  <c r="AC375" i="1"/>
  <c r="AC944" i="1"/>
  <c r="AC839" i="1"/>
  <c r="AC629" i="1"/>
  <c r="AC798" i="1"/>
  <c r="AC730" i="1"/>
  <c r="AC408" i="1"/>
  <c r="AC521" i="1"/>
  <c r="AC669" i="1"/>
  <c r="AC486" i="1"/>
  <c r="AC769" i="1"/>
  <c r="AC383" i="1"/>
  <c r="AC1097" i="1"/>
  <c r="AC369" i="1"/>
  <c r="AC693" i="1"/>
  <c r="AC757" i="1"/>
  <c r="AC281" i="1"/>
  <c r="AC484" i="1"/>
  <c r="AC77" i="1"/>
  <c r="AC870" i="1"/>
  <c r="AC945" i="1"/>
  <c r="AC591" i="1"/>
  <c r="AC602" i="1"/>
  <c r="AC175" i="1"/>
  <c r="AC562" i="1"/>
  <c r="AC452" i="1"/>
  <c r="AC946" i="1"/>
  <c r="AC947" i="1"/>
  <c r="AC108" i="1"/>
  <c r="AC189" i="1"/>
  <c r="AC233" i="1"/>
  <c r="AC292" i="1"/>
  <c r="AC136" i="1"/>
  <c r="AC58" i="1"/>
  <c r="AC16" i="1"/>
  <c r="AC428" i="1"/>
  <c r="AC438" i="1"/>
  <c r="AC620" i="1"/>
  <c r="AC464" i="1"/>
  <c r="AC712" i="1"/>
  <c r="AC456" i="1"/>
  <c r="AC624" i="1"/>
  <c r="AC80" i="1"/>
  <c r="AC723" i="1"/>
  <c r="AC782" i="1"/>
  <c r="AC1020" i="1"/>
  <c r="AC1021" i="1"/>
  <c r="AC724" i="1"/>
  <c r="AC150" i="1"/>
  <c r="AC161" i="1"/>
  <c r="AC529" i="1"/>
  <c r="AC949" i="1"/>
  <c r="AC81" i="1"/>
  <c r="AC948" i="1"/>
  <c r="AC90" i="1"/>
  <c r="AC1099" i="1"/>
  <c r="AC627" i="1"/>
  <c r="AC433" i="1"/>
  <c r="AC477" i="1"/>
  <c r="AC316" i="1"/>
  <c r="AC826" i="1"/>
  <c r="AC110" i="1"/>
  <c r="AC53" i="1"/>
  <c r="AC895" i="1"/>
  <c r="AC147" i="1"/>
  <c r="AC24" i="1"/>
  <c r="AC578" i="1"/>
  <c r="AC355" i="1"/>
  <c r="AC881" i="1"/>
  <c r="AC56" i="1"/>
  <c r="AC412" i="1"/>
  <c r="AC1022" i="1"/>
  <c r="AC450" i="1"/>
  <c r="AC295" i="1"/>
  <c r="AC1023" i="1"/>
  <c r="AC442" i="1"/>
  <c r="AC331" i="1"/>
  <c r="AC569" i="1"/>
  <c r="AC560" i="1"/>
  <c r="AC758" i="1"/>
  <c r="AC887" i="1"/>
  <c r="AC336" i="1"/>
  <c r="AC771" i="1"/>
  <c r="AC487" i="1"/>
  <c r="AC646" i="1"/>
  <c r="AC622" i="1"/>
  <c r="AC400" i="1"/>
  <c r="AC833" i="1"/>
  <c r="AC635" i="1"/>
  <c r="AC494" i="1"/>
  <c r="AC589" i="1"/>
  <c r="AC476" i="1"/>
  <c r="AC1061" i="1"/>
  <c r="AC294" i="1"/>
  <c r="AC950" i="1"/>
  <c r="AC419" i="1"/>
  <c r="AC1062" i="1"/>
  <c r="AC173" i="1"/>
  <c r="AC274" i="1"/>
  <c r="AC416" i="1"/>
  <c r="AC951" i="1"/>
  <c r="AC831" i="1"/>
  <c r="AC823" i="1"/>
  <c r="AC1063" i="1"/>
  <c r="AC346" i="1"/>
  <c r="AC637" i="1"/>
  <c r="AC221" i="1"/>
  <c r="AC445" i="1"/>
  <c r="AC613" i="1"/>
  <c r="AC280" i="1"/>
  <c r="AC410" i="1"/>
  <c r="AC192" i="1"/>
  <c r="AC131" i="1"/>
  <c r="AC673" i="1"/>
  <c r="AC321" i="1"/>
  <c r="AC582" i="1"/>
  <c r="AC387" i="1"/>
  <c r="AC92" i="1"/>
  <c r="AC884" i="1"/>
  <c r="AC875" i="1"/>
  <c r="AC790" i="1"/>
  <c r="AC446" i="1"/>
  <c r="AC555" i="1"/>
  <c r="AC710" i="1"/>
  <c r="AC596" i="1"/>
  <c r="AC4" i="1"/>
  <c r="AC800" i="1"/>
  <c r="AC640" i="1"/>
  <c r="AC333" i="1"/>
  <c r="AC157" i="1"/>
  <c r="AC623" i="1"/>
  <c r="AC230" i="1"/>
  <c r="AC285" i="1"/>
  <c r="AC335" i="1"/>
  <c r="AC54" i="1"/>
  <c r="AC809" i="1"/>
  <c r="AC661" i="1"/>
  <c r="AC654" i="1"/>
  <c r="AC952" i="1"/>
  <c r="AC384" i="1"/>
  <c r="AC20" i="1"/>
  <c r="AC482" i="1"/>
  <c r="AC818" i="1"/>
  <c r="AC261" i="1"/>
  <c r="AC1024" i="1"/>
  <c r="AC159" i="1"/>
  <c r="AC595" i="1"/>
  <c r="AC953" i="1"/>
  <c r="AC206" i="1"/>
  <c r="AC905" i="1"/>
  <c r="AC415" i="1"/>
  <c r="AC920" i="1"/>
  <c r="AC608" i="1"/>
  <c r="AC648" i="1"/>
  <c r="AC897" i="1"/>
  <c r="AC563" i="1"/>
  <c r="AC1025" i="1"/>
  <c r="AC7" i="1"/>
  <c r="AC656" i="1"/>
  <c r="AC842" i="1"/>
  <c r="AC422" i="1"/>
  <c r="AC457" i="1"/>
  <c r="AC148" i="1"/>
  <c r="AC775" i="1"/>
  <c r="AC126" i="1"/>
  <c r="AC846" i="1"/>
  <c r="AC1026" i="1"/>
  <c r="AC557" i="1"/>
  <c r="AC910" i="1"/>
  <c r="AC1064" i="1"/>
  <c r="AC425" i="1"/>
  <c r="AC885" i="1"/>
  <c r="AC698" i="1"/>
  <c r="AC585" i="1"/>
  <c r="AC911" i="1"/>
  <c r="AC542" i="1"/>
  <c r="AC167" i="1"/>
  <c r="AC394" i="1"/>
  <c r="AC201" i="1"/>
  <c r="AC571" i="1"/>
  <c r="AC237" i="1"/>
  <c r="AC50" i="1"/>
  <c r="AC298" i="1"/>
  <c r="AC590" i="1"/>
  <c r="AC954" i="1"/>
  <c r="AC1027" i="1"/>
  <c r="AC802" i="1"/>
  <c r="AC439" i="1"/>
  <c r="AC1032" i="1"/>
  <c r="AC107" i="1"/>
  <c r="AC63" i="1"/>
  <c r="AC525" i="1"/>
  <c r="AC877" i="1"/>
  <c r="AC402" i="1"/>
  <c r="AC10" i="1"/>
  <c r="AC593" i="1"/>
  <c r="AC306" i="1"/>
  <c r="AC231" i="1"/>
  <c r="AC1065" i="1"/>
  <c r="AC1066" i="1"/>
  <c r="AC865" i="1"/>
  <c r="AC1067" i="1"/>
  <c r="AC324" i="1"/>
  <c r="AC417" i="1"/>
  <c r="AC955" i="1"/>
  <c r="AC883" i="1"/>
  <c r="AC289" i="1"/>
  <c r="AC956" i="1"/>
  <c r="AC561" i="1"/>
  <c r="AC1068" i="1"/>
  <c r="AC651" i="1"/>
  <c r="AC169" i="1"/>
  <c r="AC117" i="1"/>
  <c r="AC523" i="1"/>
  <c r="AC362" i="1"/>
  <c r="AC764" i="1"/>
  <c r="AC544" i="1"/>
  <c r="AC804" i="1"/>
  <c r="AC1028" i="1"/>
  <c r="AC1029" i="1"/>
  <c r="AC309" i="1"/>
  <c r="AC869" i="1"/>
  <c r="AC443" i="1"/>
  <c r="AC957" i="1"/>
  <c r="AC219" i="1"/>
  <c r="AC551" i="1"/>
  <c r="AC203" i="1"/>
  <c r="AC514" i="1"/>
  <c r="AC752" i="1"/>
  <c r="AC14" i="1"/>
  <c r="AC807" i="1"/>
  <c r="AC609" i="1"/>
  <c r="AC738" i="1"/>
  <c r="AC1030" i="1"/>
  <c r="AC540" i="1"/>
  <c r="AC139" i="1"/>
  <c r="AC244" i="1"/>
  <c r="AC492" i="1"/>
  <c r="AC958" i="1"/>
  <c r="AC565" i="1"/>
  <c r="AC704" i="1"/>
  <c r="AC546" i="1"/>
  <c r="AC959" i="1"/>
  <c r="AC503" i="1"/>
  <c r="AC214" i="1"/>
  <c r="AC39" i="1"/>
  <c r="AC228" i="1"/>
  <c r="AC728" i="1"/>
  <c r="AC784" i="1"/>
  <c r="AC960" i="1"/>
  <c r="AC467" i="1"/>
  <c r="AC229" i="1"/>
  <c r="AC190" i="1"/>
  <c r="AC512" i="1"/>
  <c r="AC372" i="1"/>
  <c r="AC556" i="1"/>
  <c r="AC699" i="1"/>
  <c r="AC478" i="1"/>
  <c r="AC105" i="1"/>
  <c r="AC961" i="1"/>
  <c r="AC858" i="1"/>
  <c r="AC112" i="1"/>
  <c r="AC962" i="1"/>
  <c r="AC391" i="1"/>
  <c r="AC687" i="1"/>
  <c r="AC334" i="1"/>
  <c r="AC638" i="1"/>
  <c r="AC963" i="1"/>
  <c r="AC100" i="1"/>
  <c r="AC964" i="1"/>
  <c r="AC965" i="1"/>
  <c r="AC474" i="1"/>
  <c r="AC284" i="1"/>
  <c r="AC314" i="1"/>
  <c r="AC300" i="1"/>
  <c r="AC1069" i="1"/>
  <c r="AC879" i="1"/>
  <c r="AC385" i="1"/>
  <c r="AC642" i="1"/>
  <c r="AC119" i="1"/>
  <c r="AC680" i="1"/>
  <c r="AC84" i="1"/>
  <c r="AC365" i="1"/>
  <c r="AC841" i="1"/>
  <c r="AC639" i="1"/>
  <c r="AC799" i="1"/>
  <c r="AC265" i="1"/>
  <c r="AC451" i="1"/>
  <c r="AC395" i="1"/>
  <c r="AC694" i="1"/>
  <c r="AC33" i="1"/>
  <c r="AC755" i="1"/>
  <c r="AC25" i="1"/>
  <c r="AC1031" i="1"/>
  <c r="AC460" i="1"/>
  <c r="AC821" i="1"/>
  <c r="AC120" i="1"/>
  <c r="AC874" i="1"/>
  <c r="AC1070" i="1"/>
  <c r="AC86" i="1"/>
  <c r="AC835" i="1"/>
  <c r="AC180" i="1"/>
  <c r="AC179" i="1"/>
  <c r="AC655" i="1"/>
  <c r="AC767" i="1"/>
  <c r="AC886" i="1"/>
  <c r="AC558" i="1"/>
  <c r="AC144" i="1"/>
  <c r="AC329" i="1"/>
  <c r="AC751" i="1"/>
  <c r="AC843" i="1"/>
  <c r="AC718" i="1"/>
  <c r="AC664" i="1"/>
  <c r="AC363" i="1"/>
  <c r="AC234" i="1"/>
  <c r="AC566" i="1"/>
  <c r="AC663" i="1"/>
  <c r="AC682" i="1"/>
  <c r="AC38" i="1"/>
  <c r="AC966" i="1"/>
  <c r="AC358" i="1"/>
  <c r="AC806" i="1"/>
  <c r="AC27" i="1"/>
  <c r="AC813" i="1"/>
  <c r="AC480" i="1"/>
  <c r="AC727" i="1"/>
  <c r="AC345" i="1"/>
  <c r="AC652" i="1"/>
  <c r="AC489" i="1"/>
  <c r="AC101" i="1"/>
  <c r="AC348" i="1"/>
  <c r="AC397" i="1"/>
  <c r="AC774" i="1"/>
  <c r="AC160" i="1"/>
  <c r="AC1071" i="1"/>
  <c r="AC850" i="1"/>
  <c r="AC279" i="1"/>
  <c r="AC267" i="1"/>
  <c r="AC504" i="1"/>
  <c r="AC702" i="1"/>
  <c r="AC405" i="1"/>
  <c r="AC923" i="1"/>
  <c r="AC711" i="1"/>
  <c r="AC967" i="1"/>
  <c r="AC178" i="1"/>
  <c r="AC968" i="1"/>
  <c r="AC465" i="1"/>
  <c r="AC264" i="1"/>
  <c r="AC969" i="1"/>
  <c r="AC483" i="1"/>
  <c r="AC1072" i="1"/>
  <c r="AC970" i="1"/>
  <c r="AC259" i="1"/>
  <c r="AC614" i="1"/>
  <c r="AC106" i="1"/>
  <c r="AC1100" i="1"/>
  <c r="AC971" i="1"/>
  <c r="AC808" i="1"/>
  <c r="AC519" i="1"/>
  <c r="AC584" i="1"/>
  <c r="AC852" i="1"/>
  <c r="AC315" i="1"/>
  <c r="AC768" i="1"/>
  <c r="AC732" i="1"/>
  <c r="AC431" i="1"/>
  <c r="AC972" i="1"/>
  <c r="AC407" i="1"/>
  <c r="AC1090" i="1"/>
  <c r="AC220" i="1"/>
  <c r="AC341" i="1"/>
  <c r="AC253" i="1"/>
  <c r="AC973" i="1"/>
  <c r="AC448" i="1"/>
  <c r="AC890" i="1"/>
  <c r="AC690" i="1"/>
  <c r="AC132" i="1"/>
  <c r="AC1033" i="1"/>
  <c r="AC462" i="1"/>
  <c r="AC423" i="1"/>
  <c r="AC867" i="1"/>
  <c r="AC168" i="1"/>
  <c r="AC708" i="1"/>
  <c r="AC634" i="1"/>
  <c r="AC785" i="1"/>
  <c r="AC470" i="1"/>
  <c r="AC328" i="1"/>
  <c r="AC644" i="1"/>
  <c r="AC974" i="1"/>
  <c r="AC297" i="1"/>
  <c r="AC226" i="1"/>
  <c r="AC832" i="1"/>
  <c r="AC902" i="1"/>
  <c r="AC975" i="1"/>
  <c r="AC1073" i="1"/>
  <c r="AC165" i="1"/>
  <c r="AC367" i="1"/>
  <c r="AC907" i="1"/>
  <c r="AC288" i="1"/>
  <c r="AC498" i="1"/>
  <c r="AC527" i="1"/>
  <c r="AC414" i="1"/>
  <c r="AC1034" i="1"/>
  <c r="AC976" i="1"/>
  <c r="AC421" i="1"/>
  <c r="AC1074" i="1"/>
  <c r="AC876" i="1"/>
  <c r="AC679" i="1"/>
  <c r="AC479" i="1"/>
  <c r="AC641" i="1"/>
  <c r="AC162" i="1"/>
  <c r="AC135" i="1"/>
  <c r="AC667" i="1"/>
  <c r="AC753" i="1"/>
  <c r="AC69" i="1"/>
  <c r="AC722" i="1"/>
  <c r="AC675" i="1"/>
  <c r="AC517" i="1"/>
  <c r="AC736" i="1"/>
  <c r="AC713" i="1"/>
  <c r="AC741" i="1"/>
  <c r="AC1075" i="1"/>
  <c r="AC32" i="1"/>
  <c r="AC668" i="1"/>
  <c r="AC849" i="1"/>
  <c r="AC977" i="1"/>
  <c r="AC488" i="1"/>
  <c r="AC232" i="1"/>
  <c r="AC172" i="1"/>
  <c r="AC700" i="1"/>
  <c r="AC814" i="1"/>
  <c r="AC703" i="1"/>
  <c r="AC912" i="1"/>
  <c r="AC534" i="1"/>
  <c r="AC847" i="1"/>
  <c r="AC141" i="1"/>
  <c r="AC978" i="1"/>
  <c r="AC979" i="1"/>
  <c r="AC695" i="1"/>
  <c r="AC207" i="1"/>
  <c r="AC524" i="1"/>
  <c r="AC553" i="1"/>
  <c r="AC980" i="1"/>
  <c r="AC196" i="1"/>
  <c r="AC981" i="1"/>
  <c r="AC1076" i="1"/>
  <c r="AC913" i="1"/>
  <c r="AC471" i="1"/>
  <c r="AC587" i="1"/>
  <c r="AC83" i="1"/>
  <c r="AC128" i="1"/>
  <c r="AC716" i="1"/>
  <c r="AC87" i="1"/>
  <c r="AC210" i="1"/>
  <c r="AC660" i="1"/>
  <c r="AC1035" i="1"/>
  <c r="AC258" i="1"/>
  <c r="AC276" i="1"/>
  <c r="AC576" i="1"/>
  <c r="AC633" i="1"/>
  <c r="AC499" i="1"/>
  <c r="AC824" i="1"/>
  <c r="AC649" i="1"/>
  <c r="AC45" i="1"/>
  <c r="AC684" i="1"/>
  <c r="AC817" i="1"/>
  <c r="AC678" i="1"/>
  <c r="AC611" i="1"/>
  <c r="AC982" i="1"/>
  <c r="AC604" i="1"/>
  <c r="AC904" i="1"/>
  <c r="AC983" i="1"/>
  <c r="AC520" i="1"/>
  <c r="AC9" i="1"/>
  <c r="AC491" i="1"/>
  <c r="AC82" i="1"/>
  <c r="AC113" i="1"/>
  <c r="AC218" i="1"/>
  <c r="AC1077" i="1"/>
  <c r="AC984" i="1"/>
  <c r="AC914" i="1"/>
  <c r="AC701" i="1"/>
  <c r="AC8" i="1"/>
  <c r="AC536" i="1"/>
  <c r="AC26" i="1"/>
  <c r="AC351" i="1"/>
  <c r="AC985" i="1"/>
  <c r="AC691" i="1"/>
  <c r="AC127" i="1"/>
  <c r="AC819" i="1"/>
  <c r="AC899" i="1"/>
  <c r="AC986" i="1"/>
  <c r="AC987" i="1"/>
  <c r="AC273" i="1"/>
  <c r="AC801" i="1"/>
  <c r="AC238" i="1"/>
  <c r="AC435" i="1"/>
  <c r="AC621" i="1"/>
  <c r="AC645" i="1"/>
  <c r="AC239" i="1"/>
  <c r="AC750" i="1"/>
  <c r="AC915" i="1"/>
  <c r="AC1036" i="1"/>
  <c r="AC67" i="1"/>
  <c r="AC988" i="1"/>
  <c r="AC142" i="1"/>
  <c r="AC603" i="1"/>
  <c r="AC1037" i="1"/>
  <c r="AC888" i="1"/>
  <c r="AC570" i="1"/>
  <c r="AC104" i="1"/>
  <c r="AC892" i="1"/>
  <c r="AC156" i="1"/>
  <c r="AC692" i="1"/>
  <c r="AC245" i="1"/>
  <c r="AC2" i="1"/>
  <c r="AC158" i="1"/>
  <c r="AC205" i="1"/>
  <c r="AC598" i="1"/>
  <c r="AC537" i="1"/>
  <c r="AC74" i="1"/>
  <c r="AC1038" i="1"/>
  <c r="AC889" i="1"/>
  <c r="AC989" i="1"/>
  <c r="AC873" i="1"/>
  <c r="AC76" i="1"/>
  <c r="AC990" i="1"/>
  <c r="AC991" i="1"/>
  <c r="AC103" i="1"/>
  <c r="AC676" i="1"/>
  <c r="AC746" i="1"/>
  <c r="AC783" i="1"/>
  <c r="AC198" i="1"/>
  <c r="AC46" i="1"/>
  <c r="AC685" i="1"/>
  <c r="AC1039" i="1"/>
  <c r="AC992" i="1"/>
  <c r="AC138" i="1"/>
  <c r="AC171" i="1"/>
  <c r="AC1091" i="1"/>
  <c r="AC993" i="1"/>
  <c r="AC49" i="1"/>
  <c r="AC278" i="1"/>
  <c r="AC994" i="1"/>
  <c r="AC1078" i="1"/>
  <c r="AC216" i="1"/>
  <c r="AC177" i="1"/>
  <c r="AC60" i="1"/>
  <c r="AC73" i="1"/>
  <c r="AC861" i="1"/>
  <c r="AC93" i="1"/>
  <c r="AC215" i="1"/>
  <c r="AC516" i="1"/>
  <c r="AC559" i="1"/>
  <c r="AC908" i="1"/>
  <c r="AC133" i="1"/>
  <c r="AC43" i="1"/>
  <c r="AC217" i="1"/>
  <c r="AC756" i="1"/>
  <c r="AC307" i="1"/>
  <c r="AC573" i="1"/>
  <c r="AC143" i="1"/>
  <c r="AC659" i="1"/>
  <c r="AC64" i="1"/>
  <c r="AC490" i="1"/>
  <c r="AC256" i="1"/>
  <c r="AC145" i="1"/>
  <c r="AC71" i="1"/>
  <c r="AC204" i="1"/>
  <c r="AC859" i="1"/>
  <c r="AC739" i="1"/>
  <c r="AC683" i="1"/>
  <c r="AC615" i="1"/>
  <c r="AC79" i="1"/>
  <c r="AC880" i="1"/>
  <c r="AC1098" i="1"/>
  <c r="AC66" i="1"/>
  <c r="AC268" i="1"/>
  <c r="AC606" i="1"/>
  <c r="AC748" i="1"/>
  <c r="AC99" i="1"/>
  <c r="AC1040" i="1"/>
  <c r="AC420" i="1"/>
  <c r="AC188" i="1"/>
  <c r="AC191" i="1"/>
  <c r="AC916" i="1"/>
  <c r="AC1041" i="1"/>
  <c r="AC552" i="1"/>
  <c r="AC473" i="1"/>
  <c r="AC181" i="1"/>
  <c r="AC403" i="1"/>
  <c r="AC864" i="1"/>
  <c r="AC1042" i="1"/>
  <c r="AC995" i="1"/>
  <c r="AC896" i="1"/>
  <c r="AC187" i="1"/>
  <c r="AC729" i="1"/>
  <c r="AC323" i="1"/>
  <c r="AC186" i="1"/>
  <c r="AC1079" i="1"/>
  <c r="AC657" i="1"/>
  <c r="AC11" i="1"/>
  <c r="AC497" i="1"/>
  <c r="AC286" i="1"/>
  <c r="AC392" i="1"/>
  <c r="AC360" i="1"/>
  <c r="AC1087" i="1"/>
  <c r="AC223" i="1"/>
  <c r="AC277" i="1"/>
  <c r="AC689" i="1"/>
  <c r="AC125" i="1"/>
  <c r="AC376" i="1"/>
  <c r="AC271" i="1"/>
  <c r="AC583" i="1"/>
  <c r="AC123" i="1"/>
  <c r="AC373" i="1"/>
  <c r="AC996" i="1"/>
  <c r="AC550" i="1"/>
  <c r="AC763" i="1"/>
  <c r="AC176" i="1"/>
  <c r="AC643" i="1"/>
  <c r="AC366" i="1"/>
  <c r="AC918" i="1"/>
  <c r="AC1080" i="1"/>
  <c r="AC631" i="1"/>
  <c r="AC393" i="1"/>
  <c r="AC390" i="1"/>
  <c r="AC997" i="1"/>
  <c r="AC1043" i="1"/>
  <c r="AC626" i="1"/>
  <c r="AC998" i="1"/>
  <c r="AC999" i="1"/>
  <c r="AC791" i="1"/>
  <c r="AC747" i="1"/>
  <c r="AC154" i="1"/>
  <c r="AC588" i="1"/>
  <c r="AC834" i="1"/>
  <c r="AC13" i="1"/>
  <c r="AC1081" i="1"/>
  <c r="AC632" i="1"/>
  <c r="AC94" i="1"/>
  <c r="AC853" i="1"/>
  <c r="AC924" i="1"/>
  <c r="AC1000" i="1"/>
  <c r="AC469" i="1"/>
  <c r="AC854" i="1"/>
  <c r="AC705" i="1"/>
  <c r="AC1001" i="1"/>
  <c r="AC510" i="1"/>
  <c r="AC848" i="1"/>
  <c r="AC564" i="1"/>
  <c r="AC792" i="1"/>
  <c r="AC820" i="1"/>
  <c r="AC714" i="1"/>
  <c r="AC1002" i="1"/>
  <c r="AC616" i="1"/>
  <c r="AC1082" i="1"/>
  <c r="AC612" i="1"/>
  <c r="AC151" i="1"/>
  <c r="AC275" i="1"/>
  <c r="AC200" i="1"/>
  <c r="AC225" i="1"/>
  <c r="AC35" i="1"/>
  <c r="AC636" i="1"/>
  <c r="AC830" i="1"/>
  <c r="AC1083" i="1"/>
  <c r="AC597" i="1"/>
  <c r="AC354" i="1"/>
  <c r="AC337" i="1"/>
  <c r="AC51" i="1"/>
  <c r="AC115" i="1"/>
  <c r="AC254" i="1"/>
  <c r="AC459" i="1"/>
  <c r="AC744" i="1"/>
  <c r="AC344" i="1"/>
  <c r="AC922" i="1"/>
  <c r="AC674" i="1"/>
  <c r="AC386" i="1"/>
  <c r="AC706" i="1"/>
  <c r="AC1003" i="1"/>
  <c r="AC1004" i="1"/>
  <c r="AC15" i="1"/>
  <c r="AC379" i="1"/>
  <c r="AC102" i="1"/>
  <c r="AC36" i="1"/>
  <c r="AC735" i="1"/>
  <c r="AC272" i="1"/>
  <c r="AC463" i="1"/>
  <c r="AC538" i="1"/>
  <c r="AC481" i="1"/>
  <c r="AC319" i="1"/>
  <c r="AC508" i="1"/>
  <c r="AC342" i="1"/>
  <c r="AC618" i="1"/>
  <c r="AC745" i="1"/>
  <c r="AC388" i="1"/>
  <c r="AC296" i="1"/>
  <c r="AC453" i="1"/>
  <c r="AC361" i="1"/>
  <c r="AC242" i="1"/>
  <c r="AC500" i="1"/>
  <c r="AC95" i="1"/>
  <c r="AC778" i="1"/>
  <c r="AC222" i="1"/>
  <c r="AC475" i="1"/>
  <c r="AC917" i="1"/>
  <c r="AC795" i="1"/>
  <c r="AC513" i="1"/>
  <c r="AC855" i="1"/>
  <c r="AC725" i="1"/>
  <c r="AC1088" i="1"/>
  <c r="AC862" i="1"/>
  <c r="AC572" i="1"/>
  <c r="AC1005" i="1"/>
  <c r="AC1006" i="1"/>
  <c r="AC248" i="1"/>
  <c r="AC697" i="1"/>
  <c r="AC545" i="1"/>
  <c r="AC658" i="1"/>
  <c r="AC894" i="1"/>
  <c r="AC197" i="1"/>
  <c r="AC1084" i="1"/>
  <c r="AC1007" i="1"/>
  <c r="AC122" i="1"/>
  <c r="AC152" i="1"/>
  <c r="AC900" i="1"/>
  <c r="AC901" i="1"/>
  <c r="AC866" i="1"/>
  <c r="AC496" i="1"/>
  <c r="AC882" i="1"/>
  <c r="AC353" i="1"/>
  <c r="AC40" i="1"/>
  <c r="AC733" i="1"/>
  <c r="AC647" i="1"/>
  <c r="AC118" i="1"/>
  <c r="AC121" i="1"/>
  <c r="AC1009" i="1"/>
  <c r="AC485" i="1"/>
  <c r="AC155" i="1"/>
  <c r="AC41" i="1"/>
  <c r="AC1044" i="1"/>
  <c r="AC406" i="1"/>
  <c r="AC761" i="1"/>
  <c r="AC688" i="1"/>
  <c r="AC356" i="1"/>
  <c r="AC726" i="1"/>
  <c r="AC252" i="1"/>
  <c r="AC447" i="1"/>
  <c r="AC501" i="1"/>
  <c r="AC287" i="1"/>
  <c r="AC720" i="1"/>
  <c r="AC409" i="1"/>
  <c r="AC350" i="1"/>
  <c r="AC313" i="1"/>
  <c r="AC1095" i="1"/>
  <c r="AC48" i="1"/>
  <c r="AC1085" i="1"/>
  <c r="AC31" i="1"/>
  <c r="AC547" i="1"/>
  <c r="AC579" i="1"/>
  <c r="AC28" i="1"/>
  <c r="AC495" i="1"/>
  <c r="AC377" i="1"/>
  <c r="AC235" i="1"/>
  <c r="AC765" i="1"/>
  <c r="AC357" i="1"/>
  <c r="AC605" i="1"/>
  <c r="AC282" i="1"/>
  <c r="AC891" i="1"/>
  <c r="AC1008" i="1"/>
  <c r="AC1010" i="1"/>
  <c r="AC893" i="1"/>
  <c r="AC518" i="1"/>
  <c r="AC670" i="1"/>
  <c r="AC1011" i="1"/>
  <c r="AC837" i="1"/>
  <c r="AC860" i="1"/>
  <c r="AC461" i="1"/>
  <c r="AC52" i="1"/>
  <c r="AC317" i="1"/>
  <c r="AC779" i="1"/>
  <c r="AC788" i="1"/>
  <c r="AC828" i="1"/>
  <c r="AC347" i="1"/>
  <c r="AC816" i="1"/>
  <c r="AC327" i="1"/>
  <c r="AC1012" i="1"/>
  <c r="AC146" i="1"/>
  <c r="AC599" i="1"/>
  <c r="AC437" i="1"/>
  <c r="AC65" i="1"/>
  <c r="AC78" i="1"/>
  <c r="AC1045" i="1"/>
  <c r="AC194" i="1"/>
  <c r="AC325" i="1"/>
  <c r="AC502" i="1"/>
  <c r="AC530" i="1"/>
  <c r="AC1086" i="1"/>
  <c r="AC840" i="1"/>
  <c r="AC91" i="1"/>
  <c r="AC630" i="1"/>
  <c r="AC440" i="1"/>
  <c r="AC430" i="1"/>
  <c r="AC1046" i="1"/>
  <c r="AC586" i="1"/>
  <c r="AC18" i="1"/>
  <c r="AC378" i="1"/>
  <c r="AC466" i="1"/>
  <c r="AC70" i="1"/>
  <c r="AC836" i="1"/>
  <c r="AC47" i="1"/>
  <c r="AC1013" i="1"/>
  <c r="AC343" i="1"/>
  <c r="AC88" i="1"/>
  <c r="AC878" i="1"/>
  <c r="AC522" i="1"/>
  <c r="AC1014" i="1"/>
  <c r="AC1047" i="1"/>
  <c r="AC803" i="1"/>
  <c r="AC610" i="1"/>
  <c r="AC305" i="1"/>
  <c r="AC1015" i="1"/>
  <c r="AC797" i="1"/>
  <c r="AC211" i="1"/>
  <c r="AC625" i="1"/>
  <c r="AC202" i="1"/>
  <c r="AC140" i="1"/>
  <c r="AC310" i="1"/>
  <c r="AC515" i="1"/>
  <c r="AC458" i="1"/>
  <c r="AC59" i="1"/>
  <c r="AC581" i="1"/>
  <c r="AC184" i="1"/>
  <c r="AC580" i="1"/>
  <c r="AC241" i="1"/>
  <c r="AC776" i="1"/>
  <c r="AC251" i="1"/>
  <c r="AC793" i="1"/>
  <c r="AC509" i="1"/>
  <c r="AC163" i="1"/>
  <c r="AC418" i="1"/>
  <c r="AC340" i="1"/>
  <c r="AC381" i="1"/>
  <c r="AC549" i="1"/>
  <c r="AC827" i="1"/>
  <c r="AC554" i="1"/>
  <c r="AC731" i="1"/>
  <c r="AA539" i="1"/>
  <c r="AA1089" i="1"/>
  <c r="AA434" i="1"/>
  <c r="AA1092" i="1"/>
  <c r="AA1093" i="1"/>
  <c r="AA269" i="1"/>
  <c r="AA671" i="1"/>
  <c r="AA737" i="1"/>
  <c r="AA1016" i="1"/>
  <c r="AA568" i="1"/>
  <c r="AA759" i="1"/>
  <c r="AA677" i="1"/>
  <c r="AA594" i="1"/>
  <c r="AA715" i="1"/>
  <c r="AA153" i="1"/>
  <c r="AA303" i="1"/>
  <c r="AA762" i="1"/>
  <c r="AA399" i="1"/>
  <c r="AA250" i="1"/>
  <c r="AA352" i="1"/>
  <c r="AA371" i="1"/>
  <c r="AA535" i="1"/>
  <c r="AA857" i="1"/>
  <c r="AA311" i="1"/>
  <c r="AA96" i="1"/>
  <c r="AA42" i="1"/>
  <c r="AA111" i="1"/>
  <c r="AA749" i="1"/>
  <c r="AA426" i="1"/>
  <c r="AA19" i="1"/>
  <c r="AA506" i="1"/>
  <c r="AA339" i="1"/>
  <c r="AA368" i="1"/>
  <c r="AA592" i="1"/>
  <c r="AA291" i="1"/>
  <c r="AA208" i="1"/>
  <c r="AA1048" i="1"/>
  <c r="AA925" i="1"/>
  <c r="AA320" i="1"/>
  <c r="AA227" i="1"/>
  <c r="AA62" i="1"/>
  <c r="AA213" i="1"/>
  <c r="AA57" i="1"/>
  <c r="AA12" i="1"/>
  <c r="AA455" i="1"/>
  <c r="AA811" i="1"/>
  <c r="AA149" i="1"/>
  <c r="AA260" i="1"/>
  <c r="AA789" i="1"/>
  <c r="AA1049" i="1"/>
  <c r="AA411" i="1"/>
  <c r="AA5" i="1"/>
  <c r="AA257" i="1"/>
  <c r="AA926" i="1"/>
  <c r="AA760" i="1"/>
  <c r="AA1096" i="1"/>
  <c r="AA531" i="1"/>
  <c r="AA1050" i="1"/>
  <c r="AA787" i="1"/>
  <c r="AA472" i="1"/>
  <c r="AA1017" i="1"/>
  <c r="AA44" i="1"/>
  <c r="AA927" i="1"/>
  <c r="AA844" i="1"/>
  <c r="AA6" i="1"/>
  <c r="AA928" i="1"/>
  <c r="AA301" i="1"/>
  <c r="AA505" i="1"/>
  <c r="AA246" i="1"/>
  <c r="AA734" i="1"/>
  <c r="AA293" i="1"/>
  <c r="AA754" i="1"/>
  <c r="AA532" i="1"/>
  <c r="AA389" i="1"/>
  <c r="AA511" i="1"/>
  <c r="AA653" i="1"/>
  <c r="AA1051" i="1"/>
  <c r="AA308" i="1"/>
  <c r="AA628" i="1"/>
  <c r="AA851" i="1"/>
  <c r="AA686" i="1"/>
  <c r="AA863" i="1"/>
  <c r="AA364" i="1"/>
  <c r="AA29" i="1"/>
  <c r="AA1052" i="1"/>
  <c r="AA794" i="1"/>
  <c r="AA812" i="1"/>
  <c r="AA68" i="1"/>
  <c r="AA23" i="1"/>
  <c r="AA929" i="1"/>
  <c r="AA856" i="1"/>
  <c r="AA781" i="1"/>
  <c r="AA326" i="1"/>
  <c r="AA810" i="1"/>
  <c r="AA37" i="1"/>
  <c r="AA1018" i="1"/>
  <c r="AA780" i="1"/>
  <c r="AA193" i="1"/>
  <c r="AA224" i="1"/>
  <c r="AA868" i="1"/>
  <c r="AA380" i="1"/>
  <c r="AA575" i="1"/>
  <c r="AA185" i="1"/>
  <c r="AA681" i="1"/>
  <c r="AA707" i="1"/>
  <c r="AA85" i="1"/>
  <c r="AA526" i="1"/>
  <c r="AA1094" i="1"/>
  <c r="AA137" i="1"/>
  <c r="AA672" i="1"/>
  <c r="AA601" i="1"/>
  <c r="AA349" i="1"/>
  <c r="AA312" i="1"/>
  <c r="AA114" i="1"/>
  <c r="AA3" i="1"/>
  <c r="AA61" i="1"/>
  <c r="AA1053" i="1"/>
  <c r="AA290" i="1"/>
  <c r="AA709" i="1"/>
  <c r="AA195" i="1"/>
  <c r="AA930" i="1"/>
  <c r="AA330" i="1"/>
  <c r="AA777" i="1"/>
  <c r="AA1054" i="1"/>
  <c r="AA30" i="1"/>
  <c r="AA174" i="1"/>
  <c r="AA382" i="1"/>
  <c r="AA617" i="1"/>
  <c r="AA931" i="1"/>
  <c r="AA805" i="1"/>
  <c r="AA374" i="1"/>
  <c r="AA932" i="1"/>
  <c r="AA933" i="1"/>
  <c r="AA318" i="1"/>
  <c r="AA199" i="1"/>
  <c r="AA396" i="1"/>
  <c r="AA338" i="1"/>
  <c r="AA262" i="1"/>
  <c r="AA543" i="1"/>
  <c r="AA528" i="1"/>
  <c r="AA129" i="1"/>
  <c r="AA401" i="1"/>
  <c r="AA662" i="1"/>
  <c r="AA719" i="1"/>
  <c r="AA934" i="1"/>
  <c r="AA493" i="1"/>
  <c r="AA243" i="1"/>
  <c r="AA247" i="1"/>
  <c r="AA935" i="1"/>
  <c r="AA796" i="1"/>
  <c r="AA302" i="1"/>
  <c r="AA444" i="1"/>
  <c r="AA936" i="1"/>
  <c r="AA919" i="1"/>
  <c r="AA89" i="1"/>
  <c r="AA164" i="1"/>
  <c r="AA942" i="1"/>
  <c r="AA909" i="1"/>
  <c r="AA921" i="1"/>
  <c r="AA55" i="1"/>
  <c r="AA743" i="1"/>
  <c r="AA97" i="1"/>
  <c r="AA236" i="1"/>
  <c r="AA696" i="1"/>
  <c r="AA937" i="1"/>
  <c r="AA34" i="1"/>
  <c r="AA1055" i="1"/>
  <c r="AA770" i="1"/>
  <c r="AA717" i="1"/>
  <c r="AA183" i="1"/>
  <c r="AA427" i="1"/>
  <c r="AA838" i="1"/>
  <c r="AA359" i="1"/>
  <c r="AA304" i="1"/>
  <c r="AA116" i="1"/>
  <c r="AA182" i="1"/>
  <c r="AA938" i="1"/>
  <c r="AA665" i="1"/>
  <c r="AA773" i="1"/>
  <c r="AA130" i="1"/>
  <c r="AA436" i="1"/>
  <c r="AA825" i="1"/>
  <c r="AA898" i="1"/>
  <c r="AA370" i="1"/>
  <c r="AA332" i="1"/>
  <c r="AA1056" i="1"/>
  <c r="AA939" i="1"/>
  <c r="AA454" i="1"/>
  <c r="AA721" i="1"/>
  <c r="AA441" i="1"/>
  <c r="AA322" i="1"/>
  <c r="AA404" i="1"/>
  <c r="AA872" i="1"/>
  <c r="AA619" i="1"/>
  <c r="AA468" i="1"/>
  <c r="AA906" i="1"/>
  <c r="AA940" i="1"/>
  <c r="AA822" i="1"/>
  <c r="AA533" i="1"/>
  <c r="AA398" i="1"/>
  <c r="AA166" i="1"/>
  <c r="AA740" i="1"/>
  <c r="AA577" i="1"/>
  <c r="AA1057" i="1"/>
  <c r="AA666" i="1"/>
  <c r="AA941" i="1"/>
  <c r="AA263" i="1"/>
  <c r="AA815" i="1"/>
  <c r="AA567" i="1"/>
  <c r="AA432" i="1"/>
  <c r="AA134" i="1"/>
  <c r="AA429" i="1"/>
  <c r="AA1058" i="1"/>
  <c r="AA829" i="1"/>
  <c r="AA98" i="1"/>
  <c r="AA607" i="1"/>
  <c r="AA574" i="1"/>
  <c r="AA170" i="1"/>
  <c r="AA255" i="1"/>
  <c r="AA449" i="1"/>
  <c r="AA1059" i="1"/>
  <c r="AA17" i="1"/>
  <c r="AA209" i="1"/>
  <c r="AA240" i="1"/>
  <c r="AA249" i="1"/>
  <c r="AA212" i="1"/>
  <c r="AA772" i="1"/>
  <c r="AA413" i="1"/>
  <c r="AA871" i="1"/>
  <c r="AA22" i="1"/>
  <c r="AA943" i="1"/>
  <c r="AA786" i="1"/>
  <c r="AA283" i="1"/>
  <c r="AA124" i="1"/>
  <c r="AA109" i="1"/>
  <c r="AA766" i="1"/>
  <c r="AA266" i="1"/>
  <c r="AA541" i="1"/>
  <c r="AA1060" i="1"/>
  <c r="AA548" i="1"/>
  <c r="AA903" i="1"/>
  <c r="AA507" i="1"/>
  <c r="AA424" i="1"/>
  <c r="AA650" i="1"/>
  <c r="AA742" i="1"/>
  <c r="AA21" i="1"/>
  <c r="AA75" i="1"/>
  <c r="AA600" i="1"/>
  <c r="AA270" i="1"/>
  <c r="AA1019" i="1"/>
  <c r="AA72" i="1"/>
  <c r="AA845" i="1"/>
  <c r="AA299" i="1"/>
  <c r="AA375" i="1"/>
  <c r="AA944" i="1"/>
  <c r="AA839" i="1"/>
  <c r="AA629" i="1"/>
  <c r="AA798" i="1"/>
  <c r="AA730" i="1"/>
  <c r="AA408" i="1"/>
  <c r="AA521" i="1"/>
  <c r="AA669" i="1"/>
  <c r="AA486" i="1"/>
  <c r="AA769" i="1"/>
  <c r="AA383" i="1"/>
  <c r="AA1097" i="1"/>
  <c r="AA369" i="1"/>
  <c r="AA693" i="1"/>
  <c r="AA757" i="1"/>
  <c r="AA281" i="1"/>
  <c r="AA484" i="1"/>
  <c r="AA77" i="1"/>
  <c r="AA870" i="1"/>
  <c r="AA945" i="1"/>
  <c r="AA591" i="1"/>
  <c r="AA602" i="1"/>
  <c r="AA175" i="1"/>
  <c r="AA562" i="1"/>
  <c r="AA452" i="1"/>
  <c r="AA946" i="1"/>
  <c r="AA947" i="1"/>
  <c r="AA108" i="1"/>
  <c r="AA189" i="1"/>
  <c r="AA233" i="1"/>
  <c r="AA292" i="1"/>
  <c r="AA136" i="1"/>
  <c r="AA58" i="1"/>
  <c r="AA16" i="1"/>
  <c r="AA428" i="1"/>
  <c r="AA438" i="1"/>
  <c r="AA620" i="1"/>
  <c r="AA464" i="1"/>
  <c r="AA712" i="1"/>
  <c r="AA456" i="1"/>
  <c r="AA624" i="1"/>
  <c r="AA80" i="1"/>
  <c r="AA723" i="1"/>
  <c r="AA782" i="1"/>
  <c r="AA1020" i="1"/>
  <c r="AA1021" i="1"/>
  <c r="AA724" i="1"/>
  <c r="AA150" i="1"/>
  <c r="AA161" i="1"/>
  <c r="AA529" i="1"/>
  <c r="AA949" i="1"/>
  <c r="AA81" i="1"/>
  <c r="AA948" i="1"/>
  <c r="AA90" i="1"/>
  <c r="AA1099" i="1"/>
  <c r="AA627" i="1"/>
  <c r="AA433" i="1"/>
  <c r="AA477" i="1"/>
  <c r="AA316" i="1"/>
  <c r="AA826" i="1"/>
  <c r="AA110" i="1"/>
  <c r="AA53" i="1"/>
  <c r="AA895" i="1"/>
  <c r="AA147" i="1"/>
  <c r="AA24" i="1"/>
  <c r="AA578" i="1"/>
  <c r="AA355" i="1"/>
  <c r="AA881" i="1"/>
  <c r="AA56" i="1"/>
  <c r="AA412" i="1"/>
  <c r="AA1022" i="1"/>
  <c r="AA450" i="1"/>
  <c r="AA295" i="1"/>
  <c r="AA1023" i="1"/>
  <c r="AA442" i="1"/>
  <c r="AA331" i="1"/>
  <c r="AA569" i="1"/>
  <c r="AA560" i="1"/>
  <c r="AA758" i="1"/>
  <c r="AA887" i="1"/>
  <c r="AA336" i="1"/>
  <c r="AA771" i="1"/>
  <c r="AA487" i="1"/>
  <c r="AA646" i="1"/>
  <c r="AA622" i="1"/>
  <c r="AA400" i="1"/>
  <c r="AA833" i="1"/>
  <c r="AA635" i="1"/>
  <c r="AA494" i="1"/>
  <c r="AA589" i="1"/>
  <c r="AA476" i="1"/>
  <c r="AA1061" i="1"/>
  <c r="AA294" i="1"/>
  <c r="AA950" i="1"/>
  <c r="AA419" i="1"/>
  <c r="AA1062" i="1"/>
  <c r="AA173" i="1"/>
  <c r="AA274" i="1"/>
  <c r="AA416" i="1"/>
  <c r="AA951" i="1"/>
  <c r="AA831" i="1"/>
  <c r="AA823" i="1"/>
  <c r="AA1063" i="1"/>
  <c r="AA346" i="1"/>
  <c r="AA637" i="1"/>
  <c r="AA221" i="1"/>
  <c r="AA445" i="1"/>
  <c r="AA613" i="1"/>
  <c r="AA280" i="1"/>
  <c r="AA410" i="1"/>
  <c r="AA192" i="1"/>
  <c r="AA131" i="1"/>
  <c r="AA673" i="1"/>
  <c r="AA321" i="1"/>
  <c r="AA582" i="1"/>
  <c r="AA387" i="1"/>
  <c r="AA92" i="1"/>
  <c r="AA884" i="1"/>
  <c r="AA875" i="1"/>
  <c r="AA790" i="1"/>
  <c r="AA446" i="1"/>
  <c r="AA555" i="1"/>
  <c r="AA710" i="1"/>
  <c r="AA596" i="1"/>
  <c r="AA4" i="1"/>
  <c r="AA800" i="1"/>
  <c r="AA640" i="1"/>
  <c r="AA333" i="1"/>
  <c r="AA157" i="1"/>
  <c r="AA623" i="1"/>
  <c r="AA230" i="1"/>
  <c r="AA285" i="1"/>
  <c r="AA335" i="1"/>
  <c r="AA54" i="1"/>
  <c r="AA809" i="1"/>
  <c r="AA661" i="1"/>
  <c r="AA654" i="1"/>
  <c r="AA952" i="1"/>
  <c r="AA384" i="1"/>
  <c r="AA20" i="1"/>
  <c r="AA482" i="1"/>
  <c r="AA818" i="1"/>
  <c r="AA261" i="1"/>
  <c r="AA1024" i="1"/>
  <c r="AA159" i="1"/>
  <c r="AA595" i="1"/>
  <c r="AA953" i="1"/>
  <c r="AA206" i="1"/>
  <c r="AA905" i="1"/>
  <c r="AA415" i="1"/>
  <c r="AA920" i="1"/>
  <c r="AA608" i="1"/>
  <c r="AA648" i="1"/>
  <c r="AA897" i="1"/>
  <c r="AA563" i="1"/>
  <c r="AA1025" i="1"/>
  <c r="AA7" i="1"/>
  <c r="AA656" i="1"/>
  <c r="AA842" i="1"/>
  <c r="AA422" i="1"/>
  <c r="AA457" i="1"/>
  <c r="AA148" i="1"/>
  <c r="AA775" i="1"/>
  <c r="AA126" i="1"/>
  <c r="AA846" i="1"/>
  <c r="AA1026" i="1"/>
  <c r="AA557" i="1"/>
  <c r="AA910" i="1"/>
  <c r="AA1064" i="1"/>
  <c r="AA425" i="1"/>
  <c r="AA885" i="1"/>
  <c r="AA698" i="1"/>
  <c r="AA585" i="1"/>
  <c r="AA911" i="1"/>
  <c r="AA542" i="1"/>
  <c r="AA167" i="1"/>
  <c r="AA394" i="1"/>
  <c r="AA201" i="1"/>
  <c r="AA571" i="1"/>
  <c r="AA237" i="1"/>
  <c r="AA50" i="1"/>
  <c r="AA298" i="1"/>
  <c r="AA590" i="1"/>
  <c r="AA954" i="1"/>
  <c r="AA1027" i="1"/>
  <c r="AA802" i="1"/>
  <c r="AA439" i="1"/>
  <c r="AA1032" i="1"/>
  <c r="AA107" i="1"/>
  <c r="AA63" i="1"/>
  <c r="AA525" i="1"/>
  <c r="AA877" i="1"/>
  <c r="AA402" i="1"/>
  <c r="AA10" i="1"/>
  <c r="AA593" i="1"/>
  <c r="AA306" i="1"/>
  <c r="AA231" i="1"/>
  <c r="AA1065" i="1"/>
  <c r="AA1066" i="1"/>
  <c r="AA865" i="1"/>
  <c r="AA1067" i="1"/>
  <c r="AA324" i="1"/>
  <c r="AA417" i="1"/>
  <c r="AA955" i="1"/>
  <c r="AA883" i="1"/>
  <c r="AA289" i="1"/>
  <c r="AA956" i="1"/>
  <c r="AA561" i="1"/>
  <c r="AA1068" i="1"/>
  <c r="AA651" i="1"/>
  <c r="AA169" i="1"/>
  <c r="AA117" i="1"/>
  <c r="AA523" i="1"/>
  <c r="AA362" i="1"/>
  <c r="AA764" i="1"/>
  <c r="AA544" i="1"/>
  <c r="AA804" i="1"/>
  <c r="AA1028" i="1"/>
  <c r="AA1029" i="1"/>
  <c r="AA309" i="1"/>
  <c r="AA869" i="1"/>
  <c r="AA443" i="1"/>
  <c r="AA957" i="1"/>
  <c r="AA219" i="1"/>
  <c r="AA551" i="1"/>
  <c r="AA203" i="1"/>
  <c r="AA514" i="1"/>
  <c r="AA752" i="1"/>
  <c r="AA14" i="1"/>
  <c r="AA807" i="1"/>
  <c r="AA609" i="1"/>
  <c r="AA738" i="1"/>
  <c r="AA1030" i="1"/>
  <c r="AA540" i="1"/>
  <c r="AA139" i="1"/>
  <c r="AA244" i="1"/>
  <c r="AA492" i="1"/>
  <c r="AA958" i="1"/>
  <c r="AA565" i="1"/>
  <c r="AA704" i="1"/>
  <c r="AA546" i="1"/>
  <c r="AA959" i="1"/>
  <c r="AA503" i="1"/>
  <c r="AA214" i="1"/>
  <c r="AA39" i="1"/>
  <c r="AA228" i="1"/>
  <c r="AA728" i="1"/>
  <c r="AA784" i="1"/>
  <c r="AA960" i="1"/>
  <c r="AA467" i="1"/>
  <c r="AA229" i="1"/>
  <c r="AA190" i="1"/>
  <c r="AA512" i="1"/>
  <c r="AA372" i="1"/>
  <c r="AA556" i="1"/>
  <c r="AA699" i="1"/>
  <c r="AA478" i="1"/>
  <c r="AA105" i="1"/>
  <c r="AA961" i="1"/>
  <c r="AA858" i="1"/>
  <c r="AA112" i="1"/>
  <c r="AA962" i="1"/>
  <c r="AA391" i="1"/>
  <c r="AA687" i="1"/>
  <c r="AA334" i="1"/>
  <c r="AA638" i="1"/>
  <c r="AA963" i="1"/>
  <c r="AA100" i="1"/>
  <c r="AA964" i="1"/>
  <c r="AA965" i="1"/>
  <c r="AA474" i="1"/>
  <c r="AA284" i="1"/>
  <c r="AA314" i="1"/>
  <c r="AA300" i="1"/>
  <c r="AA1069" i="1"/>
  <c r="AA879" i="1"/>
  <c r="AA385" i="1"/>
  <c r="AA642" i="1"/>
  <c r="AA119" i="1"/>
  <c r="AA680" i="1"/>
  <c r="AA84" i="1"/>
  <c r="AA365" i="1"/>
  <c r="AA841" i="1"/>
  <c r="AA639" i="1"/>
  <c r="AA799" i="1"/>
  <c r="AA265" i="1"/>
  <c r="AA451" i="1"/>
  <c r="AA395" i="1"/>
  <c r="AA694" i="1"/>
  <c r="AA33" i="1"/>
  <c r="AA755" i="1"/>
  <c r="AA25" i="1"/>
  <c r="AA1031" i="1"/>
  <c r="AA460" i="1"/>
  <c r="AA821" i="1"/>
  <c r="AA120" i="1"/>
  <c r="AA874" i="1"/>
  <c r="AA1070" i="1"/>
  <c r="AA86" i="1"/>
  <c r="AA835" i="1"/>
  <c r="AA180" i="1"/>
  <c r="AA179" i="1"/>
  <c r="AA655" i="1"/>
  <c r="AA767" i="1"/>
  <c r="AA886" i="1"/>
  <c r="AA558" i="1"/>
  <c r="AA144" i="1"/>
  <c r="AA329" i="1"/>
  <c r="AA751" i="1"/>
  <c r="AA843" i="1"/>
  <c r="AA718" i="1"/>
  <c r="AA664" i="1"/>
  <c r="AA363" i="1"/>
  <c r="AA234" i="1"/>
  <c r="AA566" i="1"/>
  <c r="AA663" i="1"/>
  <c r="AA682" i="1"/>
  <c r="AA38" i="1"/>
  <c r="AA966" i="1"/>
  <c r="AA358" i="1"/>
  <c r="AA806" i="1"/>
  <c r="AA27" i="1"/>
  <c r="AA813" i="1"/>
  <c r="AA480" i="1"/>
  <c r="AA727" i="1"/>
  <c r="AA345" i="1"/>
  <c r="AA652" i="1"/>
  <c r="AA489" i="1"/>
  <c r="AA101" i="1"/>
  <c r="AA348" i="1"/>
  <c r="AA397" i="1"/>
  <c r="AA774" i="1"/>
  <c r="AA160" i="1"/>
  <c r="AA1071" i="1"/>
  <c r="AA850" i="1"/>
  <c r="AA279" i="1"/>
  <c r="AA267" i="1"/>
  <c r="AA504" i="1"/>
  <c r="AA702" i="1"/>
  <c r="AA405" i="1"/>
  <c r="AA923" i="1"/>
  <c r="AA711" i="1"/>
  <c r="AA967" i="1"/>
  <c r="AA178" i="1"/>
  <c r="AA968" i="1"/>
  <c r="AA465" i="1"/>
  <c r="AA264" i="1"/>
  <c r="AA969" i="1"/>
  <c r="AA483" i="1"/>
  <c r="AA1072" i="1"/>
  <c r="AA970" i="1"/>
  <c r="AA259" i="1"/>
  <c r="AA614" i="1"/>
  <c r="AA106" i="1"/>
  <c r="AA1100" i="1"/>
  <c r="AA971" i="1"/>
  <c r="AA808" i="1"/>
  <c r="AA519" i="1"/>
  <c r="AA584" i="1"/>
  <c r="AA852" i="1"/>
  <c r="AA315" i="1"/>
  <c r="AA768" i="1"/>
  <c r="AA732" i="1"/>
  <c r="AA431" i="1"/>
  <c r="AA972" i="1"/>
  <c r="AA407" i="1"/>
  <c r="AA1090" i="1"/>
  <c r="AA220" i="1"/>
  <c r="AA341" i="1"/>
  <c r="AA253" i="1"/>
  <c r="AA973" i="1"/>
  <c r="AA448" i="1"/>
  <c r="AA890" i="1"/>
  <c r="AA690" i="1"/>
  <c r="AA132" i="1"/>
  <c r="AA1033" i="1"/>
  <c r="AA462" i="1"/>
  <c r="AA423" i="1"/>
  <c r="AA867" i="1"/>
  <c r="AA168" i="1"/>
  <c r="AA708" i="1"/>
  <c r="AA634" i="1"/>
  <c r="AA785" i="1"/>
  <c r="AA470" i="1"/>
  <c r="AA328" i="1"/>
  <c r="AA644" i="1"/>
  <c r="AA974" i="1"/>
  <c r="AA297" i="1"/>
  <c r="AA226" i="1"/>
  <c r="AA832" i="1"/>
  <c r="AA902" i="1"/>
  <c r="AA975" i="1"/>
  <c r="AA1073" i="1"/>
  <c r="AA165" i="1"/>
  <c r="AA367" i="1"/>
  <c r="AA907" i="1"/>
  <c r="AA288" i="1"/>
  <c r="AA498" i="1"/>
  <c r="AA527" i="1"/>
  <c r="AA414" i="1"/>
  <c r="AA1034" i="1"/>
  <c r="AA976" i="1"/>
  <c r="AA421" i="1"/>
  <c r="AA1074" i="1"/>
  <c r="AA876" i="1"/>
  <c r="AA679" i="1"/>
  <c r="AA479" i="1"/>
  <c r="AA641" i="1"/>
  <c r="AA162" i="1"/>
  <c r="AA135" i="1"/>
  <c r="AA667" i="1"/>
  <c r="AA753" i="1"/>
  <c r="AA69" i="1"/>
  <c r="AA722" i="1"/>
  <c r="AA675" i="1"/>
  <c r="AA517" i="1"/>
  <c r="AA736" i="1"/>
  <c r="AA713" i="1"/>
  <c r="AA741" i="1"/>
  <c r="AA1075" i="1"/>
  <c r="AA32" i="1"/>
  <c r="AA668" i="1"/>
  <c r="AA849" i="1"/>
  <c r="AA977" i="1"/>
  <c r="AA488" i="1"/>
  <c r="AA232" i="1"/>
  <c r="AA172" i="1"/>
  <c r="AA700" i="1"/>
  <c r="AA814" i="1"/>
  <c r="AA703" i="1"/>
  <c r="AA912" i="1"/>
  <c r="AA534" i="1"/>
  <c r="AA847" i="1"/>
  <c r="AA141" i="1"/>
  <c r="AA978" i="1"/>
  <c r="AA979" i="1"/>
  <c r="AA695" i="1"/>
  <c r="AA207" i="1"/>
  <c r="AA524" i="1"/>
  <c r="AA553" i="1"/>
  <c r="AA980" i="1"/>
  <c r="AA196" i="1"/>
  <c r="AA981" i="1"/>
  <c r="AA1076" i="1"/>
  <c r="AA913" i="1"/>
  <c r="AA471" i="1"/>
  <c r="AA587" i="1"/>
  <c r="AA83" i="1"/>
  <c r="AA128" i="1"/>
  <c r="AA716" i="1"/>
  <c r="AA87" i="1"/>
  <c r="AA210" i="1"/>
  <c r="AA660" i="1"/>
  <c r="AA1035" i="1"/>
  <c r="AA258" i="1"/>
  <c r="AA276" i="1"/>
  <c r="AA576" i="1"/>
  <c r="AA633" i="1"/>
  <c r="AA499" i="1"/>
  <c r="AA824" i="1"/>
  <c r="AA649" i="1"/>
  <c r="AA45" i="1"/>
  <c r="AA684" i="1"/>
  <c r="AA817" i="1"/>
  <c r="AA678" i="1"/>
  <c r="AA611" i="1"/>
  <c r="AA982" i="1"/>
  <c r="AA604" i="1"/>
  <c r="AA904" i="1"/>
  <c r="AA983" i="1"/>
  <c r="AA520" i="1"/>
  <c r="AA9" i="1"/>
  <c r="AA491" i="1"/>
  <c r="AA82" i="1"/>
  <c r="AA113" i="1"/>
  <c r="AA218" i="1"/>
  <c r="AA1077" i="1"/>
  <c r="AA984" i="1"/>
  <c r="AA914" i="1"/>
  <c r="AA701" i="1"/>
  <c r="AA8" i="1"/>
  <c r="AA536" i="1"/>
  <c r="AA26" i="1"/>
  <c r="AA351" i="1"/>
  <c r="AA985" i="1"/>
  <c r="AA691" i="1"/>
  <c r="AA127" i="1"/>
  <c r="AA819" i="1"/>
  <c r="AA899" i="1"/>
  <c r="AA986" i="1"/>
  <c r="AA987" i="1"/>
  <c r="AA273" i="1"/>
  <c r="AA801" i="1"/>
  <c r="AA238" i="1"/>
  <c r="AA435" i="1"/>
  <c r="AA621" i="1"/>
  <c r="AA645" i="1"/>
  <c r="AA239" i="1"/>
  <c r="AA750" i="1"/>
  <c r="AA915" i="1"/>
  <c r="AA1036" i="1"/>
  <c r="AA67" i="1"/>
  <c r="AA988" i="1"/>
  <c r="AA142" i="1"/>
  <c r="AA603" i="1"/>
  <c r="AA1037" i="1"/>
  <c r="AA888" i="1"/>
  <c r="AA570" i="1"/>
  <c r="AA104" i="1"/>
  <c r="AA892" i="1"/>
  <c r="AA156" i="1"/>
  <c r="AA692" i="1"/>
  <c r="AA245" i="1"/>
  <c r="AA2" i="1"/>
  <c r="AA158" i="1"/>
  <c r="AA205" i="1"/>
  <c r="AA598" i="1"/>
  <c r="AA537" i="1"/>
  <c r="AA74" i="1"/>
  <c r="AA1038" i="1"/>
  <c r="AA889" i="1"/>
  <c r="AA989" i="1"/>
  <c r="AA873" i="1"/>
  <c r="AA76" i="1"/>
  <c r="AA990" i="1"/>
  <c r="AA991" i="1"/>
  <c r="AA103" i="1"/>
  <c r="AA676" i="1"/>
  <c r="AA746" i="1"/>
  <c r="AA783" i="1"/>
  <c r="AA198" i="1"/>
  <c r="AA46" i="1"/>
  <c r="AA685" i="1"/>
  <c r="AA1039" i="1"/>
  <c r="AA992" i="1"/>
  <c r="AA138" i="1"/>
  <c r="AA171" i="1"/>
  <c r="AA1091" i="1"/>
  <c r="AA993" i="1"/>
  <c r="AA49" i="1"/>
  <c r="AA278" i="1"/>
  <c r="AA994" i="1"/>
  <c r="AA1078" i="1"/>
  <c r="AA216" i="1"/>
  <c r="AA177" i="1"/>
  <c r="AA60" i="1"/>
  <c r="AA73" i="1"/>
  <c r="AA861" i="1"/>
  <c r="AA93" i="1"/>
  <c r="AA215" i="1"/>
  <c r="AA516" i="1"/>
  <c r="AA559" i="1"/>
  <c r="AA908" i="1"/>
  <c r="AA133" i="1"/>
  <c r="AA43" i="1"/>
  <c r="AA217" i="1"/>
  <c r="AA756" i="1"/>
  <c r="AA307" i="1"/>
  <c r="AA573" i="1"/>
  <c r="AA143" i="1"/>
  <c r="AA659" i="1"/>
  <c r="AA64" i="1"/>
  <c r="AA490" i="1"/>
  <c r="AA256" i="1"/>
  <c r="AA145" i="1"/>
  <c r="AA71" i="1"/>
  <c r="AA204" i="1"/>
  <c r="AA859" i="1"/>
  <c r="AA739" i="1"/>
  <c r="AA683" i="1"/>
  <c r="AA615" i="1"/>
  <c r="AA79" i="1"/>
  <c r="AA880" i="1"/>
  <c r="AA1098" i="1"/>
  <c r="AA66" i="1"/>
  <c r="AA268" i="1"/>
  <c r="AA606" i="1"/>
  <c r="AA748" i="1"/>
  <c r="AA99" i="1"/>
  <c r="AA1040" i="1"/>
  <c r="AA420" i="1"/>
  <c r="AA188" i="1"/>
  <c r="AA191" i="1"/>
  <c r="AA916" i="1"/>
  <c r="AA1041" i="1"/>
  <c r="AA552" i="1"/>
  <c r="AA473" i="1"/>
  <c r="AA181" i="1"/>
  <c r="AA403" i="1"/>
  <c r="AA864" i="1"/>
  <c r="AA1042" i="1"/>
  <c r="AA995" i="1"/>
  <c r="AA896" i="1"/>
  <c r="AA187" i="1"/>
  <c r="AA729" i="1"/>
  <c r="AA323" i="1"/>
  <c r="AA186" i="1"/>
  <c r="AA1079" i="1"/>
  <c r="AA657" i="1"/>
  <c r="AA11" i="1"/>
  <c r="AA497" i="1"/>
  <c r="AA286" i="1"/>
  <c r="AA392" i="1"/>
  <c r="AA360" i="1"/>
  <c r="AA1087" i="1"/>
  <c r="AA223" i="1"/>
  <c r="AA277" i="1"/>
  <c r="AA689" i="1"/>
  <c r="AA125" i="1"/>
  <c r="AA376" i="1"/>
  <c r="AA271" i="1"/>
  <c r="AA583" i="1"/>
  <c r="AA123" i="1"/>
  <c r="AA373" i="1"/>
  <c r="AA996" i="1"/>
  <c r="AA550" i="1"/>
  <c r="AA763" i="1"/>
  <c r="AA176" i="1"/>
  <c r="AA643" i="1"/>
  <c r="AA366" i="1"/>
  <c r="AA918" i="1"/>
  <c r="AA1080" i="1"/>
  <c r="AA631" i="1"/>
  <c r="AA393" i="1"/>
  <c r="AA390" i="1"/>
  <c r="AA997" i="1"/>
  <c r="AA1043" i="1"/>
  <c r="AA626" i="1"/>
  <c r="AA998" i="1"/>
  <c r="AA999" i="1"/>
  <c r="AA791" i="1"/>
  <c r="AA747" i="1"/>
  <c r="AA154" i="1"/>
  <c r="AA588" i="1"/>
  <c r="AA834" i="1"/>
  <c r="AA13" i="1"/>
  <c r="AA1081" i="1"/>
  <c r="AA632" i="1"/>
  <c r="AA94" i="1"/>
  <c r="AA853" i="1"/>
  <c r="AA924" i="1"/>
  <c r="AA1000" i="1"/>
  <c r="AA469" i="1"/>
  <c r="AA854" i="1"/>
  <c r="AA705" i="1"/>
  <c r="AA1001" i="1"/>
  <c r="AA510" i="1"/>
  <c r="AA848" i="1"/>
  <c r="AA564" i="1"/>
  <c r="AA792" i="1"/>
  <c r="AA820" i="1"/>
  <c r="AA714" i="1"/>
  <c r="AA1002" i="1"/>
  <c r="AA616" i="1"/>
  <c r="AA1082" i="1"/>
  <c r="AA612" i="1"/>
  <c r="AA151" i="1"/>
  <c r="AA275" i="1"/>
  <c r="AA200" i="1"/>
  <c r="AA225" i="1"/>
  <c r="AA35" i="1"/>
  <c r="AA636" i="1"/>
  <c r="AA830" i="1"/>
  <c r="AA1083" i="1"/>
  <c r="AA597" i="1"/>
  <c r="AA354" i="1"/>
  <c r="AA337" i="1"/>
  <c r="AA51" i="1"/>
  <c r="AA115" i="1"/>
  <c r="AA254" i="1"/>
  <c r="AA459" i="1"/>
  <c r="AA744" i="1"/>
  <c r="AA344" i="1"/>
  <c r="AA922" i="1"/>
  <c r="AA674" i="1"/>
  <c r="AA386" i="1"/>
  <c r="AA706" i="1"/>
  <c r="AA1003" i="1"/>
  <c r="AA1004" i="1"/>
  <c r="AA15" i="1"/>
  <c r="AA379" i="1"/>
  <c r="AA102" i="1"/>
  <c r="AA36" i="1"/>
  <c r="AA735" i="1"/>
  <c r="AA272" i="1"/>
  <c r="AA463" i="1"/>
  <c r="AA538" i="1"/>
  <c r="AA481" i="1"/>
  <c r="AA319" i="1"/>
  <c r="AA508" i="1"/>
  <c r="AA342" i="1"/>
  <c r="AA618" i="1"/>
  <c r="AA745" i="1"/>
  <c r="AA388" i="1"/>
  <c r="AA296" i="1"/>
  <c r="AA453" i="1"/>
  <c r="AA361" i="1"/>
  <c r="AA242" i="1"/>
  <c r="AA500" i="1"/>
  <c r="AA95" i="1"/>
  <c r="AA778" i="1"/>
  <c r="AA222" i="1"/>
  <c r="AA475" i="1"/>
  <c r="AA917" i="1"/>
  <c r="AA795" i="1"/>
  <c r="AA513" i="1"/>
  <c r="AA855" i="1"/>
  <c r="AA725" i="1"/>
  <c r="AA1088" i="1"/>
  <c r="AA862" i="1"/>
  <c r="AA572" i="1"/>
  <c r="AA1005" i="1"/>
  <c r="AA1006" i="1"/>
  <c r="AA248" i="1"/>
  <c r="AA697" i="1"/>
  <c r="AA545" i="1"/>
  <c r="AA658" i="1"/>
  <c r="AA894" i="1"/>
  <c r="AA197" i="1"/>
  <c r="AA1084" i="1"/>
  <c r="AA1007" i="1"/>
  <c r="AA122" i="1"/>
  <c r="AA152" i="1"/>
  <c r="AA900" i="1"/>
  <c r="AA901" i="1"/>
  <c r="AA866" i="1"/>
  <c r="AA496" i="1"/>
  <c r="AA882" i="1"/>
  <c r="AA353" i="1"/>
  <c r="AA40" i="1"/>
  <c r="AA733" i="1"/>
  <c r="AA647" i="1"/>
  <c r="AA118" i="1"/>
  <c r="AA121" i="1"/>
  <c r="AA1009" i="1"/>
  <c r="AA485" i="1"/>
  <c r="AA155" i="1"/>
  <c r="AA41" i="1"/>
  <c r="AA1044" i="1"/>
  <c r="AA406" i="1"/>
  <c r="AA761" i="1"/>
  <c r="AA688" i="1"/>
  <c r="AA356" i="1"/>
  <c r="AA726" i="1"/>
  <c r="AA252" i="1"/>
  <c r="AA447" i="1"/>
  <c r="AA501" i="1"/>
  <c r="AA287" i="1"/>
  <c r="AA720" i="1"/>
  <c r="AA409" i="1"/>
  <c r="AA350" i="1"/>
  <c r="AA313" i="1"/>
  <c r="AA1095" i="1"/>
  <c r="AA48" i="1"/>
  <c r="AA1085" i="1"/>
  <c r="AA31" i="1"/>
  <c r="AA547" i="1"/>
  <c r="AA579" i="1"/>
  <c r="AA28" i="1"/>
  <c r="AA495" i="1"/>
  <c r="AA377" i="1"/>
  <c r="AA235" i="1"/>
  <c r="AA765" i="1"/>
  <c r="AA357" i="1"/>
  <c r="AA605" i="1"/>
  <c r="AA282" i="1"/>
  <c r="AA891" i="1"/>
  <c r="AA1008" i="1"/>
  <c r="AA1010" i="1"/>
  <c r="AA893" i="1"/>
  <c r="AA518" i="1"/>
  <c r="AA670" i="1"/>
  <c r="AA1011" i="1"/>
  <c r="AA837" i="1"/>
  <c r="AA860" i="1"/>
  <c r="AA461" i="1"/>
  <c r="AA52" i="1"/>
  <c r="AA317" i="1"/>
  <c r="AA779" i="1"/>
  <c r="AA788" i="1"/>
  <c r="AA828" i="1"/>
  <c r="AA347" i="1"/>
  <c r="AA816" i="1"/>
  <c r="AA327" i="1"/>
  <c r="AA1012" i="1"/>
  <c r="AA146" i="1"/>
  <c r="AA599" i="1"/>
  <c r="AA437" i="1"/>
  <c r="AA65" i="1"/>
  <c r="AA78" i="1"/>
  <c r="AA1045" i="1"/>
  <c r="AA194" i="1"/>
  <c r="AA325" i="1"/>
  <c r="AA502" i="1"/>
  <c r="AA530" i="1"/>
  <c r="AA1086" i="1"/>
  <c r="AA840" i="1"/>
  <c r="AA91" i="1"/>
  <c r="AA630" i="1"/>
  <c r="AA440" i="1"/>
  <c r="AA430" i="1"/>
  <c r="AA1046" i="1"/>
  <c r="AA586" i="1"/>
  <c r="AA18" i="1"/>
  <c r="AA378" i="1"/>
  <c r="AA466" i="1"/>
  <c r="AA70" i="1"/>
  <c r="AA836" i="1"/>
  <c r="AA47" i="1"/>
  <c r="AA1013" i="1"/>
  <c r="AA343" i="1"/>
  <c r="AA88" i="1"/>
  <c r="AA878" i="1"/>
  <c r="AA522" i="1"/>
  <c r="AA1014" i="1"/>
  <c r="AA1047" i="1"/>
  <c r="AA803" i="1"/>
  <c r="AA610" i="1"/>
  <c r="AA305" i="1"/>
  <c r="AA1015" i="1"/>
  <c r="AA797" i="1"/>
  <c r="AA211" i="1"/>
  <c r="AA625" i="1"/>
  <c r="AA202" i="1"/>
  <c r="AA140" i="1"/>
  <c r="AA310" i="1"/>
  <c r="AA515" i="1"/>
  <c r="AA458" i="1"/>
  <c r="AA59" i="1"/>
  <c r="AA581" i="1"/>
  <c r="AA184" i="1"/>
  <c r="AA580" i="1"/>
  <c r="AA241" i="1"/>
  <c r="AA776" i="1"/>
  <c r="AA251" i="1"/>
  <c r="AA793" i="1"/>
  <c r="AA509" i="1"/>
  <c r="AA163" i="1"/>
  <c r="AA418" i="1"/>
  <c r="AA340" i="1"/>
  <c r="AA381" i="1"/>
  <c r="AA549" i="1"/>
  <c r="AA827" i="1"/>
  <c r="AA554" i="1"/>
  <c r="AA731" i="1"/>
  <c r="I32" i="3" l="1"/>
  <c r="I3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tc={BC8D5D6E-B4E6-43CC-894A-589373E6DA59}</author>
    <author>tc={D282EE70-1336-48D4-8D80-FAF1FC1E9F83}</author>
    <author>tc={585C3051-FDEC-46AB-AB57-0595FDC41CE4}</author>
  </authors>
  <commentList>
    <comment ref="AE219" authorId="0" shapeId="0" xr:uid="{BC8D5D6E-B4E6-43CC-894A-589373E6DA59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Pastel Yellow before. Assumed he was grappler based on his stats, but on sherdog he's a STRIKER bc of his record</t>
      </text>
    </comment>
    <comment ref="AE220" authorId="1" shapeId="0" xr:uid="{D282EE70-1336-48D4-8D80-FAF1FC1E9F83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Pastel Yellow before. Assumed he was grappler based on his stats, but on sherdog he's a STRIKER bc of his record</t>
      </text>
    </comment>
    <comment ref="AE251" authorId="2" shapeId="0" xr:uid="{585C3051-FDEC-46AB-AB57-0595FDC41CE4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blank. Checked on Sherdog, and was indeed a grappler based on the time metric. I BOLDED these ones I manually checked. Italics and pastel yellow means guessed / assummed Grapper using hte Range I created</t>
      </text>
    </comment>
  </commentList>
</comments>
</file>

<file path=xl/sharedStrings.xml><?xml version="1.0" encoding="utf-8"?>
<sst xmlns="http://schemas.openxmlformats.org/spreadsheetml/2006/main" count="2845" uniqueCount="1158">
  <si>
    <t>Name</t>
  </si>
  <si>
    <t>estimated_minutes</t>
  </si>
  <si>
    <t>Total (R1-R5) Strikes Attempts</t>
  </si>
  <si>
    <t>Total (R1-R5) Strikes Landed</t>
  </si>
  <si>
    <t>Total (R1-R5) Significant Strikes Attempts</t>
  </si>
  <si>
    <t>Total (R1-R5) Significant Strikes Landed</t>
  </si>
  <si>
    <t>Opponent Total (R1-R5) Significant Strikes Attempts</t>
  </si>
  <si>
    <t>Opponent Total (R1-R5) Significant Strikes Landed</t>
  </si>
  <si>
    <t>Total (R1-R5) Ground Total Strikes_Attempts</t>
  </si>
  <si>
    <t>Total (R1-R5) Ground Total Strikes_Landed</t>
  </si>
  <si>
    <t>Total_R1-R5_Grappling_Submissions_Attempts</t>
  </si>
  <si>
    <t>Total (R1-R5) Grappling Takedowns Attempts</t>
  </si>
  <si>
    <t>Total (R1-R5) Grappling Takedowns Landed</t>
  </si>
  <si>
    <t>Opponent Total (R1-R5) Grappling Takedowns Attempts</t>
  </si>
  <si>
    <t>Opponent Total (R1-R5) Grappling Takedowns Landed</t>
  </si>
  <si>
    <t>Total (R1-R5) Grappling Time</t>
  </si>
  <si>
    <t>Total (R1-R5) Grappling Actions(Grd. Strikes + (Sub &amp; TD Attempts)</t>
  </si>
  <si>
    <t>Total (R1-R5) Striking, Standing, and Clinch Time</t>
  </si>
  <si>
    <t>Total Striking Attempts to Grappling Action Attempts Ratio</t>
  </si>
  <si>
    <t>Total Striking Time to Grappling Action Time Ratio</t>
  </si>
  <si>
    <t>Aaron Phillips</t>
  </si>
  <si>
    <t>Abdul Razak Alhassan</t>
  </si>
  <si>
    <t>Abdul-Kerim Edilov</t>
  </si>
  <si>
    <t>Abel Trujillo</t>
  </si>
  <si>
    <t>Abner Lloveras</t>
  </si>
  <si>
    <t>Abu Azaitar</t>
  </si>
  <si>
    <t>Adam Antolin</t>
  </si>
  <si>
    <t>Adam Milstead</t>
  </si>
  <si>
    <t>Adam Wieczorek</t>
  </si>
  <si>
    <t>Adam Yandiev</t>
  </si>
  <si>
    <t>Adriano Martins</t>
  </si>
  <si>
    <t>Aiemann Zahabi</t>
  </si>
  <si>
    <t>Aisling Daly</t>
  </si>
  <si>
    <t>Akbarh Arreola</t>
  </si>
  <si>
    <t>Akira Corassani</t>
  </si>
  <si>
    <t>Al Iaquinta</t>
  </si>
  <si>
    <t>Alan Jouban</t>
  </si>
  <si>
    <t>Alan Omer</t>
  </si>
  <si>
    <t>Alan Patrick</t>
  </si>
  <si>
    <t>Albert Cheng</t>
  </si>
  <si>
    <t>Albert Morales</t>
  </si>
  <si>
    <t>Albert Tumenov</t>
  </si>
  <si>
    <t>Alberto Mina</t>
  </si>
  <si>
    <t>Alberto Uda</t>
  </si>
  <si>
    <t>Alejandro Perez</t>
  </si>
  <si>
    <t>Aleksandar Rakic</t>
  </si>
  <si>
    <t>Alessandro Ricci</t>
  </si>
  <si>
    <t>Alessio Di Chirico</t>
  </si>
  <si>
    <t>Alex Caceres</t>
  </si>
  <si>
    <t>Alex Chambers</t>
  </si>
  <si>
    <t>Alex Garcia</t>
  </si>
  <si>
    <t>Alex Morono</t>
  </si>
  <si>
    <t>Alex Nicholson</t>
  </si>
  <si>
    <t>Alex Oliveira</t>
  </si>
  <si>
    <t>Alex Perez</t>
  </si>
  <si>
    <t>Alex Reyes</t>
  </si>
  <si>
    <t>Alex Torres</t>
  </si>
  <si>
    <t>Alex White</t>
  </si>
  <si>
    <t>Alexa Grasso</t>
  </si>
  <si>
    <t>Alexander Gustafsson</t>
  </si>
  <si>
    <t>Alexander Hernandez</t>
  </si>
  <si>
    <t>Alexander Volkanovski</t>
  </si>
  <si>
    <t>Alexander Volkov</t>
  </si>
  <si>
    <t>Alexander Yakovlev</t>
  </si>
  <si>
    <t>Alexandra Albu</t>
  </si>
  <si>
    <t>Alexandre Pantoja</t>
  </si>
  <si>
    <t>Alexis Davis</t>
  </si>
  <si>
    <t>Alexis Dufresne</t>
  </si>
  <si>
    <t>Alfred Khashakyan</t>
  </si>
  <si>
    <t>Ali Bagautinov</t>
  </si>
  <si>
    <t>Alistair Overeem</t>
  </si>
  <si>
    <t>Aljamain Sterling</t>
  </si>
  <si>
    <t>Allan Zuniga</t>
  </si>
  <si>
    <t>Allen Crowder</t>
  </si>
  <si>
    <t>Alonzo Menifield</t>
  </si>
  <si>
    <t>Alptekin Ozkilic</t>
  </si>
  <si>
    <t>Alton Cunningham</t>
  </si>
  <si>
    <t>Alvaro Herrera</t>
  </si>
  <si>
    <t>Amanda Cooper</t>
  </si>
  <si>
    <t>Amanda Lemos</t>
  </si>
  <si>
    <t>Amanda Nunes</t>
  </si>
  <si>
    <t>Amir Sadollah</t>
  </si>
  <si>
    <t>An Ying Wang</t>
  </si>
  <si>
    <t>Anderson Silva</t>
  </si>
  <si>
    <t>Andre Ewell</t>
  </si>
  <si>
    <t>Andre Fili</t>
  </si>
  <si>
    <t>Andre Soukhamthath</t>
  </si>
  <si>
    <t>Andrea Lee</t>
  </si>
  <si>
    <t>Andreas Stahl</t>
  </si>
  <si>
    <t>Andrei Arlovski</t>
  </si>
  <si>
    <t>Andrew Craig</t>
  </si>
  <si>
    <t>Andrew Holbrook</t>
  </si>
  <si>
    <t>Andrew Sanchez</t>
  </si>
  <si>
    <t>Andy Enz</t>
  </si>
  <si>
    <t>Andy Ogle</t>
  </si>
  <si>
    <t>Angel De Anda</t>
  </si>
  <si>
    <t>Angela Hill</t>
  </si>
  <si>
    <t>Angela Magana</t>
  </si>
  <si>
    <t>Anna Elmose</t>
  </si>
  <si>
    <t>Anthony Birchak</t>
  </si>
  <si>
    <t>Anthony Christodoulou</t>
  </si>
  <si>
    <t>Anthony Hamilton</t>
  </si>
  <si>
    <t>Anthony Johnson</t>
  </si>
  <si>
    <t>Anthony Lapsley</t>
  </si>
  <si>
    <t>Anthony Njokuani</t>
  </si>
  <si>
    <t>Anthony Perosh</t>
  </si>
  <si>
    <t>Anthony Pettis</t>
  </si>
  <si>
    <t>Anthony Smith</t>
  </si>
  <si>
    <t>Anton Berzin</t>
  </si>
  <si>
    <t>Anton Zafir</t>
  </si>
  <si>
    <t>Antonio Braga Neto</t>
  </si>
  <si>
    <t>Antonio Dos Santos</t>
  </si>
  <si>
    <t>Antonio Silva</t>
  </si>
  <si>
    <t>Ariel Beck</t>
  </si>
  <si>
    <t>Arjan Bhullar</t>
  </si>
  <si>
    <t>Arnold Allen</t>
  </si>
  <si>
    <t>Artem Lobov</t>
  </si>
  <si>
    <t>Ashkan Mokhtarian</t>
  </si>
  <si>
    <t>Ashlee Evans-Smith</t>
  </si>
  <si>
    <t>Ashley Yoder</t>
  </si>
  <si>
    <t>Aspen Ladd</t>
  </si>
  <si>
    <t>Augusto Mendes</t>
  </si>
  <si>
    <t>Augusto Montano</t>
  </si>
  <si>
    <t>Augusto Sakai</t>
  </si>
  <si>
    <t>Austin Arnett</t>
  </si>
  <si>
    <t>Azunna Anyanwu</t>
  </si>
  <si>
    <t>BJ Penn</t>
  </si>
  <si>
    <t>Barb Honchak</t>
  </si>
  <si>
    <t>Bartosz Fabinski</t>
  </si>
  <si>
    <t>Bec Rawlings</t>
  </si>
  <si>
    <t>Belal Muhammad</t>
  </si>
  <si>
    <t>Ben Nguyen</t>
  </si>
  <si>
    <t>Ben Rothwell</t>
  </si>
  <si>
    <t>Ben Saunders</t>
  </si>
  <si>
    <t>Ben Wall</t>
  </si>
  <si>
    <t>Beneil Dariush</t>
  </si>
  <si>
    <t>Benito Lopez</t>
  </si>
  <si>
    <t>Benson Henderson</t>
  </si>
  <si>
    <t>Bentley Syler</t>
  </si>
  <si>
    <t>Bethe Correia</t>
  </si>
  <si>
    <t>Bevon Lewis</t>
  </si>
  <si>
    <t>Bharat Kandare</t>
  </si>
  <si>
    <t>Bigfoot Silva</t>
  </si>
  <si>
    <t>Blagoy Ivanov</t>
  </si>
  <si>
    <t>Bobby Green</t>
  </si>
  <si>
    <t>Bobby Nash</t>
  </si>
  <si>
    <t>Bobby Voelker</t>
  </si>
  <si>
    <t>Bojan Mihajlovic</t>
  </si>
  <si>
    <t>Bojan Velickovic</t>
  </si>
  <si>
    <t>Boston Salmon</t>
  </si>
  <si>
    <t>Brad Katona</t>
  </si>
  <si>
    <t>Brad Pickett</t>
  </si>
  <si>
    <t>Brad Tavares</t>
  </si>
  <si>
    <t>Bradley Scott</t>
  </si>
  <si>
    <t>Brandon Davis</t>
  </si>
  <si>
    <t>Brandon Moreno</t>
  </si>
  <si>
    <t>Brandon Thatch</t>
  </si>
  <si>
    <t>Brendan O'Reilly</t>
  </si>
  <si>
    <t>Brendan Schaub</t>
  </si>
  <si>
    <t>Brett Johns</t>
  </si>
  <si>
    <t>Brian Camozzi</t>
  </si>
  <si>
    <t>Brian Ebersole</t>
  </si>
  <si>
    <t>Brian Houston</t>
  </si>
  <si>
    <t>Brian Kelleher</t>
  </si>
  <si>
    <t>Brian Ortega</t>
  </si>
  <si>
    <t>Brock Lesnar</t>
  </si>
  <si>
    <t>Bruno Korea</t>
  </si>
  <si>
    <t>Bruno Santos</t>
  </si>
  <si>
    <t>Bryan Barberena</t>
  </si>
  <si>
    <t>Bryan Caraway</t>
  </si>
  <si>
    <t>Bryce Mitchell</t>
  </si>
  <si>
    <t>Bubba Bush</t>
  </si>
  <si>
    <t>Bubba McDaniel</t>
  </si>
  <si>
    <t>CB Dollaway</t>
  </si>
  <si>
    <t>CJ Hamilton</t>
  </si>
  <si>
    <t>CM Punk</t>
  </si>
  <si>
    <t>Cain Carrizosa</t>
  </si>
  <si>
    <t>Cain Velasquez</t>
  </si>
  <si>
    <t>Caio Magalhaes</t>
  </si>
  <si>
    <t>Calvin Kattar</t>
  </si>
  <si>
    <t>Carla Esparza</t>
  </si>
  <si>
    <t>Carlo Pedersoli</t>
  </si>
  <si>
    <t>Carlos Candelario</t>
  </si>
  <si>
    <t>Carlos Condit</t>
  </si>
  <si>
    <t>Carlos Diego Ferreira</t>
  </si>
  <si>
    <t>Carls John De Tomas</t>
  </si>
  <si>
    <t>Casey Kenney</t>
  </si>
  <si>
    <t>Cat Zingano</t>
  </si>
  <si>
    <t>Cathal Pendred</t>
  </si>
  <si>
    <t>Cesar Arzamendia</t>
  </si>
  <si>
    <t>Cezar Ferreira</t>
  </si>
  <si>
    <t>Chad Laprise</t>
  </si>
  <si>
    <t>Chad Mendes</t>
  </si>
  <si>
    <t>Chan Sung Jung</t>
  </si>
  <si>
    <t>Chance Rencountre</t>
  </si>
  <si>
    <t>Chanmi Jeon</t>
  </si>
  <si>
    <t>Charles Byrd</t>
  </si>
  <si>
    <t>Charles Oliveira</t>
  </si>
  <si>
    <t>Charles Rosa</t>
  </si>
  <si>
    <t>Charlie Brenneman</t>
  </si>
  <si>
    <t>Charlie Ward</t>
  </si>
  <si>
    <t>Chas Skelly</t>
  </si>
  <si>
    <t>Chase Sherman</t>
  </si>
  <si>
    <t>Chase Waldon</t>
  </si>
  <si>
    <t>Cheyden Leialoha</t>
  </si>
  <si>
    <t>Chico Camus</t>
  </si>
  <si>
    <t>Chris Avila</t>
  </si>
  <si>
    <t>Chris Beal</t>
  </si>
  <si>
    <t>Chris Camozzi</t>
  </si>
  <si>
    <t>Chris Cariaso</t>
  </si>
  <si>
    <t>Chris Clements</t>
  </si>
  <si>
    <t>Chris Dempsey</t>
  </si>
  <si>
    <t>Chris Gruetzemacher</t>
  </si>
  <si>
    <t>Chris Heatherly</t>
  </si>
  <si>
    <t>Chris Holdsworth</t>
  </si>
  <si>
    <t>Chris Indich</t>
  </si>
  <si>
    <t>Chris Kelades</t>
  </si>
  <si>
    <t>Chris Wade</t>
  </si>
  <si>
    <t>Chris Weidman</t>
  </si>
  <si>
    <t>Chris de la Rocha</t>
  </si>
  <si>
    <t>Christian Colombo</t>
  </si>
  <si>
    <t>Christina Marks</t>
  </si>
  <si>
    <t>Christos Giagos</t>
  </si>
  <si>
    <t>Cindy Dandois</t>
  </si>
  <si>
    <t>Claudia Gadelha</t>
  </si>
  <si>
    <t>Claudio Puelles</t>
  </si>
  <si>
    <t>Claudio Silva</t>
  </si>
  <si>
    <t>Clay Collard</t>
  </si>
  <si>
    <t>Clay Guida</t>
  </si>
  <si>
    <t>Clint Hester</t>
  </si>
  <si>
    <t>Cody Donovan</t>
  </si>
  <si>
    <t>Cody East</t>
  </si>
  <si>
    <t>Cody Garbrandt</t>
  </si>
  <si>
    <t>Cody Gibson</t>
  </si>
  <si>
    <t>Cody Pfister</t>
  </si>
  <si>
    <t>Cody Stamann</t>
  </si>
  <si>
    <t>Colby Covington</t>
  </si>
  <si>
    <t>Cole Miller</t>
  </si>
  <si>
    <t>Colton Smith</t>
  </si>
  <si>
    <t>Conor McGregor</t>
  </si>
  <si>
    <t>Corey Anderson</t>
  </si>
  <si>
    <t>Cortney Casey</t>
  </si>
  <si>
    <t>Cory Hendricks</t>
  </si>
  <si>
    <t>Cory Sandhagen</t>
  </si>
  <si>
    <t>Costas Philippou</t>
  </si>
  <si>
    <t>Court McGee</t>
  </si>
  <si>
    <t>Craig White</t>
  </si>
  <si>
    <t>Cris Cyborg</t>
  </si>
  <si>
    <t>Cristiano Marcello</t>
  </si>
  <si>
    <t>Cristina Stanciu</t>
  </si>
  <si>
    <t>Cub Swanson</t>
  </si>
  <si>
    <t>Cung Le</t>
  </si>
  <si>
    <t>Curtis Blaydes</t>
  </si>
  <si>
    <t>Curtis Millender</t>
  </si>
  <si>
    <t>Cynthia Calvillo</t>
  </si>
  <si>
    <t>Cyril Asker</t>
  </si>
  <si>
    <t>Cyrille Diabate</t>
  </si>
  <si>
    <t>Daichi Abe</t>
  </si>
  <si>
    <t>Damian Grabowski</t>
  </si>
  <si>
    <t>Damian Stasiak</t>
  </si>
  <si>
    <t>Damien Brown</t>
  </si>
  <si>
    <t>Damir Hadzovic</t>
  </si>
  <si>
    <t>Damon Jackson</t>
  </si>
  <si>
    <t>Dan Henderson</t>
  </si>
  <si>
    <t>Dan Hooker</t>
  </si>
  <si>
    <t>Dan Ige</t>
  </si>
  <si>
    <t>Dan Miller</t>
  </si>
  <si>
    <t>Dan Moret</t>
  </si>
  <si>
    <t>Daniel Cormier</t>
  </si>
  <si>
    <t>Daniel Jolly</t>
  </si>
  <si>
    <t>Daniel Kelly</t>
  </si>
  <si>
    <t>Daniel Omielanczuk</t>
  </si>
  <si>
    <t>Daniel Pineda</t>
  </si>
  <si>
    <t>Daniel Sarafian</t>
  </si>
  <si>
    <t>Daniel Spitz</t>
  </si>
  <si>
    <t>Daniel Spohn</t>
  </si>
  <si>
    <t>Daniel Teymur</t>
  </si>
  <si>
    <t>Danielle Taylor</t>
  </si>
  <si>
    <t>Danny Castillo</t>
  </si>
  <si>
    <t>Danny Henry</t>
  </si>
  <si>
    <t>Danny Martinez</t>
  </si>
  <si>
    <t>Danny Mitchell</t>
  </si>
  <si>
    <t>Danny Roberts</t>
  </si>
  <si>
    <t>Darko Stosic</t>
  </si>
  <si>
    <t>Daron Cruickshank</t>
  </si>
  <si>
    <t>Darrell Horcher</t>
  </si>
  <si>
    <t>Darrell Montague</t>
  </si>
  <si>
    <t>Darren Elkins</t>
  </si>
  <si>
    <t>Darren Stewart</t>
  </si>
  <si>
    <t>Darren Till</t>
  </si>
  <si>
    <t>Dashon Johnson</t>
  </si>
  <si>
    <t>Dave Galera</t>
  </si>
  <si>
    <t>Davey Grant</t>
  </si>
  <si>
    <t>Davi Ramos</t>
  </si>
  <si>
    <t>David Branch</t>
  </si>
  <si>
    <t>David Michaud</t>
  </si>
  <si>
    <t>David Teymur</t>
  </si>
  <si>
    <t>David Zawada</t>
  </si>
  <si>
    <t>DeAnna Bennett</t>
  </si>
  <si>
    <t>Deiveson Figueiredo</t>
  </si>
  <si>
    <t>Demetrious Johnson</t>
  </si>
  <si>
    <t>Demian Maia</t>
  </si>
  <si>
    <t>Dennis Bermudez</t>
  </si>
  <si>
    <t>Dennis Siver</t>
  </si>
  <si>
    <t>Derek Brunson</t>
  </si>
  <si>
    <t>Derrick Lewis</t>
  </si>
  <si>
    <t>Desmond Green</t>
  </si>
  <si>
    <t>Devin Clark</t>
  </si>
  <si>
    <t>Devin Powell</t>
  </si>
  <si>
    <t>Dhiego Lima</t>
  </si>
  <si>
    <t>Diego Brandao</t>
  </si>
  <si>
    <t>Diego Ferreira</t>
  </si>
  <si>
    <t>Diego Rivas</t>
  </si>
  <si>
    <t>Diego Sanchez</t>
  </si>
  <si>
    <t>Dileno Lopes</t>
  </si>
  <si>
    <t>Dmitrii Smoliakov</t>
  </si>
  <si>
    <t>Dmitry Sosnovskiy</t>
  </si>
  <si>
    <t>Dom Pilarte</t>
  </si>
  <si>
    <t>Dominic Waters</t>
  </si>
  <si>
    <t>Dominick Cruz</t>
  </si>
  <si>
    <t>Dominick Reyes</t>
  </si>
  <si>
    <t>Dominique Steele</t>
  </si>
  <si>
    <t>Don'Tale Mayes</t>
  </si>
  <si>
    <t>Donald Cerrone</t>
  </si>
  <si>
    <t>Donavon Frelow</t>
  </si>
  <si>
    <t>Dong Hyun Kim</t>
  </si>
  <si>
    <t>Dongi Yang</t>
  </si>
  <si>
    <t>Dooho Choi</t>
  </si>
  <si>
    <t>Douglas Silva de Andrade</t>
  </si>
  <si>
    <t>Drakkar Klose</t>
  </si>
  <si>
    <t>Drew Dober</t>
  </si>
  <si>
    <t>Dustin Kimura</t>
  </si>
  <si>
    <t>Dustin Ortiz</t>
  </si>
  <si>
    <t>Dustin Poirier</t>
  </si>
  <si>
    <t>Dylan Andrews</t>
  </si>
  <si>
    <t>Ed Herman</t>
  </si>
  <si>
    <t>Eddie Alvarez</t>
  </si>
  <si>
    <t>Eddie Gordon</t>
  </si>
  <si>
    <t>Eddie Wineland</t>
  </si>
  <si>
    <t>Edgar Garcia</t>
  </si>
  <si>
    <t>Edson Barboza</t>
  </si>
  <si>
    <t>Efrain Escudero</t>
  </si>
  <si>
    <t>Elias Garcia</t>
  </si>
  <si>
    <t>Elias Silverio</t>
  </si>
  <si>
    <t>Elias Theodorou</t>
  </si>
  <si>
    <t>Elias Urbina</t>
  </si>
  <si>
    <t>Elizabeth Phillips</t>
  </si>
  <si>
    <t>Elizeu Zaleski dos Santos</t>
  </si>
  <si>
    <t>Elvis Mutapcic</t>
  </si>
  <si>
    <t>Emil Meek</t>
  </si>
  <si>
    <t>Emily Peters Kagan</t>
  </si>
  <si>
    <t>Emily Whitmire</t>
  </si>
  <si>
    <t>Enrique Barzola</t>
  </si>
  <si>
    <t>Enrique Marin</t>
  </si>
  <si>
    <t>Eric Shelton</t>
  </si>
  <si>
    <t>Eric Spicely</t>
  </si>
  <si>
    <t>Erick Montano</t>
  </si>
  <si>
    <t>Erick Silva</t>
  </si>
  <si>
    <t>Ericka Almeida</t>
  </si>
  <si>
    <t>Erik Koch</t>
  </si>
  <si>
    <t>Erik Perez</t>
  </si>
  <si>
    <t>Ernest Chavez</t>
  </si>
  <si>
    <t>Eryk Anders</t>
  </si>
  <si>
    <t>Estevan Payan</t>
  </si>
  <si>
    <t>Evan Dunham</t>
  </si>
  <si>
    <t>Everett Sims</t>
  </si>
  <si>
    <t>Fabio Maldonado</t>
  </si>
  <si>
    <t>Fabricio Camoes</t>
  </si>
  <si>
    <t>Fabricio Werdum</t>
  </si>
  <si>
    <t>Felice Herrig</t>
  </si>
  <si>
    <t>Felipe Arantes</t>
  </si>
  <si>
    <t>Felipe Olivieri</t>
  </si>
  <si>
    <t>Felipe Silva</t>
  </si>
  <si>
    <t>Fernando Bruno</t>
  </si>
  <si>
    <t>Filip Pejic</t>
  </si>
  <si>
    <t>Francimar Barroso</t>
  </si>
  <si>
    <t>Francis Carmont</t>
  </si>
  <si>
    <t>Francis Ngannou</t>
  </si>
  <si>
    <t>Francisco Rivera</t>
  </si>
  <si>
    <t>Francisco Trevino</t>
  </si>
  <si>
    <t>Francisco Trinaldo</t>
  </si>
  <si>
    <t>Frank Camacho</t>
  </si>
  <si>
    <t>Frank Mir</t>
  </si>
  <si>
    <t>Frankie Edgar</t>
  </si>
  <si>
    <t>Frankie Perez</t>
  </si>
  <si>
    <t>Frankie Saenz</t>
  </si>
  <si>
    <t>Fredy Serrano</t>
  </si>
  <si>
    <t>Gabriel Benitez</t>
  </si>
  <si>
    <t>Gabriel Gonzaga</t>
  </si>
  <si>
    <t>Gadzhimurad Antigulov</t>
  </si>
  <si>
    <t>Galore Bofando</t>
  </si>
  <si>
    <t>Garett Whiteley</t>
  </si>
  <si>
    <t>Garreth McLellan</t>
  </si>
  <si>
    <t>Gasan Umalatov</t>
  </si>
  <si>
    <t>Gavin Tucker</t>
  </si>
  <si>
    <t>Geane Herrera</t>
  </si>
  <si>
    <t>Gegard Mousasi</t>
  </si>
  <si>
    <t>Geoff Neal</t>
  </si>
  <si>
    <t>George Roop</t>
  </si>
  <si>
    <t>George Sullivan</t>
  </si>
  <si>
    <t>Gerald Meerschaert</t>
  </si>
  <si>
    <t>Germaine de Randamie</t>
  </si>
  <si>
    <t>Gian Villante</t>
  </si>
  <si>
    <t>Gilbert Burns</t>
  </si>
  <si>
    <t>Gilbert Melendez</t>
  </si>
  <si>
    <t>Gillian Robertson</t>
  </si>
  <si>
    <t>Gina Mazany</t>
  </si>
  <si>
    <t>Glaico Franca</t>
  </si>
  <si>
    <t>Glaico Franca Moreira</t>
  </si>
  <si>
    <t>Gleison Tibau</t>
  </si>
  <si>
    <t>Glover Teixeira</t>
  </si>
  <si>
    <t>Godofredo Pepey</t>
  </si>
  <si>
    <t>Gokhan Saki</t>
  </si>
  <si>
    <t>Gray Maynard</t>
  </si>
  <si>
    <t>Greg Rebello</t>
  </si>
  <si>
    <t>Gregor Gillespie</t>
  </si>
  <si>
    <t>Guido Cannetti</t>
  </si>
  <si>
    <t>Guilherme Vasconcelos</t>
  </si>
  <si>
    <t>Gunnar Nelson</t>
  </si>
  <si>
    <t>Guto Inocente</t>
  </si>
  <si>
    <t>Hacran Dias</t>
  </si>
  <si>
    <t>Hakeem Dawodu</t>
  </si>
  <si>
    <t>Hans Stringer</t>
  </si>
  <si>
    <t>Hatsu Hioki</t>
  </si>
  <si>
    <t>Hayder Hassan</t>
  </si>
  <si>
    <t>Heather Jo Clark</t>
  </si>
  <si>
    <t>Hector Aldana</t>
  </si>
  <si>
    <t>Hector Lombard</t>
  </si>
  <si>
    <t>Hector Sandoval</t>
  </si>
  <si>
    <t>Hector Urbina</t>
  </si>
  <si>
    <t>Henrique da Silva</t>
  </si>
  <si>
    <t>Henry Briones</t>
  </si>
  <si>
    <t>Henry Cejudo</t>
  </si>
  <si>
    <t>Hernani Perpetuo</t>
  </si>
  <si>
    <t>Holly Holm</t>
  </si>
  <si>
    <t>Horacio Gutierrez</t>
  </si>
  <si>
    <t>Hu Yaozong</t>
  </si>
  <si>
    <t>Hugo Viana</t>
  </si>
  <si>
    <t>Humberto Bandenay</t>
  </si>
  <si>
    <t>Humberto Brown Morrison</t>
  </si>
  <si>
    <t>Hyun Gyu Lim</t>
  </si>
  <si>
    <t>Ian Entwistle</t>
  </si>
  <si>
    <t>Ian McCall</t>
  </si>
  <si>
    <t>Igor Araujo</t>
  </si>
  <si>
    <t>Igor Pokrajac</t>
  </si>
  <si>
    <t>Ildemar Alcantara</t>
  </si>
  <si>
    <t>Ilir Latifi</t>
  </si>
  <si>
    <t>Ion Cutelaba</t>
  </si>
  <si>
    <t>Irene Aldana</t>
  </si>
  <si>
    <t>Isaac Vallie-Flagg</t>
  </si>
  <si>
    <t>Islam Makhachev</t>
  </si>
  <si>
    <t>Israel Adesanya</t>
  </si>
  <si>
    <t>Iuri Alcantara</t>
  </si>
  <si>
    <t>Ivan Jorge</t>
  </si>
  <si>
    <t>Ivan Menjivar</t>
  </si>
  <si>
    <t>Izabela Badurek</t>
  </si>
  <si>
    <t>JC Cottrell</t>
  </si>
  <si>
    <t>JJ Aldrich</t>
  </si>
  <si>
    <t>JP Buys</t>
  </si>
  <si>
    <t>Jacare Souza</t>
  </si>
  <si>
    <t>Jack Hermansson</t>
  </si>
  <si>
    <t>Jack Marshman</t>
  </si>
  <si>
    <t>Jack May</t>
  </si>
  <si>
    <t>Jake Collier</t>
  </si>
  <si>
    <t>Jake Ellenberger</t>
  </si>
  <si>
    <t>Jake Lindsey</t>
  </si>
  <si>
    <t>Jake Matthews</t>
  </si>
  <si>
    <t>Jake Shields</t>
  </si>
  <si>
    <t>Jalin Turner</t>
  </si>
  <si>
    <t>Jamelle Jones</t>
  </si>
  <si>
    <t>James Bochnovic</t>
  </si>
  <si>
    <t>James Gray</t>
  </si>
  <si>
    <t>James Krause</t>
  </si>
  <si>
    <t>James Moontasri</t>
  </si>
  <si>
    <t>James Mulheron</t>
  </si>
  <si>
    <t>James Te Huna</t>
  </si>
  <si>
    <t>James Vick</t>
  </si>
  <si>
    <t>Jamie Colleen</t>
  </si>
  <si>
    <t>Jamie Moyle</t>
  </si>
  <si>
    <t>Jamie Pickett</t>
  </si>
  <si>
    <t>Jamie Varner</t>
  </si>
  <si>
    <t>Jan Blachowicz</t>
  </si>
  <si>
    <t>Jared Cannonier</t>
  </si>
  <si>
    <t>Jared Gordon</t>
  </si>
  <si>
    <t>Jared Rosholt</t>
  </si>
  <si>
    <t>Jarjis Danho</t>
  </si>
  <si>
    <t>Jarred Brooks</t>
  </si>
  <si>
    <t>Jason Gonzalez</t>
  </si>
  <si>
    <t>Jason High</t>
  </si>
  <si>
    <t>Jason Jackson</t>
  </si>
  <si>
    <t>Jason Knight</t>
  </si>
  <si>
    <t>Jason Novelli</t>
  </si>
  <si>
    <t>Jason Saggo</t>
  </si>
  <si>
    <t>Jay Cucciniello</t>
  </si>
  <si>
    <t>Jeff Hughes</t>
  </si>
  <si>
    <t>Jenel Lausa</t>
  </si>
  <si>
    <t>Jennifer Maia</t>
  </si>
  <si>
    <t>Jeremy Kennedy</t>
  </si>
  <si>
    <t>Jeremy Kimball</t>
  </si>
  <si>
    <t>Jeremy Stephens</t>
  </si>
  <si>
    <t>Jerrod Sanders</t>
  </si>
  <si>
    <t>Jessamyn Duke</t>
  </si>
  <si>
    <t>Jesse Ronson</t>
  </si>
  <si>
    <t>Jesse Taylor</t>
  </si>
  <si>
    <t>Jessica Aguilar</t>
  </si>
  <si>
    <t>Jessica Andrade</t>
  </si>
  <si>
    <t>Jessica Eye</t>
  </si>
  <si>
    <t>Jessica Penne</t>
  </si>
  <si>
    <t>Jessica Rakoczy</t>
  </si>
  <si>
    <t>Jessica-Rose Clark</t>
  </si>
  <si>
    <t>Jessin Ayari</t>
  </si>
  <si>
    <t>Ji Yeon Kim</t>
  </si>
  <si>
    <t>Jianping Yang</t>
  </si>
  <si>
    <t>Jim Alers</t>
  </si>
  <si>
    <t>Jim Miller</t>
  </si>
  <si>
    <t>Jimi Manuwa</t>
  </si>
  <si>
    <t>Jimmie Rivera</t>
  </si>
  <si>
    <t>Jimmy Wallhead</t>
  </si>
  <si>
    <t>Jimy Hettes</t>
  </si>
  <si>
    <t>Jin Soo Son</t>
  </si>
  <si>
    <t>Joachim Christensen</t>
  </si>
  <si>
    <t>Joanna Jedrzejczyk</t>
  </si>
  <si>
    <t>Joanne Calderwood</t>
  </si>
  <si>
    <t>Joaquim Silva</t>
  </si>
  <si>
    <t>Joby Sanchez</t>
  </si>
  <si>
    <t>Jocelyn Jones-Lybarger</t>
  </si>
  <si>
    <t>Jodie Esquibel</t>
  </si>
  <si>
    <t>Joe Duffy</t>
  </si>
  <si>
    <t>Joe Ellenberger</t>
  </si>
  <si>
    <t>Joe Giannetti</t>
  </si>
  <si>
    <t>Joe Gigliotti</t>
  </si>
  <si>
    <t>Joe Lauzon</t>
  </si>
  <si>
    <t>Joe Merritt</t>
  </si>
  <si>
    <t>Joe Proctor</t>
  </si>
  <si>
    <t>Joe Riggs</t>
  </si>
  <si>
    <t>Joe Soto</t>
  </si>
  <si>
    <t>Joey Gomez</t>
  </si>
  <si>
    <t>John Castaneda</t>
  </si>
  <si>
    <t>John Dodson</t>
  </si>
  <si>
    <t>John Gunther</t>
  </si>
  <si>
    <t>John Hathaway</t>
  </si>
  <si>
    <t>John Howard</t>
  </si>
  <si>
    <t>John Lineker</t>
  </si>
  <si>
    <t>John Makdessi</t>
  </si>
  <si>
    <t>John Moraga</t>
  </si>
  <si>
    <t>John Phillips</t>
  </si>
  <si>
    <t>Johnny Bedford</t>
  </si>
  <si>
    <t>Johnny Case</t>
  </si>
  <si>
    <t>Johnny Eduardo</t>
  </si>
  <si>
    <t>Johny Hendricks</t>
  </si>
  <si>
    <t>Jon Delos Reyes</t>
  </si>
  <si>
    <t>Jon Jones</t>
  </si>
  <si>
    <t>Jon Tuck</t>
  </si>
  <si>
    <t>Jonathan Meunier</t>
  </si>
  <si>
    <t>Jonathan Wilson</t>
  </si>
  <si>
    <t>Jonavin Webb</t>
  </si>
  <si>
    <t>Jordan Espinosa</t>
  </si>
  <si>
    <t>Jordan Johnson</t>
  </si>
  <si>
    <t>Jordan Mein</t>
  </si>
  <si>
    <t>Jordan Rinaldi</t>
  </si>
  <si>
    <t>Jorge Masvidal</t>
  </si>
  <si>
    <t>Jorge de Oliveira</t>
  </si>
  <si>
    <t>Jose Aldo</t>
  </si>
  <si>
    <t>Jose Flores</t>
  </si>
  <si>
    <t>Jose Quinonez</t>
  </si>
  <si>
    <t>Jose Torres</t>
  </si>
  <si>
    <t>Joseph Benavidez</t>
  </si>
  <si>
    <t>Joseph Morales</t>
  </si>
  <si>
    <t>Josh Appelt</t>
  </si>
  <si>
    <t>Josh Barnett</t>
  </si>
  <si>
    <t>Josh Copeland</t>
  </si>
  <si>
    <t>Josh Emmett</t>
  </si>
  <si>
    <t>Josh Koscheck</t>
  </si>
  <si>
    <t>Josh Samman</t>
  </si>
  <si>
    <t>Josh Sampo</t>
  </si>
  <si>
    <t>Josh Shockley</t>
  </si>
  <si>
    <t>Josh Stansbury</t>
  </si>
  <si>
    <t>Josh Thomson</t>
  </si>
  <si>
    <t>Joshua Burkman</t>
  </si>
  <si>
    <t>Joshua Sampo</t>
  </si>
  <si>
    <t>Juan Puig</t>
  </si>
  <si>
    <t>Julian Erosa</t>
  </si>
  <si>
    <t>Julian Marquez</t>
  </si>
  <si>
    <t>Juliana Lima</t>
  </si>
  <si>
    <t>Julianna Pena</t>
  </si>
  <si>
    <t>Julio Arce</t>
  </si>
  <si>
    <t>Jumabieke Tuerxun</t>
  </si>
  <si>
    <t>Junior Albini</t>
  </si>
  <si>
    <t>Junior Dos Santos</t>
  </si>
  <si>
    <t>Junior Hernandez</t>
  </si>
  <si>
    <t>Jussier Formiga</t>
  </si>
  <si>
    <t>Justin Edwards</t>
  </si>
  <si>
    <t>Justin Gaethje</t>
  </si>
  <si>
    <t>Justin Jones</t>
  </si>
  <si>
    <t>Justin Ledet</t>
  </si>
  <si>
    <t>Justin Salas</t>
  </si>
  <si>
    <t>Justin Scoggins</t>
  </si>
  <si>
    <t>Justin Willis</t>
  </si>
  <si>
    <t>Justine Kish</t>
  </si>
  <si>
    <t>Kailin Curran</t>
  </si>
  <si>
    <t>Kajan Johnson</t>
  </si>
  <si>
    <t>Kalindra Faria</t>
  </si>
  <si>
    <t>Kamaru Usman</t>
  </si>
  <si>
    <t>Karine Gevorgyan</t>
  </si>
  <si>
    <t>Karl Roberson</t>
  </si>
  <si>
    <t>Karolina Kowalkiewicz</t>
  </si>
  <si>
    <t>Katlyn Chookagian</t>
  </si>
  <si>
    <t>Katsunori Kikuno</t>
  </si>
  <si>
    <t>Kazuki Tokudome</t>
  </si>
  <si>
    <t>Keita Nakamura</t>
  </si>
  <si>
    <t>Keith Berish</t>
  </si>
  <si>
    <t>Kelly Faszholz</t>
  </si>
  <si>
    <t>Kelly McGill</t>
  </si>
  <si>
    <t>Kelvin Gastelum</t>
  </si>
  <si>
    <t>Kennedy Nzechukwu</t>
  </si>
  <si>
    <t>Kenny Robertson</t>
  </si>
  <si>
    <t>Ketlen Vieira</t>
  </si>
  <si>
    <t>Kevin Aguilar</t>
  </si>
  <si>
    <t>Kevin Casey</t>
  </si>
  <si>
    <t>Kevin Gray</t>
  </si>
  <si>
    <t>Kevin Holland</t>
  </si>
  <si>
    <t>Kevin Lee</t>
  </si>
  <si>
    <t>Kevin Souza</t>
  </si>
  <si>
    <t>Khabib Nurmagomedov</t>
  </si>
  <si>
    <t>Khalid Murtazaliev</t>
  </si>
  <si>
    <t>Khalid Taha</t>
  </si>
  <si>
    <t>Khalil Rountree</t>
  </si>
  <si>
    <t>Khalil Rountree Jr.</t>
  </si>
  <si>
    <t>Kiichi Kunimoto</t>
  </si>
  <si>
    <t>Konstantin Erokhin</t>
  </si>
  <si>
    <t>Krzysztof Jotko</t>
  </si>
  <si>
    <t>Kurt Holobaugh</t>
  </si>
  <si>
    <t>Kwan Ho Kwak</t>
  </si>
  <si>
    <t>Kyle Bochniak</t>
  </si>
  <si>
    <t>Kyle Kingsbury</t>
  </si>
  <si>
    <t>Kyle Noke</t>
  </si>
  <si>
    <t>Kyle Stewart</t>
  </si>
  <si>
    <t>Kyler Phillips</t>
  </si>
  <si>
    <t>Kyoji Horiguchi</t>
  </si>
  <si>
    <t>Kyung Ho Kang</t>
  </si>
  <si>
    <t>Lance Benoist</t>
  </si>
  <si>
    <t>Lando Vannata</t>
  </si>
  <si>
    <t>Larissa Pacheco</t>
  </si>
  <si>
    <t>Lauren Mueller</t>
  </si>
  <si>
    <t>Lauren Murphy</t>
  </si>
  <si>
    <t>Lazar Stojadinovic</t>
  </si>
  <si>
    <t>Leandro Issa</t>
  </si>
  <si>
    <t>Leandro Silva</t>
  </si>
  <si>
    <t>Leo Kuntz</t>
  </si>
  <si>
    <t>Leon Edwards</t>
  </si>
  <si>
    <t>Leonardo Augusto Leleco</t>
  </si>
  <si>
    <t>Leonardo Mafra</t>
  </si>
  <si>
    <t>Leonardo Morales</t>
  </si>
  <si>
    <t>Leonardo Santos</t>
  </si>
  <si>
    <t>Leslie Smith</t>
  </si>
  <si>
    <t>Levan Makashvili</t>
  </si>
  <si>
    <t>Lewis Gonzalez</t>
  </si>
  <si>
    <t>Li Jingliang</t>
  </si>
  <si>
    <t>Lina Lansberg</t>
  </si>
  <si>
    <t>Lipeng Zhang</t>
  </si>
  <si>
    <t>Lisa Ellis</t>
  </si>
  <si>
    <t>Liu Pingyuan</t>
  </si>
  <si>
    <t>Livinha Souza</t>
  </si>
  <si>
    <t>Liz Carmouche</t>
  </si>
  <si>
    <t>Lorenz Larkin</t>
  </si>
  <si>
    <t>Louis Gaudinot</t>
  </si>
  <si>
    <t>Louis Smolka</t>
  </si>
  <si>
    <t>Luan Chagas</t>
  </si>
  <si>
    <t>Lucas Martins</t>
  </si>
  <si>
    <t>Lucie Pudilova</t>
  </si>
  <si>
    <t>Luigi Vendramini</t>
  </si>
  <si>
    <t>Luis Gomez Alvarez</t>
  </si>
  <si>
    <t>Luis Henrique</t>
  </si>
  <si>
    <t>Luis Pena</t>
  </si>
  <si>
    <t>Luiz Dutra</t>
  </si>
  <si>
    <t>Lukasz Sajewski</t>
  </si>
  <si>
    <t>Luke Barnatt</t>
  </si>
  <si>
    <t>Luke Jumeau</t>
  </si>
  <si>
    <t>Luke Rockhold</t>
  </si>
  <si>
    <t>Luke Sanders</t>
  </si>
  <si>
    <t>Luke Zachrich</t>
  </si>
  <si>
    <t>Lyman Good</t>
  </si>
  <si>
    <t>Lyoto Machida</t>
  </si>
  <si>
    <t>Mackenzie Dern</t>
  </si>
  <si>
    <t>Mads Burnell</t>
  </si>
  <si>
    <t>Magnus Cedenblad</t>
  </si>
  <si>
    <t>Magomed Ankalaev</t>
  </si>
  <si>
    <t>Magomed Bibulatov</t>
  </si>
  <si>
    <t>Magomed Mustafaev</t>
  </si>
  <si>
    <t>Maia Stevenson</t>
  </si>
  <si>
    <t>Mairbek Taisumov</t>
  </si>
  <si>
    <t>Makwan Amirkhani</t>
  </si>
  <si>
    <t>Manny Bermudez</t>
  </si>
  <si>
    <t>Manny Vazquez</t>
  </si>
  <si>
    <t>Manvel Gamburyan</t>
  </si>
  <si>
    <t>Mara Romero Borella</t>
  </si>
  <si>
    <t>Marc Diakiese</t>
  </si>
  <si>
    <t>Marcel Fortuna</t>
  </si>
  <si>
    <t>Marcelo Golm</t>
  </si>
  <si>
    <t>Marcelo Guimaraes</t>
  </si>
  <si>
    <t>Marcin Bandel</t>
  </si>
  <si>
    <t>Marcin Held</t>
  </si>
  <si>
    <t>Marcin Prachnio</t>
  </si>
  <si>
    <t>Marcin Tybura</t>
  </si>
  <si>
    <t>Marcin Wrzosek</t>
  </si>
  <si>
    <t>Marcio Alexandre</t>
  </si>
  <si>
    <t>Marcio Alexandre Junior</t>
  </si>
  <si>
    <t>Marco Beltran</t>
  </si>
  <si>
    <t>Marcos Rogerio de Lima</t>
  </si>
  <si>
    <t>Marcus Brimage</t>
  </si>
  <si>
    <t>Marina Rodriguez</t>
  </si>
  <si>
    <t>Marion Reneau</t>
  </si>
  <si>
    <t>Mark Bocek</t>
  </si>
  <si>
    <t>Mark Cherico</t>
  </si>
  <si>
    <t>Mark De La Rosa</t>
  </si>
  <si>
    <t>Mark Eddiva</t>
  </si>
  <si>
    <t>Mark Godbeer</t>
  </si>
  <si>
    <t>Mark Hunt</t>
  </si>
  <si>
    <t>Mark Munoz</t>
  </si>
  <si>
    <t>Markus Perez</t>
  </si>
  <si>
    <t>Marlon Moraes</t>
  </si>
  <si>
    <t>Marlon Vera</t>
  </si>
  <si>
    <t>Martin Bravo</t>
  </si>
  <si>
    <t>Martin Svensson</t>
  </si>
  <si>
    <t>Marvin Vettori</t>
  </si>
  <si>
    <t>Maryna Moroz</t>
  </si>
  <si>
    <t>Masanori Kanehara</t>
  </si>
  <si>
    <t>Masio Fullen</t>
  </si>
  <si>
    <t>Matheus Nicolau</t>
  </si>
  <si>
    <t>Mats Nilsson</t>
  </si>
  <si>
    <t>Matt Bessette</t>
  </si>
  <si>
    <t>Matt Brown</t>
  </si>
  <si>
    <t>Matt Dwyer</t>
  </si>
  <si>
    <t>Matt Frevola</t>
  </si>
  <si>
    <t>Matt Hobar</t>
  </si>
  <si>
    <t>Matt Mitrione</t>
  </si>
  <si>
    <t>Matt Sayles</t>
  </si>
  <si>
    <t>Matt Schnell</t>
  </si>
  <si>
    <t>Matt Van Buren</t>
  </si>
  <si>
    <t>Matt Wiman</t>
  </si>
  <si>
    <t>Matthew Lopez</t>
  </si>
  <si>
    <t>Mauricio Rua</t>
  </si>
  <si>
    <t>Max Griffin</t>
  </si>
  <si>
    <t>Max Holloway</t>
  </si>
  <si>
    <t>Maximo Blanco</t>
  </si>
  <si>
    <t>Maycee Barber</t>
  </si>
  <si>
    <t>Mayra Bueno Silva</t>
  </si>
  <si>
    <t>Megan Anderson</t>
  </si>
  <si>
    <t>Mehdi Baghdad</t>
  </si>
  <si>
    <t>Melinda Fabian</t>
  </si>
  <si>
    <t>Melvin Guillard</t>
  </si>
  <si>
    <t>Merab Dvalishvili</t>
  </si>
  <si>
    <t>Michael Bisping</t>
  </si>
  <si>
    <t>Michael Chiesa</t>
  </si>
  <si>
    <t>Michael Cora</t>
  </si>
  <si>
    <t>Michael Graves</t>
  </si>
  <si>
    <t>Michael Johnson</t>
  </si>
  <si>
    <t>Michael McBride</t>
  </si>
  <si>
    <t>Michael McDonald</t>
  </si>
  <si>
    <t>Michael Trizano</t>
  </si>
  <si>
    <t>Michal Oleksiejczuk</t>
  </si>
  <si>
    <t>Michel Prazeres</t>
  </si>
  <si>
    <t>Michel Quinones</t>
  </si>
  <si>
    <t>Michelle Waterson</t>
  </si>
  <si>
    <t>Michinori Tanaka</t>
  </si>
  <si>
    <t>Mickael Lebout</t>
  </si>
  <si>
    <t>Mickey Gall</t>
  </si>
  <si>
    <t>Miesha Tate</t>
  </si>
  <si>
    <t>Mike Easton</t>
  </si>
  <si>
    <t>Mike Jackson</t>
  </si>
  <si>
    <t>Mike King</t>
  </si>
  <si>
    <t>Mike Perry</t>
  </si>
  <si>
    <t>Mike Pierce</t>
  </si>
  <si>
    <t>Mike Pyle</t>
  </si>
  <si>
    <t>Mike Rhodes</t>
  </si>
  <si>
    <t>Mike Rio</t>
  </si>
  <si>
    <t>Mike Rodriguez</t>
  </si>
  <si>
    <t>Mike Santiago</t>
  </si>
  <si>
    <t>Mike Swick</t>
  </si>
  <si>
    <t>Mike Wilkinson</t>
  </si>
  <si>
    <t>Mike de la Torre</t>
  </si>
  <si>
    <t>Milana Dudieva</t>
  </si>
  <si>
    <t>Minotauro Nogueira</t>
  </si>
  <si>
    <t>Mirko Cro Cop</t>
  </si>
  <si>
    <t>Mirsad Bektic</t>
  </si>
  <si>
    <t>Misha Cirkunov</t>
  </si>
  <si>
    <t>Mitch Clarke</t>
  </si>
  <si>
    <t>Mitch Gagnon</t>
  </si>
  <si>
    <t>Mizuto Hirota</t>
  </si>
  <si>
    <t>Molly McCann</t>
  </si>
  <si>
    <t>Montana De La Rosa</t>
  </si>
  <si>
    <t>Montel Jackson</t>
  </si>
  <si>
    <t>Muslim Salikhov</t>
  </si>
  <si>
    <t>Myles Jury</t>
  </si>
  <si>
    <t>Nad Narimani</t>
  </si>
  <si>
    <t>Nadia Kassem</t>
  </si>
  <si>
    <t>Nam Phan</t>
  </si>
  <si>
    <t>Naoki Inoue</t>
  </si>
  <si>
    <t>Naoyuki Kotani</t>
  </si>
  <si>
    <t>Nasrat Haqparast</t>
  </si>
  <si>
    <t>Nate Diaz</t>
  </si>
  <si>
    <t>Nate Marquardt</t>
  </si>
  <si>
    <t>Nathan Coy</t>
  </si>
  <si>
    <t>Nathaniel Wood</t>
  </si>
  <si>
    <t>Nazareno Malegarie</t>
  </si>
  <si>
    <t>Neil Magny</t>
  </si>
  <si>
    <t>Neil Seery</t>
  </si>
  <si>
    <t>Nicco Montano</t>
  </si>
  <si>
    <t>Nick Catone</t>
  </si>
  <si>
    <t>Nick Diaz</t>
  </si>
  <si>
    <t>Nick Hein</t>
  </si>
  <si>
    <t>Nick Roehrick</t>
  </si>
  <si>
    <t>Nick Urso</t>
  </si>
  <si>
    <t>Nico Musoke</t>
  </si>
  <si>
    <t>Nicolas Dalby</t>
  </si>
  <si>
    <t>Nik Lentz</t>
  </si>
  <si>
    <t>Nikita Krylov</t>
  </si>
  <si>
    <t>Niklas Backstrom</t>
  </si>
  <si>
    <t>Niko Price</t>
  </si>
  <si>
    <t>Nina Ansaroff</t>
  </si>
  <si>
    <t>Ning Guangyou</t>
  </si>
  <si>
    <t>Noad Lahat</t>
  </si>
  <si>
    <t>Nolan Ticman</t>
  </si>
  <si>
    <t>Nordine Taleb</t>
  </si>
  <si>
    <t>Norifumi Yamamoto</t>
  </si>
  <si>
    <t>Norman Parke</t>
  </si>
  <si>
    <t>Oliver Enkamp</t>
  </si>
  <si>
    <t>Olivier Aubin-Mercier</t>
  </si>
  <si>
    <t>Oluwale Bamgbose</t>
  </si>
  <si>
    <t>Omari Akhmedov</t>
  </si>
  <si>
    <t>Oskar Piechota</t>
  </si>
  <si>
    <t>Paddy Holohan</t>
  </si>
  <si>
    <t>Paige VanZant</t>
  </si>
  <si>
    <t>Pat Healy</t>
  </si>
  <si>
    <t>Patrick Cote</t>
  </si>
  <si>
    <t>Patrick Cummins</t>
  </si>
  <si>
    <t>Patrick Holohan</t>
  </si>
  <si>
    <t>Patrick Walsh</t>
  </si>
  <si>
    <t>Patrick Williams</t>
  </si>
  <si>
    <t>Paul Craig</t>
  </si>
  <si>
    <t>Paul Felder</t>
  </si>
  <si>
    <t>Paul Redmond</t>
  </si>
  <si>
    <t>Paulo Borrachinha</t>
  </si>
  <si>
    <t>Paulo Thiago</t>
  </si>
  <si>
    <t>Pawel Pawlak</t>
  </si>
  <si>
    <t>Pearl Gonzalez</t>
  </si>
  <si>
    <t>Pedro Munhoz</t>
  </si>
  <si>
    <t>Peter Petties</t>
  </si>
  <si>
    <t>Peter Sobotta</t>
  </si>
  <si>
    <t>Petr Yan</t>
  </si>
  <si>
    <t>Phil Davis</t>
  </si>
  <si>
    <t>Phil Harris</t>
  </si>
  <si>
    <t>Phil Hawes</t>
  </si>
  <si>
    <t>Phillipe Nover</t>
  </si>
  <si>
    <t>Piotr Hallmann</t>
  </si>
  <si>
    <t>Poliana Botelho</t>
  </si>
  <si>
    <t>Polo Reyes</t>
  </si>
  <si>
    <t>Polyana Viana</t>
  </si>
  <si>
    <t>Priscila Cachoeira</t>
  </si>
  <si>
    <t>Quinn Mulhern</t>
  </si>
  <si>
    <t>Rachael Ostovich</t>
  </si>
  <si>
    <t>Rafael Dos Anjos</t>
  </si>
  <si>
    <t>Rafael Feijao</t>
  </si>
  <si>
    <t>Rafael Natal</t>
  </si>
  <si>
    <t>Rafael dos Anjos</t>
  </si>
  <si>
    <t>Rafaello Oliveira</t>
  </si>
  <si>
    <t>Ramazan Emeev</t>
  </si>
  <si>
    <t>Rampage Jackson</t>
  </si>
  <si>
    <t>Ramsey Nijem</t>
  </si>
  <si>
    <t>Randa Markos</t>
  </si>
  <si>
    <t>Randy Brown</t>
  </si>
  <si>
    <t>Rani Yahya</t>
  </si>
  <si>
    <t>Raoni Barcelos</t>
  </si>
  <si>
    <t>Raphael Assuncao</t>
  </si>
  <si>
    <t>Raquel Pennington</t>
  </si>
  <si>
    <t>Rashad Coulter</t>
  </si>
  <si>
    <t>Rashad Evans</t>
  </si>
  <si>
    <t>Rashid Magomedov</t>
  </si>
  <si>
    <t>Ray Borg</t>
  </si>
  <si>
    <t>Reginaldo Vieira</t>
  </si>
  <si>
    <t>Renan Barao</t>
  </si>
  <si>
    <t>Renato Moicano</t>
  </si>
  <si>
    <t>Renee Forte</t>
  </si>
  <si>
    <t>Reza Madadi</t>
  </si>
  <si>
    <t>Ricardo Abreu</t>
  </si>
  <si>
    <t>Ricardo Lamas</t>
  </si>
  <si>
    <t>Ricardo Ramos</t>
  </si>
  <si>
    <t>Richard Walsh</t>
  </si>
  <si>
    <t>Richardson Moreira</t>
  </si>
  <si>
    <t>Richie Smullen</t>
  </si>
  <si>
    <t>Richie Vaculik</t>
  </si>
  <si>
    <t>Rick Glenn</t>
  </si>
  <si>
    <t>Rick Story</t>
  </si>
  <si>
    <t>Ricky Palacios</t>
  </si>
  <si>
    <t>Ricky Rainey</t>
  </si>
  <si>
    <t>Ricky Simon</t>
  </si>
  <si>
    <t>Ricky Turcios</t>
  </si>
  <si>
    <t>Rilley Dutro</t>
  </si>
  <si>
    <t>Rin Nakai</t>
  </si>
  <si>
    <t>Roan Carneiro</t>
  </si>
  <si>
    <t>Rob Font</t>
  </si>
  <si>
    <t>Rob Whiteford</t>
  </si>
  <si>
    <t>Rob Wilkinson</t>
  </si>
  <si>
    <t>Robbie Lawler</t>
  </si>
  <si>
    <t>Robert Drysdale</t>
  </si>
  <si>
    <t>Robert Peralta</t>
  </si>
  <si>
    <t>Robert Whittaker</t>
  </si>
  <si>
    <t>Roberto Sanchez</t>
  </si>
  <si>
    <t>Rocky Lee</t>
  </si>
  <si>
    <t>Rodolfo Rubio</t>
  </si>
  <si>
    <t>Rodrigo Damm</t>
  </si>
  <si>
    <t>Rodrigo de Lima</t>
  </si>
  <si>
    <t>Roger Narvaez</t>
  </si>
  <si>
    <t>Roger Zapata</t>
  </si>
  <si>
    <t>Rogerio Nogueira</t>
  </si>
  <si>
    <t>Roland Delorme</t>
  </si>
  <si>
    <t>Rolando Dy</t>
  </si>
  <si>
    <t>Roldan Sangcha-an</t>
  </si>
  <si>
    <t>Roman Salazar</t>
  </si>
  <si>
    <t>Ron Stallings</t>
  </si>
  <si>
    <t>Ronaldo Candido De Oliveira</t>
  </si>
  <si>
    <t>Ronda Rousey</t>
  </si>
  <si>
    <t>Ronny Markes</t>
  </si>
  <si>
    <t>Rony Jason</t>
  </si>
  <si>
    <t>Rory MacDonald</t>
  </si>
  <si>
    <t>Rose Namajunas</t>
  </si>
  <si>
    <t>Ross Pearson</t>
  </si>
  <si>
    <t>Roxanne Modafferi</t>
  </si>
  <si>
    <t>Roy Nelson</t>
  </si>
  <si>
    <t>Royston Wee</t>
  </si>
  <si>
    <t>Ruan Potts</t>
  </si>
  <si>
    <t>Ruon Potts</t>
  </si>
  <si>
    <t>Ruslan Magomedov</t>
  </si>
  <si>
    <t>Russell Doane</t>
  </si>
  <si>
    <t>Rustam Khabilov</t>
  </si>
  <si>
    <t>Ryan Bader</t>
  </si>
  <si>
    <t>Ryan Benoit</t>
  </si>
  <si>
    <t>Ryan Hall</t>
  </si>
  <si>
    <t>Ryan Janes</t>
  </si>
  <si>
    <t>Ryan Jimmo</t>
  </si>
  <si>
    <t>Ryan LaFlare</t>
  </si>
  <si>
    <t>Ryan Spann</t>
  </si>
  <si>
    <t>Sabah Homasi</t>
  </si>
  <si>
    <t>Sage Northcutt</t>
  </si>
  <si>
    <t>Sai Wang</t>
  </si>
  <si>
    <t>Said Nurmagomedov</t>
  </si>
  <si>
    <t>Salim Touahri</t>
  </si>
  <si>
    <t>Sam Alvey</t>
  </si>
  <si>
    <t>Sam Sicilia</t>
  </si>
  <si>
    <t>Sam Stout</t>
  </si>
  <si>
    <t>Santiago Ponzinibbio</t>
  </si>
  <si>
    <t>Saparbeg Safarov</t>
  </si>
  <si>
    <t>Sara McMann</t>
  </si>
  <si>
    <t>Sarah Kaufman</t>
  </si>
  <si>
    <t>Sarah Moras</t>
  </si>
  <si>
    <t>Scott Askham</t>
  </si>
  <si>
    <t>Scott Holtzman</t>
  </si>
  <si>
    <t>Scott Jorgensen</t>
  </si>
  <si>
    <t>Sean O'Connell</t>
  </si>
  <si>
    <t>Sean O'Malley</t>
  </si>
  <si>
    <t>Sean Soriano</t>
  </si>
  <si>
    <t>Sean Spencer</t>
  </si>
  <si>
    <t>Sean Strickland</t>
  </si>
  <si>
    <t>Seohee Ham</t>
  </si>
  <si>
    <t>Sergio Moraes</t>
  </si>
  <si>
    <t>Sergio Pettis</t>
  </si>
  <si>
    <t>Seth Baczynski</t>
  </si>
  <si>
    <t>Shamil Abdurakhimov</t>
  </si>
  <si>
    <t>Shana Dobson</t>
  </si>
  <si>
    <t>Shane Burgos</t>
  </si>
  <si>
    <t>Shane Campbell</t>
  </si>
  <si>
    <t>Shane Howell</t>
  </si>
  <si>
    <t>Shane Young</t>
  </si>
  <si>
    <t>Shawn Jordan</t>
  </si>
  <si>
    <t>Shayna Baszler</t>
  </si>
  <si>
    <t>Sheldon Westcott</t>
  </si>
  <si>
    <t>Shelton Graves</t>
  </si>
  <si>
    <t>Sheymon Moraes</t>
  </si>
  <si>
    <t>Shinsho Anzai</t>
  </si>
  <si>
    <t>Shunichi Shimizu</t>
  </si>
  <si>
    <t>Sidney Outlaw</t>
  </si>
  <si>
    <t>Sijara Eubanks</t>
  </si>
  <si>
    <t>Sirwan Kakai</t>
  </si>
  <si>
    <t>Siyar Bahadurzada</t>
  </si>
  <si>
    <t>Soa Palelei</t>
  </si>
  <si>
    <t>Song Kenan</t>
  </si>
  <si>
    <t>Song Yadong</t>
  </si>
  <si>
    <t>Stanislav Nedkov</t>
  </si>
  <si>
    <t>Stefan Sekulic</t>
  </si>
  <si>
    <t>Stefan Struve</t>
  </si>
  <si>
    <t>Stephen Thompson</t>
  </si>
  <si>
    <t>Steve Bosse</t>
  </si>
  <si>
    <t>Steve Kennedy</t>
  </si>
  <si>
    <t>Steve Montgomery</t>
  </si>
  <si>
    <t>Steven Peterson</t>
  </si>
  <si>
    <t>Steven Siler</t>
  </si>
  <si>
    <t>Stevie Ray</t>
  </si>
  <si>
    <t>Stipe Miocic</t>
  </si>
  <si>
    <t>Sultan Aliev</t>
  </si>
  <si>
    <t>Syuri Kondo</t>
  </si>
  <si>
    <t>T.J. Dillashaw</t>
  </si>
  <si>
    <t>TJ Dillashaw</t>
  </si>
  <si>
    <t>TJ Waldburger</t>
  </si>
  <si>
    <t>Tae Hyun Bang</t>
  </si>
  <si>
    <t>Tai Tuivasa</t>
  </si>
  <si>
    <t>Takanori Gomi</t>
  </si>
  <si>
    <t>Takenori Sato</t>
  </si>
  <si>
    <t>Takeya Mizugaki</t>
  </si>
  <si>
    <t>Talita Bernardo</t>
  </si>
  <si>
    <t>Tamdan McCrory</t>
  </si>
  <si>
    <t>Tarec Saffiedine</t>
  </si>
  <si>
    <t>Tateki Matsuda</t>
  </si>
  <si>
    <t>Tatiana Suarez</t>
  </si>
  <si>
    <t>Tatsuya Kawajiri</t>
  </si>
  <si>
    <t>Taylor Lapilus</t>
  </si>
  <si>
    <t>Tecia Torres</t>
  </si>
  <si>
    <t>Teemu Packalen</t>
  </si>
  <si>
    <t>Terrion Ware</t>
  </si>
  <si>
    <t>Teruto Ishihara</t>
  </si>
  <si>
    <t>Thales Leites</t>
  </si>
  <si>
    <t>Thanh Le</t>
  </si>
  <si>
    <t>Thiago Alves</t>
  </si>
  <si>
    <t>Thiago Perpetuo</t>
  </si>
  <si>
    <t>Thiago Santos</t>
  </si>
  <si>
    <t>Thiago Tavares</t>
  </si>
  <si>
    <t>Thibault Gouti</t>
  </si>
  <si>
    <t>Thomas Almeida</t>
  </si>
  <si>
    <t>Tiago Trator</t>
  </si>
  <si>
    <t>Tim Boetsch</t>
  </si>
  <si>
    <t>Tim Elliott</t>
  </si>
  <si>
    <t>Tim Gorman</t>
  </si>
  <si>
    <t>Tim Johnson</t>
  </si>
  <si>
    <t>Tim Kennedy</t>
  </si>
  <si>
    <t>Tim Means</t>
  </si>
  <si>
    <t>Tim Williams</t>
  </si>
  <si>
    <t>Tina Lahdemaki</t>
  </si>
  <si>
    <t>Toby Misech</t>
  </si>
  <si>
    <t>Todd Duffee</t>
  </si>
  <si>
    <t>Tom Breese</t>
  </si>
  <si>
    <t>Tom Duquesnoy</t>
  </si>
  <si>
    <t>Tom Gallicchio</t>
  </si>
  <si>
    <t>Tom Lawlor</t>
  </si>
  <si>
    <t>Tom Niinimaki</t>
  </si>
  <si>
    <t>Tom Watson</t>
  </si>
  <si>
    <t>Tony Ferguson</t>
  </si>
  <si>
    <t>Tony Martin</t>
  </si>
  <si>
    <t>Tony Sims</t>
  </si>
  <si>
    <t>Tonya Evinger</t>
  </si>
  <si>
    <t>Tor Troeng</t>
  </si>
  <si>
    <t>Travis Browne</t>
  </si>
  <si>
    <t>Trevin Giles</t>
  </si>
  <si>
    <t>Trevor Smith</t>
  </si>
  <si>
    <t>Tyler Diamond</t>
  </si>
  <si>
    <t>Tyron Woodley</t>
  </si>
  <si>
    <t>Tyson Pedro</t>
  </si>
  <si>
    <t>Ulka Sasaki</t>
  </si>
  <si>
    <t>Uriah Hall</t>
  </si>
  <si>
    <t>Urijah Faber</t>
  </si>
  <si>
    <t>Vagner Rocha</t>
  </si>
  <si>
    <t>Valentina Shevchenko</t>
  </si>
  <si>
    <t>Valerie Letourneau</t>
  </si>
  <si>
    <t>Valmir Lazaro</t>
  </si>
  <si>
    <t>Vaughan Lee</t>
  </si>
  <si>
    <t>Vernon Ramos</t>
  </si>
  <si>
    <t>Veronica Macedo</t>
  </si>
  <si>
    <t>Vicente Luque</t>
  </si>
  <si>
    <t>Vik Grujic</t>
  </si>
  <si>
    <t>Viktor Pesta</t>
  </si>
  <si>
    <t>Vinc Pichel</t>
  </si>
  <si>
    <t>Vincent Morales</t>
  </si>
  <si>
    <t>Viscardi Andrade</t>
  </si>
  <si>
    <t>Vitor Belfort</t>
  </si>
  <si>
    <t>Vitor Miranda</t>
  </si>
  <si>
    <t>Viviane Pereira</t>
  </si>
  <si>
    <t>Volkan Oezdemir</t>
  </si>
  <si>
    <t>Wagner Silva</t>
  </si>
  <si>
    <t>Walt Harris</t>
  </si>
  <si>
    <t>Wang Guan</t>
  </si>
  <si>
    <t>Warlley Alves</t>
  </si>
  <si>
    <t>Weili Zhang</t>
  </si>
  <si>
    <t>Wendell Oliveira</t>
  </si>
  <si>
    <t>Will Brooks</t>
  </si>
  <si>
    <t>Will Campuzano</t>
  </si>
  <si>
    <t>Will Chope</t>
  </si>
  <si>
    <t>William Patolino</t>
  </si>
  <si>
    <t>Willie Gates</t>
  </si>
  <si>
    <t>Wilson Reis</t>
  </si>
  <si>
    <t>Wu Yanan</t>
  </si>
  <si>
    <t>Wuliji Buren</t>
  </si>
  <si>
    <t>Yair Rodriguez</t>
  </si>
  <si>
    <t>Yan Cabral</t>
  </si>
  <si>
    <t>Yan Xiaonan</t>
  </si>
  <si>
    <t>Yana Kunitskaya</t>
  </si>
  <si>
    <t>Yancy Medeiros</t>
  </si>
  <si>
    <t>Yao Zhikui</t>
  </si>
  <si>
    <t>Yaotzin Meza</t>
  </si>
  <si>
    <t>Yoel Romero</t>
  </si>
  <si>
    <t>Yosdenis Cedeno</t>
  </si>
  <si>
    <t>Yoshihiro Akiyama</t>
  </si>
  <si>
    <t>Yui Chul Nam</t>
  </si>
  <si>
    <t>Yushin Okami</t>
  </si>
  <si>
    <t>Yusuke Kasuya</t>
  </si>
  <si>
    <t>Yuta Sasaki</t>
  </si>
  <si>
    <t>Yves Edwards</t>
  </si>
  <si>
    <t>Yves Jabouin</t>
  </si>
  <si>
    <t>Zabit Magomedsharipov</t>
  </si>
  <si>
    <t>Zach Makovsky</t>
  </si>
  <si>
    <t>Zak Cummings</t>
  </si>
  <si>
    <t>Zak Ottow</t>
  </si>
  <si>
    <t>Zhang Lipeng</t>
  </si>
  <si>
    <t>Zu Anyanwu</t>
  </si>
  <si>
    <t>Zubaira Tukhugov</t>
  </si>
  <si>
    <t>Percentile_Rank_Striking_toGrappingActions_Attemps_Ratio</t>
  </si>
  <si>
    <t>Percentile_Rank_StrikingTime_toGrappingTime_Ratio</t>
  </si>
  <si>
    <t>Striker</t>
  </si>
  <si>
    <t>Hybrid Striker</t>
  </si>
  <si>
    <t>Grappler</t>
  </si>
  <si>
    <t>Hybrid Grappler</t>
  </si>
  <si>
    <t>Hyrbid Striker</t>
  </si>
  <si>
    <t>Max</t>
  </si>
  <si>
    <t>90th</t>
  </si>
  <si>
    <t>75th</t>
  </si>
  <si>
    <t>50th</t>
  </si>
  <si>
    <t>25th</t>
  </si>
  <si>
    <t>10th</t>
  </si>
  <si>
    <t>40th</t>
  </si>
  <si>
    <t>60th</t>
  </si>
  <si>
    <t>domain_knowledge_classification</t>
  </si>
  <si>
    <t>Notes</t>
  </si>
  <si>
    <t>Manually Code</t>
  </si>
  <si>
    <t>Review</t>
  </si>
  <si>
    <t>No Data</t>
  </si>
  <si>
    <t>manual_stat_entry</t>
  </si>
  <si>
    <t>submission_wins_manual</t>
  </si>
  <si>
    <t>ko_tko_manual</t>
  </si>
  <si>
    <t>Georges St. Pierre</t>
  </si>
  <si>
    <t>K.J. Noons</t>
  </si>
  <si>
    <t>Ovince St. Preux</t>
  </si>
  <si>
    <t>PAULO HENRIQUE COSTA</t>
  </si>
  <si>
    <t>Antonio Carlos Jr.</t>
  </si>
  <si>
    <t>ALEXEY OLEYNIK</t>
  </si>
  <si>
    <t>submission_wins_original</t>
  </si>
  <si>
    <t>ko_tko_wins_original</t>
  </si>
  <si>
    <t>submission_wins_final</t>
  </si>
  <si>
    <t>ko_tko_wins_final</t>
  </si>
  <si>
    <t>sub_wins_only</t>
  </si>
  <si>
    <t>winby_ko_tko_to_submission_wins_ratio</t>
  </si>
  <si>
    <t>classification_based_on_winby_ratio;_then_by_total_striking_to_grappling_ratio</t>
  </si>
  <si>
    <t>Averages:</t>
  </si>
  <si>
    <t>Outlier</t>
  </si>
  <si>
    <t>true population</t>
  </si>
  <si>
    <t>Averages</t>
  </si>
  <si>
    <t>Striker Outliers</t>
  </si>
  <si>
    <t>Hybrid Striker Outlier</t>
  </si>
  <si>
    <r>
      <t xml:space="preserve">Total Striking Time to Grappling Action </t>
    </r>
    <r>
      <rPr>
        <b/>
        <sz val="14"/>
        <color rgb="FFFF0000"/>
        <rFont val="Calibri"/>
        <family val="2"/>
        <scheme val="minor"/>
      </rPr>
      <t>Time</t>
    </r>
    <r>
      <rPr>
        <b/>
        <sz val="14"/>
        <color theme="0"/>
        <rFont val="Calibri"/>
        <family val="2"/>
        <scheme val="minor"/>
      </rPr>
      <t xml:space="preserve"> Ratio</t>
    </r>
  </si>
  <si>
    <r>
      <t xml:space="preserve">Total Striking Attempts to Grappling Action </t>
    </r>
    <r>
      <rPr>
        <b/>
        <sz val="14"/>
        <color rgb="FFFF0000"/>
        <rFont val="Calibri"/>
        <family val="2"/>
        <scheme val="minor"/>
      </rPr>
      <t>Attempts</t>
    </r>
    <r>
      <rPr>
        <b/>
        <sz val="14"/>
        <color theme="0"/>
        <rFont val="Calibri"/>
        <family val="2"/>
        <scheme val="minor"/>
      </rPr>
      <t xml:space="preserve"> Ratio</t>
    </r>
  </si>
  <si>
    <t>can't find this guy on sherdog. Remove in another cleaned version</t>
  </si>
  <si>
    <t>Aleksy Kunchenko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</si>
</sst>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Albertus Extra Bold"/>
      <family val="2"/>
    </font>
    <font>
      <b/>
      <sz val="14"/>
      <color rgb="FFFF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7">
    <xf numFmtId="0" fontId="0" fillId="0" borderId="0" xfId="0"/>
    <xf numFmtId="0" fontId="19" fillId="33" borderId="0" xfId="0" applyFont="1" applyFill="1" applyAlignment="1">
      <alignment horizontal="left" vertical="top" wrapText="1"/>
    </xf>
    <xf numFmtId="0" fontId="19" fillId="34" borderId="0" xfId="0" applyFont="1" applyFill="1" applyAlignment="1">
      <alignment horizontal="left" vertical="top" wrapText="1"/>
    </xf>
    <xf numFmtId="10" fontId="0" fillId="0" borderId="0" xfId="2" applyNumberFormat="1" applyFont="1"/>
    <xf numFmtId="0" fontId="19" fillId="35" borderId="0" xfId="0" applyFont="1" applyFill="1" applyAlignment="1">
      <alignment horizontal="left" vertical="top" wrapText="1"/>
    </xf>
    <xf numFmtId="0" fontId="0" fillId="36" borderId="0" xfId="0" applyFill="1"/>
    <xf numFmtId="0" fontId="0" fillId="0" borderId="0" xfId="0" applyFill="1"/>
    <xf numFmtId="0" fontId="16" fillId="0" borderId="0" xfId="0" applyFont="1"/>
    <xf numFmtId="0" fontId="18" fillId="0" borderId="10" xfId="0" applyFont="1" applyBorder="1"/>
    <xf numFmtId="43" fontId="20" fillId="0" borderId="10" xfId="1" applyFont="1" applyBorder="1"/>
    <xf numFmtId="0" fontId="0" fillId="38" borderId="0" xfId="0" applyFill="1"/>
    <xf numFmtId="0" fontId="0" fillId="34" borderId="0" xfId="0" applyFill="1"/>
    <xf numFmtId="0" fontId="21" fillId="0" borderId="0" xfId="0" applyFont="1"/>
    <xf numFmtId="10" fontId="22" fillId="0" borderId="0" xfId="2" applyNumberFormat="1" applyFont="1"/>
    <xf numFmtId="0" fontId="21" fillId="0" borderId="0" xfId="0" applyFont="1" applyFill="1"/>
    <xf numFmtId="0" fontId="19" fillId="39" borderId="0" xfId="0" applyFont="1" applyFill="1" applyAlignment="1">
      <alignment horizontal="left" vertical="top" wrapText="1"/>
    </xf>
    <xf numFmtId="0" fontId="22" fillId="0" borderId="0" xfId="0" applyFont="1"/>
    <xf numFmtId="0" fontId="0" fillId="0" borderId="0" xfId="0" applyFont="1"/>
    <xf numFmtId="0" fontId="22" fillId="35" borderId="0" xfId="0" applyFont="1" applyFill="1"/>
    <xf numFmtId="0" fontId="16" fillId="0" borderId="10" xfId="0" applyFont="1" applyBorder="1"/>
    <xf numFmtId="0" fontId="16" fillId="40" borderId="0" xfId="0" applyFont="1" applyFill="1"/>
    <xf numFmtId="0" fontId="0" fillId="40" borderId="0" xfId="0" applyFill="1"/>
    <xf numFmtId="0" fontId="22" fillId="40" borderId="0" xfId="0" applyFont="1" applyFill="1"/>
    <xf numFmtId="10" fontId="0" fillId="40" borderId="0" xfId="2" applyNumberFormat="1" applyFont="1" applyFill="1"/>
    <xf numFmtId="0" fontId="16" fillId="41" borderId="10" xfId="0" applyFont="1" applyFill="1" applyBorder="1"/>
    <xf numFmtId="0" fontId="0" fillId="41" borderId="0" xfId="0" applyFill="1"/>
    <xf numFmtId="43" fontId="16" fillId="0" borderId="10" xfId="1" applyFont="1" applyBorder="1"/>
    <xf numFmtId="43" fontId="0" fillId="0" borderId="10" xfId="1" applyFont="1" applyBorder="1"/>
    <xf numFmtId="0" fontId="19" fillId="39" borderId="10" xfId="0" applyFont="1" applyFill="1" applyBorder="1" applyAlignment="1">
      <alignment horizontal="left" vertical="top" wrapText="1"/>
    </xf>
    <xf numFmtId="0" fontId="22" fillId="40" borderId="10" xfId="0" applyFont="1" applyFill="1" applyBorder="1"/>
    <xf numFmtId="0" fontId="22" fillId="0" borderId="10" xfId="0" applyFont="1" applyBorder="1"/>
    <xf numFmtId="43" fontId="16" fillId="41" borderId="10" xfId="1" applyFont="1" applyFill="1" applyBorder="1"/>
    <xf numFmtId="43" fontId="0" fillId="0" borderId="0" xfId="1" applyFont="1"/>
    <xf numFmtId="43" fontId="16" fillId="0" borderId="0" xfId="1" applyFont="1"/>
    <xf numFmtId="0" fontId="0" fillId="42" borderId="0" xfId="0" applyFill="1"/>
    <xf numFmtId="43" fontId="16" fillId="43" borderId="10" xfId="1" applyFont="1" applyFill="1" applyBorder="1"/>
    <xf numFmtId="43" fontId="23" fillId="43" borderId="10" xfId="1" applyFont="1" applyFill="1" applyBorder="1"/>
    <xf numFmtId="0" fontId="16" fillId="43" borderId="10" xfId="0" applyFont="1" applyFill="1" applyBorder="1"/>
    <xf numFmtId="0" fontId="21" fillId="43" borderId="10" xfId="0" applyFont="1" applyFill="1" applyBorder="1"/>
    <xf numFmtId="0" fontId="22" fillId="0" borderId="0" xfId="0" applyFont="1" applyFill="1"/>
    <xf numFmtId="43" fontId="21" fillId="0" borderId="0" xfId="1" applyFont="1"/>
    <xf numFmtId="2" fontId="0" fillId="0" borderId="0" xfId="1" applyNumberFormat="1" applyFont="1"/>
    <xf numFmtId="43" fontId="16" fillId="0" borderId="10" xfId="1" applyFont="1" applyBorder="1" applyAlignment="1">
      <alignment vertical="center"/>
    </xf>
    <xf numFmtId="0" fontId="16" fillId="44" borderId="0" xfId="0" applyFont="1" applyFill="1"/>
    <xf numFmtId="0" fontId="22" fillId="44" borderId="0" xfId="0" applyFont="1" applyFill="1"/>
    <xf numFmtId="0" fontId="0" fillId="44" borderId="0" xfId="0" applyFont="1" applyFill="1"/>
    <xf numFmtId="0" fontId="22" fillId="42" borderId="0" xfId="0" applyFont="1" applyFill="1"/>
    <xf numFmtId="0" fontId="16" fillId="42" borderId="0" xfId="0" applyFont="1" applyFill="1"/>
    <xf numFmtId="10" fontId="0" fillId="42" borderId="0" xfId="2" applyNumberFormat="1" applyFont="1" applyFill="1"/>
    <xf numFmtId="164" fontId="16" fillId="0" borderId="0" xfId="1" applyNumberFormat="1" applyFont="1"/>
    <xf numFmtId="165" fontId="16" fillId="0" borderId="10" xfId="1" applyNumberFormat="1" applyFont="1" applyBorder="1" applyAlignment="1">
      <alignment vertical="center"/>
    </xf>
    <xf numFmtId="0" fontId="19" fillId="37" borderId="11" xfId="0" applyFont="1" applyFill="1" applyBorder="1" applyAlignment="1">
      <alignment horizontal="center" vertical="top" wrapText="1"/>
    </xf>
    <xf numFmtId="0" fontId="19" fillId="37" borderId="12" xfId="0" applyFont="1" applyFill="1" applyBorder="1" applyAlignment="1">
      <alignment horizontal="center" vertical="top" wrapText="1"/>
    </xf>
    <xf numFmtId="0" fontId="19" fillId="37" borderId="13" xfId="0" applyFont="1" applyFill="1" applyBorder="1" applyAlignment="1">
      <alignment horizontal="center" vertical="top" wrapText="1"/>
    </xf>
    <xf numFmtId="0" fontId="19" fillId="37" borderId="14" xfId="0" applyFont="1" applyFill="1" applyBorder="1" applyAlignment="1">
      <alignment horizontal="center" vertical="top" wrapText="1"/>
    </xf>
    <xf numFmtId="0" fontId="19" fillId="37" borderId="15" xfId="0" applyFont="1" applyFill="1" applyBorder="1" applyAlignment="1">
      <alignment horizontal="center" vertical="top" wrapText="1"/>
    </xf>
    <xf numFmtId="0" fontId="19" fillId="37" borderId="0" xfId="0" applyFont="1" applyFill="1" applyBorder="1" applyAlignment="1">
      <alignment horizontal="center" vertical="top"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eson Giang" id="{D3DDCC68-DD5B-44D3-9B85-A01AEFA0BE0B}" userId="7b6ec07a59d5dc9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E219" dT="2019-07-25T21:34:32.80" personId="{D3DDCC68-DD5B-44D3-9B85-A01AEFA0BE0B}" id="{BC8D5D6E-B4E6-43CC-894A-589373E6DA59}">
    <text>Was Pastel Yellow before. Assumed he was grappler based on his stats, but on sherdog he's a STRIKER bc of his record</text>
  </threadedComment>
  <threadedComment ref="AE220" dT="2019-07-25T21:34:32.80" personId="{D3DDCC68-DD5B-44D3-9B85-A01AEFA0BE0B}" id="{D282EE70-1336-48D4-8D80-FAF1FC1E9F83}">
    <text>Was Pastel Yellow before. Assumed he was grappler based on his stats, but on sherdog he's a STRIKER bc of his record</text>
  </threadedComment>
  <threadedComment ref="AE251" dT="2019-07-25T21:33:33.46" personId="{D3DDCC68-DD5B-44D3-9B85-A01AEFA0BE0B}" id="{585C3051-FDEC-46AB-AB57-0595FDC41CE4}">
    <text>Was blank. Checked on Sherdog, and was indeed a grappler based on the time metric. I BOLDED these ones I manually checked. Italics and pastel yellow means guessed / assummed Grapper using hte Range I created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00B050"/>
  </sheetPr>
  <dimension ref="A1:AH1101"/>
  <sheetViews>
    <sheetView workbookViewId="0">
      <pane ySplit="1" topLeftCell="A280" activePane="bottomLeft" state="frozen"/>
      <selection pane="bottomLeft" activeCell="J280" sqref="J280"/>
    </sheetView>
  </sheetViews>
  <sheetFormatPr defaultRowHeight="14.4" x14ac:dyDescent="0.3"/>
  <cols>
    <col min="1" max="1" width="21.5546875" customWidth="1"/>
    <col min="2" max="2" width="8.5546875" customWidth="1"/>
    <col min="3" max="4" width="8.33203125" customWidth="1"/>
    <col min="5" max="8" width="12" customWidth="1"/>
    <col min="9" max="9" width="17.33203125" customWidth="1"/>
    <col min="10" max="10" width="22.21875" customWidth="1"/>
    <col min="11" max="11" width="18" customWidth="1"/>
    <col min="12" max="12" width="25" customWidth="1"/>
    <col min="13" max="13" width="23.5546875" customWidth="1"/>
    <col min="14" max="14" width="22.33203125" customWidth="1"/>
    <col min="15" max="15" width="25.77734375" customWidth="1"/>
    <col min="16" max="16" width="25.5546875" customWidth="1"/>
    <col min="17" max="17" width="33.33203125" customWidth="1"/>
    <col min="18" max="18" width="26" customWidth="1"/>
    <col min="19" max="19" width="21.21875" customWidth="1"/>
    <col min="20" max="20" width="25.77734375" customWidth="1"/>
    <col min="21" max="25" width="33.33203125" customWidth="1"/>
    <col min="26" max="26" width="16.109375" style="7" customWidth="1"/>
    <col min="27" max="27" width="19.21875" customWidth="1"/>
    <col min="28" max="28" width="22.77734375" style="7" customWidth="1"/>
    <col min="29" max="30" width="22.77734375" customWidth="1"/>
    <col min="31" max="31" width="18" style="6" customWidth="1"/>
    <col min="32" max="32" width="12" style="7" customWidth="1"/>
    <col min="33" max="33" width="7.6640625" bestFit="1" customWidth="1"/>
    <col min="34" max="34" width="20.33203125" style="7" customWidth="1"/>
    <col min="35" max="35" width="9.109375" bestFit="1" customWidth="1"/>
  </cols>
  <sheetData>
    <row r="1" spans="1:32" s="1" customFormat="1" ht="110.4" customHeight="1" x14ac:dyDescent="0.3">
      <c r="A1" s="1" t="s">
        <v>0</v>
      </c>
      <c r="B1" s="1" t="s">
        <v>1</v>
      </c>
      <c r="C1" s="2" t="s">
        <v>1133</v>
      </c>
      <c r="D1" s="1" t="s">
        <v>1141</v>
      </c>
      <c r="E1" s="2" t="s">
        <v>1134</v>
      </c>
      <c r="F1" s="1" t="s">
        <v>1142</v>
      </c>
      <c r="G1" s="15" t="s">
        <v>1143</v>
      </c>
      <c r="H1" s="15" t="s">
        <v>1144</v>
      </c>
      <c r="I1" s="4" t="s">
        <v>1146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2" t="s">
        <v>1112</v>
      </c>
      <c r="AB1" s="1" t="s">
        <v>19</v>
      </c>
      <c r="AC1" s="2" t="s">
        <v>1113</v>
      </c>
      <c r="AD1" s="4" t="s">
        <v>1127</v>
      </c>
      <c r="AE1" s="1" t="s">
        <v>1147</v>
      </c>
      <c r="AF1" s="1" t="s">
        <v>1132</v>
      </c>
    </row>
    <row r="2" spans="1:32" hidden="1" x14ac:dyDescent="0.3">
      <c r="A2" s="6" t="s">
        <v>783</v>
      </c>
      <c r="B2">
        <v>15</v>
      </c>
      <c r="C2">
        <v>4</v>
      </c>
      <c r="D2">
        <v>0</v>
      </c>
      <c r="E2">
        <v>30</v>
      </c>
      <c r="F2">
        <v>1</v>
      </c>
      <c r="G2" s="16">
        <f t="shared" ref="G2:G41" si="0">C2</f>
        <v>4</v>
      </c>
      <c r="H2" s="16">
        <f t="shared" ref="H2:H41" si="1">E2</f>
        <v>30</v>
      </c>
      <c r="I2" s="16">
        <f t="shared" ref="I2:I21" si="2">H2/G2</f>
        <v>7.5</v>
      </c>
      <c r="J2">
        <v>0</v>
      </c>
      <c r="K2">
        <v>0</v>
      </c>
      <c r="L2">
        <v>0</v>
      </c>
      <c r="M2">
        <v>0</v>
      </c>
      <c r="N2">
        <v>94</v>
      </c>
      <c r="O2">
        <v>35</v>
      </c>
      <c r="P2">
        <v>0</v>
      </c>
      <c r="Q2">
        <v>0</v>
      </c>
      <c r="R2">
        <v>0</v>
      </c>
      <c r="S2">
        <v>0</v>
      </c>
      <c r="T2">
        <v>0</v>
      </c>
      <c r="U2">
        <v>6</v>
      </c>
      <c r="V2">
        <v>1</v>
      </c>
      <c r="W2">
        <v>0.625</v>
      </c>
      <c r="X2">
        <v>1</v>
      </c>
      <c r="Y2">
        <v>14.375</v>
      </c>
      <c r="Z2" s="12">
        <v>22</v>
      </c>
      <c r="AA2" s="13">
        <f t="shared" ref="AA2:AA65" si="3">PERCENTRANK($Z$2:$Z$1100,Z2)</f>
        <v>0.89600000000000002</v>
      </c>
      <c r="AB2" s="49">
        <v>23</v>
      </c>
      <c r="AC2" s="3">
        <f t="shared" ref="AC2:AC65" si="4">PERCENTRANK($AB$2:$AB$1100,AB2)</f>
        <v>0.435</v>
      </c>
      <c r="AD2" s="6" t="s">
        <v>1114</v>
      </c>
      <c r="AE2" t="s">
        <v>1114</v>
      </c>
      <c r="AF2" s="7">
        <v>1</v>
      </c>
    </row>
    <row r="3" spans="1:32" hidden="1" x14ac:dyDescent="0.3">
      <c r="A3" t="s">
        <v>132</v>
      </c>
      <c r="B3">
        <v>45</v>
      </c>
      <c r="C3">
        <v>6</v>
      </c>
      <c r="D3">
        <v>2</v>
      </c>
      <c r="E3">
        <v>27</v>
      </c>
      <c r="F3">
        <v>1</v>
      </c>
      <c r="G3" s="16">
        <f t="shared" si="0"/>
        <v>6</v>
      </c>
      <c r="H3" s="16">
        <f t="shared" si="1"/>
        <v>27</v>
      </c>
      <c r="I3" s="16">
        <f t="shared" si="2"/>
        <v>4.5</v>
      </c>
      <c r="J3">
        <v>224</v>
      </c>
      <c r="K3">
        <v>116</v>
      </c>
      <c r="L3">
        <v>204</v>
      </c>
      <c r="M3">
        <v>96</v>
      </c>
      <c r="N3">
        <v>719</v>
      </c>
      <c r="O3">
        <v>396</v>
      </c>
      <c r="P3">
        <v>30</v>
      </c>
      <c r="Q3">
        <v>30</v>
      </c>
      <c r="R3">
        <v>3</v>
      </c>
      <c r="S3">
        <v>0</v>
      </c>
      <c r="T3">
        <v>0</v>
      </c>
      <c r="U3">
        <v>1</v>
      </c>
      <c r="V3">
        <v>1</v>
      </c>
      <c r="W3">
        <v>0.625</v>
      </c>
      <c r="X3">
        <v>33</v>
      </c>
      <c r="Y3">
        <v>44.375</v>
      </c>
      <c r="Z3" s="7">
        <v>6.7878787878787801</v>
      </c>
      <c r="AA3" s="3">
        <f t="shared" si="3"/>
        <v>0.69899999999999995</v>
      </c>
      <c r="AB3" s="49">
        <v>71</v>
      </c>
      <c r="AC3" s="3">
        <f t="shared" si="4"/>
        <v>0.80600000000000005</v>
      </c>
      <c r="AD3" t="s">
        <v>1117</v>
      </c>
      <c r="AE3" t="s">
        <v>1114</v>
      </c>
      <c r="AF3" s="7">
        <v>1</v>
      </c>
    </row>
    <row r="4" spans="1:32" hidden="1" x14ac:dyDescent="0.3">
      <c r="A4" t="s">
        <v>396</v>
      </c>
      <c r="B4">
        <v>120</v>
      </c>
      <c r="C4">
        <v>12</v>
      </c>
      <c r="D4">
        <v>1</v>
      </c>
      <c r="E4">
        <v>26</v>
      </c>
      <c r="F4">
        <v>5</v>
      </c>
      <c r="G4" s="16">
        <f t="shared" si="0"/>
        <v>12</v>
      </c>
      <c r="H4" s="16">
        <f t="shared" si="1"/>
        <v>26</v>
      </c>
      <c r="I4" s="16">
        <f t="shared" si="2"/>
        <v>2.1666666666666665</v>
      </c>
      <c r="J4">
        <v>5351</v>
      </c>
      <c r="K4">
        <v>3023</v>
      </c>
      <c r="L4">
        <v>3647</v>
      </c>
      <c r="M4">
        <v>1750</v>
      </c>
      <c r="N4">
        <v>1821</v>
      </c>
      <c r="O4">
        <v>837</v>
      </c>
      <c r="P4">
        <v>2205</v>
      </c>
      <c r="Q4">
        <v>1605</v>
      </c>
      <c r="R4">
        <v>23</v>
      </c>
      <c r="S4">
        <v>75</v>
      </c>
      <c r="T4">
        <v>48</v>
      </c>
      <c r="U4">
        <v>58</v>
      </c>
      <c r="V4">
        <v>21</v>
      </c>
      <c r="W4">
        <v>33.347916666666599</v>
      </c>
      <c r="X4">
        <v>2303</v>
      </c>
      <c r="Y4">
        <v>86.652083333333294</v>
      </c>
      <c r="Z4" s="7">
        <v>2.32349109856708</v>
      </c>
      <c r="AA4" s="3">
        <f t="shared" si="3"/>
        <v>0.32900000000000001</v>
      </c>
      <c r="AB4" s="49">
        <v>2.5984256887611599</v>
      </c>
      <c r="AC4" s="3">
        <f t="shared" si="4"/>
        <v>2.3E-2</v>
      </c>
      <c r="AD4" t="s">
        <v>1115</v>
      </c>
      <c r="AE4" t="s">
        <v>1115</v>
      </c>
      <c r="AF4" s="7">
        <v>1</v>
      </c>
    </row>
    <row r="5" spans="1:32" hidden="1" x14ac:dyDescent="0.3">
      <c r="A5" t="s">
        <v>70</v>
      </c>
      <c r="B5">
        <v>115</v>
      </c>
      <c r="C5">
        <v>17</v>
      </c>
      <c r="D5">
        <v>0</v>
      </c>
      <c r="E5">
        <v>23</v>
      </c>
      <c r="F5">
        <v>4</v>
      </c>
      <c r="G5" s="16">
        <f t="shared" si="0"/>
        <v>17</v>
      </c>
      <c r="H5" s="16">
        <f t="shared" si="1"/>
        <v>23</v>
      </c>
      <c r="I5" s="16">
        <f t="shared" si="2"/>
        <v>1.3529411764705883</v>
      </c>
      <c r="J5">
        <v>3458</v>
      </c>
      <c r="K5">
        <v>2825</v>
      </c>
      <c r="L5">
        <v>2483</v>
      </c>
      <c r="M5">
        <v>1921</v>
      </c>
      <c r="N5">
        <v>2860</v>
      </c>
      <c r="O5">
        <v>1379</v>
      </c>
      <c r="P5">
        <v>1680</v>
      </c>
      <c r="Q5">
        <v>1482</v>
      </c>
      <c r="R5">
        <v>4</v>
      </c>
      <c r="S5">
        <v>54</v>
      </c>
      <c r="T5">
        <v>13</v>
      </c>
      <c r="U5">
        <v>105</v>
      </c>
      <c r="V5">
        <v>43</v>
      </c>
      <c r="W5">
        <v>22.008333333333301</v>
      </c>
      <c r="X5">
        <v>1738</v>
      </c>
      <c r="Y5">
        <v>92.991666666666603</v>
      </c>
      <c r="Z5" s="7">
        <v>1.9896432681242799</v>
      </c>
      <c r="AA5" s="3">
        <f t="shared" si="3"/>
        <v>0.28399999999999997</v>
      </c>
      <c r="AB5" s="49">
        <v>4.2252934494509597</v>
      </c>
      <c r="AC5" s="3">
        <f t="shared" si="4"/>
        <v>5.6000000000000001E-2</v>
      </c>
      <c r="AD5" t="s">
        <v>1114</v>
      </c>
      <c r="AE5" t="s">
        <v>1115</v>
      </c>
      <c r="AF5" s="7">
        <v>1</v>
      </c>
    </row>
    <row r="6" spans="1:32" hidden="1" x14ac:dyDescent="0.3">
      <c r="A6" t="s">
        <v>83</v>
      </c>
      <c r="B6">
        <v>80</v>
      </c>
      <c r="C6">
        <v>8</v>
      </c>
      <c r="D6">
        <v>0</v>
      </c>
      <c r="E6">
        <v>23</v>
      </c>
      <c r="F6">
        <v>0</v>
      </c>
      <c r="G6" s="16">
        <f t="shared" si="0"/>
        <v>8</v>
      </c>
      <c r="H6" s="16">
        <f t="shared" si="1"/>
        <v>23</v>
      </c>
      <c r="I6" s="16">
        <f t="shared" si="2"/>
        <v>2.875</v>
      </c>
      <c r="J6">
        <v>977</v>
      </c>
      <c r="K6">
        <v>504</v>
      </c>
      <c r="L6">
        <v>964</v>
      </c>
      <c r="M6">
        <v>491</v>
      </c>
      <c r="N6">
        <v>1834</v>
      </c>
      <c r="O6">
        <v>764</v>
      </c>
      <c r="P6">
        <v>16</v>
      </c>
      <c r="Q6">
        <v>12</v>
      </c>
      <c r="R6">
        <v>0</v>
      </c>
      <c r="S6">
        <v>0</v>
      </c>
      <c r="T6">
        <v>0</v>
      </c>
      <c r="U6">
        <v>50</v>
      </c>
      <c r="V6">
        <v>15</v>
      </c>
      <c r="W6">
        <v>5.83333333333333E-2</v>
      </c>
      <c r="X6">
        <v>16</v>
      </c>
      <c r="Y6">
        <v>79.941666666666606</v>
      </c>
      <c r="Z6" s="7">
        <v>61.0625</v>
      </c>
      <c r="AA6" s="3">
        <f t="shared" si="3"/>
        <v>0.96899999999999997</v>
      </c>
      <c r="AB6" s="49">
        <v>1370.42857142857</v>
      </c>
      <c r="AC6" s="3">
        <f t="shared" si="4"/>
        <v>0.98099999999999998</v>
      </c>
      <c r="AD6" t="s">
        <v>1114</v>
      </c>
      <c r="AE6" t="s">
        <v>1114</v>
      </c>
      <c r="AF6" s="7">
        <v>1</v>
      </c>
    </row>
    <row r="7" spans="1:32" hidden="1" x14ac:dyDescent="0.3">
      <c r="A7" s="6" t="s">
        <v>427</v>
      </c>
      <c r="B7">
        <v>105</v>
      </c>
      <c r="C7">
        <v>4</v>
      </c>
      <c r="D7">
        <v>0</v>
      </c>
      <c r="E7">
        <v>22</v>
      </c>
      <c r="F7">
        <v>0</v>
      </c>
      <c r="G7" s="16">
        <f t="shared" si="0"/>
        <v>4</v>
      </c>
      <c r="H7" s="16">
        <f t="shared" si="1"/>
        <v>22</v>
      </c>
      <c r="I7" s="16">
        <f t="shared" si="2"/>
        <v>5.5</v>
      </c>
      <c r="J7">
        <v>2899</v>
      </c>
      <c r="K7">
        <v>1704</v>
      </c>
      <c r="L7">
        <v>2335</v>
      </c>
      <c r="M7">
        <v>1159</v>
      </c>
      <c r="N7">
        <v>3399</v>
      </c>
      <c r="O7">
        <v>1556</v>
      </c>
      <c r="P7">
        <v>828</v>
      </c>
      <c r="Q7">
        <v>720</v>
      </c>
      <c r="R7">
        <v>8</v>
      </c>
      <c r="S7">
        <v>107</v>
      </c>
      <c r="T7">
        <v>68</v>
      </c>
      <c r="U7">
        <v>197</v>
      </c>
      <c r="V7">
        <v>75</v>
      </c>
      <c r="W7">
        <v>2.0833333333333299</v>
      </c>
      <c r="X7">
        <v>943</v>
      </c>
      <c r="Y7">
        <v>102.916666666666</v>
      </c>
      <c r="Z7" s="7">
        <v>3.07423117709437</v>
      </c>
      <c r="AA7" s="3">
        <f t="shared" si="3"/>
        <v>0.433</v>
      </c>
      <c r="AB7" s="49">
        <v>49.4</v>
      </c>
      <c r="AC7" s="3">
        <f t="shared" si="4"/>
        <v>0.75</v>
      </c>
      <c r="AE7" t="s">
        <v>1114</v>
      </c>
      <c r="AF7" s="7">
        <v>1</v>
      </c>
    </row>
    <row r="8" spans="1:32" hidden="1" x14ac:dyDescent="0.3">
      <c r="A8" s="10" t="s">
        <v>750</v>
      </c>
      <c r="B8">
        <v>15</v>
      </c>
      <c r="C8">
        <v>2</v>
      </c>
      <c r="D8">
        <v>0</v>
      </c>
      <c r="E8">
        <v>21</v>
      </c>
      <c r="F8">
        <v>0</v>
      </c>
      <c r="G8" s="16">
        <f t="shared" si="0"/>
        <v>2</v>
      </c>
      <c r="H8" s="16">
        <f t="shared" si="1"/>
        <v>21</v>
      </c>
      <c r="I8" s="16">
        <f t="shared" si="2"/>
        <v>10.5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0.625</v>
      </c>
      <c r="X8">
        <v>1</v>
      </c>
      <c r="Y8">
        <v>14.375</v>
      </c>
      <c r="Z8" s="7">
        <v>0</v>
      </c>
      <c r="AA8" s="3">
        <f t="shared" si="3"/>
        <v>0</v>
      </c>
      <c r="AB8" s="7">
        <v>23</v>
      </c>
      <c r="AC8" s="3">
        <f t="shared" si="4"/>
        <v>0.435</v>
      </c>
      <c r="AD8" t="s">
        <v>1114</v>
      </c>
      <c r="AE8" t="s">
        <v>1114</v>
      </c>
      <c r="AF8" s="7">
        <v>1</v>
      </c>
    </row>
    <row r="9" spans="1:32" hidden="1" x14ac:dyDescent="0.3">
      <c r="A9" t="s">
        <v>741</v>
      </c>
      <c r="B9">
        <v>70</v>
      </c>
      <c r="C9">
        <v>1</v>
      </c>
      <c r="D9">
        <v>0</v>
      </c>
      <c r="E9">
        <v>21</v>
      </c>
      <c r="F9">
        <v>1</v>
      </c>
      <c r="G9" s="16">
        <f t="shared" si="0"/>
        <v>1</v>
      </c>
      <c r="H9" s="16">
        <f t="shared" si="1"/>
        <v>21</v>
      </c>
      <c r="I9" s="16">
        <f t="shared" si="2"/>
        <v>21</v>
      </c>
      <c r="J9">
        <v>1458</v>
      </c>
      <c r="K9">
        <v>871</v>
      </c>
      <c r="L9">
        <v>1165</v>
      </c>
      <c r="M9">
        <v>593</v>
      </c>
      <c r="N9">
        <v>2168</v>
      </c>
      <c r="O9">
        <v>985</v>
      </c>
      <c r="P9">
        <v>366</v>
      </c>
      <c r="Q9">
        <v>306</v>
      </c>
      <c r="R9">
        <v>0</v>
      </c>
      <c r="S9">
        <v>28</v>
      </c>
      <c r="T9">
        <v>13</v>
      </c>
      <c r="U9">
        <v>75</v>
      </c>
      <c r="V9">
        <v>32</v>
      </c>
      <c r="W9">
        <v>3.05416666666666</v>
      </c>
      <c r="X9">
        <v>394</v>
      </c>
      <c r="Y9">
        <v>66.945833333333297</v>
      </c>
      <c r="Z9" s="7">
        <v>3.7005076142131901</v>
      </c>
      <c r="AA9" s="3">
        <f t="shared" si="3"/>
        <v>0.49099999999999999</v>
      </c>
      <c r="AB9" s="49">
        <v>21.919508867667101</v>
      </c>
      <c r="AC9" s="3">
        <f t="shared" si="4"/>
        <v>0.42699999999999999</v>
      </c>
      <c r="AD9" s="6" t="s">
        <v>1114</v>
      </c>
      <c r="AE9" t="s">
        <v>1114</v>
      </c>
      <c r="AF9" s="7">
        <v>1</v>
      </c>
    </row>
    <row r="10" spans="1:32" hidden="1" x14ac:dyDescent="0.3">
      <c r="A10" s="6" t="s">
        <v>464</v>
      </c>
      <c r="B10">
        <v>80</v>
      </c>
      <c r="C10">
        <v>4</v>
      </c>
      <c r="D10">
        <v>1</v>
      </c>
      <c r="E10">
        <v>21</v>
      </c>
      <c r="F10">
        <v>1</v>
      </c>
      <c r="G10" s="16">
        <f t="shared" si="0"/>
        <v>4</v>
      </c>
      <c r="H10" s="16">
        <f t="shared" si="1"/>
        <v>21</v>
      </c>
      <c r="I10" s="16">
        <f t="shared" si="2"/>
        <v>5.25</v>
      </c>
      <c r="J10">
        <v>2522</v>
      </c>
      <c r="K10">
        <v>1023</v>
      </c>
      <c r="L10">
        <v>2256</v>
      </c>
      <c r="M10">
        <v>782</v>
      </c>
      <c r="N10">
        <v>4511</v>
      </c>
      <c r="O10">
        <v>2112</v>
      </c>
      <c r="P10">
        <v>173</v>
      </c>
      <c r="Q10">
        <v>140</v>
      </c>
      <c r="R10">
        <v>7</v>
      </c>
      <c r="S10">
        <v>72</v>
      </c>
      <c r="T10">
        <v>28</v>
      </c>
      <c r="U10">
        <v>42</v>
      </c>
      <c r="V10">
        <v>21</v>
      </c>
      <c r="W10">
        <v>2.8541666666666599</v>
      </c>
      <c r="X10">
        <v>252</v>
      </c>
      <c r="Y10">
        <v>77.1458333333333</v>
      </c>
      <c r="Z10" s="7">
        <v>10.007936507936501</v>
      </c>
      <c r="AA10" s="3">
        <f t="shared" si="3"/>
        <v>0.78500000000000003</v>
      </c>
      <c r="AB10" s="49">
        <v>27.029197080291901</v>
      </c>
      <c r="AC10" s="3">
        <f t="shared" si="4"/>
        <v>0.56899999999999995</v>
      </c>
      <c r="AD10" t="s">
        <v>1117</v>
      </c>
      <c r="AE10" t="s">
        <v>1114</v>
      </c>
      <c r="AF10" s="7">
        <v>1</v>
      </c>
    </row>
    <row r="11" spans="1:32" hidden="1" x14ac:dyDescent="0.3">
      <c r="A11" s="10" t="s">
        <v>867</v>
      </c>
      <c r="B11">
        <v>15</v>
      </c>
      <c r="C11">
        <v>4</v>
      </c>
      <c r="D11">
        <v>0</v>
      </c>
      <c r="E11">
        <v>20</v>
      </c>
      <c r="F11">
        <v>0</v>
      </c>
      <c r="G11" s="16">
        <f t="shared" si="0"/>
        <v>4</v>
      </c>
      <c r="H11" s="16">
        <f t="shared" si="1"/>
        <v>20</v>
      </c>
      <c r="I11" s="16">
        <f t="shared" si="2"/>
        <v>5</v>
      </c>
      <c r="J11">
        <v>0</v>
      </c>
      <c r="K11">
        <v>0</v>
      </c>
      <c r="L11">
        <v>0</v>
      </c>
      <c r="M11">
        <v>0</v>
      </c>
      <c r="N11">
        <v>271</v>
      </c>
      <c r="O11">
        <v>162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0.625</v>
      </c>
      <c r="X11">
        <v>1</v>
      </c>
      <c r="Y11">
        <v>14.375</v>
      </c>
      <c r="Z11" s="7">
        <v>0</v>
      </c>
      <c r="AA11" s="3">
        <f t="shared" si="3"/>
        <v>0</v>
      </c>
      <c r="AB11" s="7">
        <v>23</v>
      </c>
      <c r="AC11" s="3">
        <f t="shared" si="4"/>
        <v>0.435</v>
      </c>
      <c r="AD11" t="s">
        <v>1114</v>
      </c>
      <c r="AE11" t="s">
        <v>1114</v>
      </c>
      <c r="AF11" s="7">
        <v>1</v>
      </c>
    </row>
    <row r="12" spans="1:32" hidden="1" x14ac:dyDescent="0.3">
      <c r="A12" t="s">
        <v>62</v>
      </c>
      <c r="B12">
        <v>80</v>
      </c>
      <c r="C12">
        <v>3</v>
      </c>
      <c r="D12">
        <v>0</v>
      </c>
      <c r="E12">
        <v>20</v>
      </c>
      <c r="F12">
        <v>2</v>
      </c>
      <c r="G12" s="16">
        <f t="shared" si="0"/>
        <v>3</v>
      </c>
      <c r="H12" s="16">
        <f t="shared" si="1"/>
        <v>20</v>
      </c>
      <c r="I12" s="16">
        <f t="shared" si="2"/>
        <v>6.666666666666667</v>
      </c>
      <c r="J12">
        <v>1791</v>
      </c>
      <c r="K12">
        <v>1123</v>
      </c>
      <c r="L12">
        <v>1478</v>
      </c>
      <c r="M12">
        <v>864</v>
      </c>
      <c r="N12">
        <v>2695</v>
      </c>
      <c r="O12">
        <v>1364</v>
      </c>
      <c r="P12">
        <v>217</v>
      </c>
      <c r="Q12">
        <v>186</v>
      </c>
      <c r="R12">
        <v>0</v>
      </c>
      <c r="S12">
        <v>14</v>
      </c>
      <c r="T12">
        <v>10</v>
      </c>
      <c r="U12">
        <v>89</v>
      </c>
      <c r="V12">
        <v>30</v>
      </c>
      <c r="W12">
        <v>1.05833333333333</v>
      </c>
      <c r="X12">
        <v>231</v>
      </c>
      <c r="Y12">
        <v>78.941666666666606</v>
      </c>
      <c r="Z12" s="7">
        <v>7.7532467532467502</v>
      </c>
      <c r="AA12" s="3">
        <f t="shared" si="3"/>
        <v>0.73699999999999999</v>
      </c>
      <c r="AB12" s="49">
        <v>74.590551181102299</v>
      </c>
      <c r="AC12" s="3">
        <f t="shared" si="4"/>
        <v>0.81100000000000005</v>
      </c>
      <c r="AD12" t="s">
        <v>1114</v>
      </c>
      <c r="AE12" t="s">
        <v>1114</v>
      </c>
      <c r="AF12" s="7">
        <v>1</v>
      </c>
    </row>
    <row r="13" spans="1:32" hidden="1" x14ac:dyDescent="0.3">
      <c r="A13" t="s">
        <v>903</v>
      </c>
      <c r="B13">
        <v>185</v>
      </c>
      <c r="C13">
        <v>1</v>
      </c>
      <c r="D13">
        <v>0</v>
      </c>
      <c r="E13">
        <v>20</v>
      </c>
      <c r="F13">
        <v>2</v>
      </c>
      <c r="G13" s="16">
        <f t="shared" si="0"/>
        <v>1</v>
      </c>
      <c r="H13" s="16">
        <f t="shared" si="1"/>
        <v>20</v>
      </c>
      <c r="I13" s="16">
        <f t="shared" si="2"/>
        <v>20</v>
      </c>
      <c r="J13">
        <v>7728</v>
      </c>
      <c r="K13">
        <v>3833</v>
      </c>
      <c r="L13">
        <v>7261</v>
      </c>
      <c r="M13">
        <v>3375</v>
      </c>
      <c r="N13">
        <v>3547</v>
      </c>
      <c r="O13">
        <v>1645</v>
      </c>
      <c r="P13">
        <v>579</v>
      </c>
      <c r="Q13">
        <v>488</v>
      </c>
      <c r="R13">
        <v>0</v>
      </c>
      <c r="S13">
        <v>20</v>
      </c>
      <c r="T13">
        <v>12</v>
      </c>
      <c r="U13">
        <v>79</v>
      </c>
      <c r="V13">
        <v>35</v>
      </c>
      <c r="W13">
        <v>3.17916666666666</v>
      </c>
      <c r="X13">
        <v>599</v>
      </c>
      <c r="Y13">
        <v>181.82083333333301</v>
      </c>
      <c r="Z13" s="7">
        <v>12.9015025041736</v>
      </c>
      <c r="AA13" s="3">
        <f t="shared" si="3"/>
        <v>0.83399999999999996</v>
      </c>
      <c r="AB13" s="49">
        <v>57.191349934469102</v>
      </c>
      <c r="AC13" s="3">
        <f t="shared" si="4"/>
        <v>0.78</v>
      </c>
      <c r="AD13" t="s">
        <v>1114</v>
      </c>
      <c r="AE13" t="s">
        <v>1114</v>
      </c>
      <c r="AF13" s="7">
        <v>1</v>
      </c>
    </row>
    <row r="14" spans="1:32" hidden="1" x14ac:dyDescent="0.3">
      <c r="A14" t="s">
        <v>499</v>
      </c>
      <c r="B14">
        <v>170</v>
      </c>
      <c r="C14">
        <v>2</v>
      </c>
      <c r="D14">
        <v>0</v>
      </c>
      <c r="E14">
        <v>19</v>
      </c>
      <c r="F14">
        <v>3</v>
      </c>
      <c r="G14" s="16">
        <f t="shared" si="0"/>
        <v>2</v>
      </c>
      <c r="H14" s="16">
        <f t="shared" si="1"/>
        <v>19</v>
      </c>
      <c r="I14" s="16">
        <f t="shared" si="2"/>
        <v>9.5</v>
      </c>
      <c r="J14">
        <v>9853</v>
      </c>
      <c r="K14">
        <v>4047</v>
      </c>
      <c r="L14">
        <v>9268</v>
      </c>
      <c r="M14">
        <v>3524</v>
      </c>
      <c r="N14">
        <v>5202</v>
      </c>
      <c r="O14">
        <v>2119</v>
      </c>
      <c r="P14">
        <v>627</v>
      </c>
      <c r="Q14">
        <v>499</v>
      </c>
      <c r="R14">
        <v>5</v>
      </c>
      <c r="S14">
        <v>161</v>
      </c>
      <c r="T14">
        <v>11</v>
      </c>
      <c r="U14">
        <v>129</v>
      </c>
      <c r="V14">
        <v>46</v>
      </c>
      <c r="W14">
        <v>6.4791666666666599</v>
      </c>
      <c r="X14">
        <v>793</v>
      </c>
      <c r="Y14">
        <v>163.520833333333</v>
      </c>
      <c r="Z14" s="7">
        <v>12.4249684741488</v>
      </c>
      <c r="AA14" s="3">
        <f t="shared" si="3"/>
        <v>0.82799999999999996</v>
      </c>
      <c r="AB14" s="49">
        <v>25.2379421221864</v>
      </c>
      <c r="AC14" s="3">
        <f t="shared" si="4"/>
        <v>0.55900000000000005</v>
      </c>
      <c r="AD14" t="s">
        <v>1114</v>
      </c>
      <c r="AE14" t="s">
        <v>1114</v>
      </c>
      <c r="AF14" s="7">
        <v>1</v>
      </c>
    </row>
    <row r="15" spans="1:32" hidden="1" x14ac:dyDescent="0.3">
      <c r="A15" t="s">
        <v>947</v>
      </c>
      <c r="B15">
        <v>170</v>
      </c>
      <c r="C15">
        <v>3</v>
      </c>
      <c r="D15">
        <v>1</v>
      </c>
      <c r="E15">
        <v>19</v>
      </c>
      <c r="F15">
        <v>5</v>
      </c>
      <c r="G15" s="16">
        <f t="shared" si="0"/>
        <v>3</v>
      </c>
      <c r="H15" s="16">
        <f t="shared" si="1"/>
        <v>19</v>
      </c>
      <c r="I15" s="16">
        <f t="shared" si="2"/>
        <v>6.333333333333333</v>
      </c>
      <c r="J15">
        <v>7895</v>
      </c>
      <c r="K15">
        <v>4116</v>
      </c>
      <c r="L15">
        <v>7109</v>
      </c>
      <c r="M15">
        <v>3402</v>
      </c>
      <c r="N15">
        <v>3751</v>
      </c>
      <c r="O15">
        <v>1570</v>
      </c>
      <c r="P15">
        <v>558</v>
      </c>
      <c r="Q15">
        <v>451</v>
      </c>
      <c r="R15">
        <v>9</v>
      </c>
      <c r="S15">
        <v>22</v>
      </c>
      <c r="T15">
        <v>2</v>
      </c>
      <c r="U15">
        <v>133</v>
      </c>
      <c r="V15">
        <v>39</v>
      </c>
      <c r="W15">
        <v>29.716666666666601</v>
      </c>
      <c r="X15">
        <v>589</v>
      </c>
      <c r="Y15">
        <v>140.28333333333299</v>
      </c>
      <c r="Z15" s="7">
        <v>13.4040747028862</v>
      </c>
      <c r="AA15" s="3">
        <f t="shared" si="3"/>
        <v>0.83799999999999997</v>
      </c>
      <c r="AB15" s="49">
        <v>4.7206954570947799</v>
      </c>
      <c r="AC15" s="3">
        <f t="shared" si="4"/>
        <v>6.8000000000000005E-2</v>
      </c>
      <c r="AD15" t="s">
        <v>1115</v>
      </c>
      <c r="AE15" t="s">
        <v>1114</v>
      </c>
      <c r="AF15" s="7">
        <v>1</v>
      </c>
    </row>
    <row r="16" spans="1:32" hidden="1" x14ac:dyDescent="0.3">
      <c r="A16" t="s">
        <v>305</v>
      </c>
      <c r="B16">
        <v>170</v>
      </c>
      <c r="C16">
        <v>1</v>
      </c>
      <c r="D16">
        <v>0</v>
      </c>
      <c r="E16">
        <v>18</v>
      </c>
      <c r="F16">
        <v>10</v>
      </c>
      <c r="G16" s="16">
        <f t="shared" si="0"/>
        <v>1</v>
      </c>
      <c r="H16" s="16">
        <f t="shared" si="1"/>
        <v>18</v>
      </c>
      <c r="I16" s="16">
        <f t="shared" si="2"/>
        <v>18</v>
      </c>
      <c r="J16">
        <v>4838</v>
      </c>
      <c r="K16">
        <v>2793</v>
      </c>
      <c r="L16">
        <v>4445</v>
      </c>
      <c r="M16">
        <v>2447</v>
      </c>
      <c r="N16">
        <v>3553</v>
      </c>
      <c r="O16">
        <v>1579</v>
      </c>
      <c r="P16">
        <v>2335</v>
      </c>
      <c r="Q16">
        <v>1642</v>
      </c>
      <c r="R16">
        <v>0</v>
      </c>
      <c r="S16">
        <v>127</v>
      </c>
      <c r="T16">
        <v>42</v>
      </c>
      <c r="U16">
        <v>105</v>
      </c>
      <c r="V16">
        <v>33</v>
      </c>
      <c r="W16">
        <v>29.0625</v>
      </c>
      <c r="X16">
        <v>2462</v>
      </c>
      <c r="Y16">
        <v>140.9375</v>
      </c>
      <c r="Z16" s="7">
        <v>1.9650690495531999</v>
      </c>
      <c r="AA16" s="3">
        <f t="shared" si="3"/>
        <v>0.27800000000000002</v>
      </c>
      <c r="AB16" s="49">
        <v>4.84946236559139</v>
      </c>
      <c r="AC16" s="3">
        <f t="shared" si="4"/>
        <v>7.0999999999999994E-2</v>
      </c>
      <c r="AD16" t="s">
        <v>1114</v>
      </c>
      <c r="AE16" t="s">
        <v>1114</v>
      </c>
      <c r="AF16" s="7">
        <v>1</v>
      </c>
    </row>
    <row r="17" spans="1:32" hidden="1" x14ac:dyDescent="0.3">
      <c r="A17" t="s">
        <v>239</v>
      </c>
      <c r="B17">
        <v>100</v>
      </c>
      <c r="C17">
        <v>1</v>
      </c>
      <c r="D17">
        <v>0</v>
      </c>
      <c r="E17">
        <v>18</v>
      </c>
      <c r="F17">
        <v>6</v>
      </c>
      <c r="G17" s="16">
        <f t="shared" si="0"/>
        <v>1</v>
      </c>
      <c r="H17" s="16">
        <f t="shared" si="1"/>
        <v>18</v>
      </c>
      <c r="I17" s="16">
        <f t="shared" si="2"/>
        <v>18</v>
      </c>
      <c r="J17">
        <v>3263</v>
      </c>
      <c r="K17">
        <v>1771</v>
      </c>
      <c r="L17">
        <v>2869</v>
      </c>
      <c r="M17">
        <v>1384</v>
      </c>
      <c r="N17">
        <v>2944</v>
      </c>
      <c r="O17">
        <v>1349</v>
      </c>
      <c r="P17">
        <v>550</v>
      </c>
      <c r="Q17">
        <v>432</v>
      </c>
      <c r="R17">
        <v>0</v>
      </c>
      <c r="S17">
        <v>13</v>
      </c>
      <c r="T17">
        <v>8</v>
      </c>
      <c r="U17">
        <v>98</v>
      </c>
      <c r="V17">
        <v>37</v>
      </c>
      <c r="W17">
        <v>7.1020833333333302</v>
      </c>
      <c r="X17">
        <v>563</v>
      </c>
      <c r="Y17">
        <v>92.897916666666603</v>
      </c>
      <c r="Z17" s="7">
        <v>5.7957371225577203</v>
      </c>
      <c r="AA17" s="3">
        <f t="shared" si="3"/>
        <v>0.65100000000000002</v>
      </c>
      <c r="AB17" s="49">
        <v>13.080375476679301</v>
      </c>
      <c r="AC17" s="3">
        <f t="shared" si="4"/>
        <v>0.28100000000000003</v>
      </c>
      <c r="AD17" t="s">
        <v>1114</v>
      </c>
      <c r="AE17" t="s">
        <v>1114</v>
      </c>
      <c r="AF17" s="7">
        <v>1</v>
      </c>
    </row>
    <row r="18" spans="1:32" hidden="1" x14ac:dyDescent="0.3">
      <c r="A18" t="s">
        <v>1071</v>
      </c>
      <c r="B18">
        <v>55</v>
      </c>
      <c r="C18">
        <v>3</v>
      </c>
      <c r="D18">
        <v>0</v>
      </c>
      <c r="E18">
        <v>18</v>
      </c>
      <c r="F18">
        <v>1</v>
      </c>
      <c r="G18" s="16">
        <f t="shared" si="0"/>
        <v>3</v>
      </c>
      <c r="H18" s="16">
        <f t="shared" si="1"/>
        <v>18</v>
      </c>
      <c r="I18" s="16">
        <f t="shared" si="2"/>
        <v>6</v>
      </c>
      <c r="J18">
        <v>512</v>
      </c>
      <c r="K18">
        <v>249</v>
      </c>
      <c r="L18">
        <v>479</v>
      </c>
      <c r="M18">
        <v>235</v>
      </c>
      <c r="N18">
        <v>2829</v>
      </c>
      <c r="O18">
        <v>1283</v>
      </c>
      <c r="P18">
        <v>76</v>
      </c>
      <c r="Q18">
        <v>38</v>
      </c>
      <c r="R18">
        <v>0</v>
      </c>
      <c r="S18">
        <v>0</v>
      </c>
      <c r="T18">
        <v>0</v>
      </c>
      <c r="U18">
        <v>75</v>
      </c>
      <c r="V18">
        <v>32</v>
      </c>
      <c r="W18">
        <v>0.116666666666666</v>
      </c>
      <c r="X18">
        <v>76</v>
      </c>
      <c r="Y18">
        <v>54.883333333333297</v>
      </c>
      <c r="Z18" s="7">
        <v>6.7368421052631504</v>
      </c>
      <c r="AA18" s="3">
        <f t="shared" si="3"/>
        <v>0.69599999999999995</v>
      </c>
      <c r="AB18" s="49">
        <v>470.42857142857099</v>
      </c>
      <c r="AC18" s="3">
        <f t="shared" si="4"/>
        <v>0.94499999999999995</v>
      </c>
      <c r="AD18" t="s">
        <v>1114</v>
      </c>
      <c r="AE18" t="s">
        <v>1114</v>
      </c>
      <c r="AF18" s="7">
        <v>1</v>
      </c>
    </row>
    <row r="19" spans="1:32" hidden="1" x14ac:dyDescent="0.3">
      <c r="A19" t="s">
        <v>48</v>
      </c>
      <c r="B19">
        <v>155</v>
      </c>
      <c r="C19">
        <v>1</v>
      </c>
      <c r="D19">
        <v>1</v>
      </c>
      <c r="E19">
        <v>18</v>
      </c>
      <c r="F19">
        <v>1</v>
      </c>
      <c r="G19" s="16">
        <f t="shared" si="0"/>
        <v>1</v>
      </c>
      <c r="H19" s="16">
        <f t="shared" si="1"/>
        <v>18</v>
      </c>
      <c r="I19" s="16">
        <f t="shared" si="2"/>
        <v>18</v>
      </c>
      <c r="J19">
        <v>6026</v>
      </c>
      <c r="K19">
        <v>2661</v>
      </c>
      <c r="L19">
        <v>5615</v>
      </c>
      <c r="M19">
        <v>2311</v>
      </c>
      <c r="N19">
        <v>1542</v>
      </c>
      <c r="O19">
        <v>590</v>
      </c>
      <c r="P19">
        <v>420</v>
      </c>
      <c r="Q19">
        <v>315</v>
      </c>
      <c r="R19">
        <v>12</v>
      </c>
      <c r="S19">
        <v>57</v>
      </c>
      <c r="T19">
        <v>45</v>
      </c>
      <c r="U19">
        <v>43</v>
      </c>
      <c r="V19">
        <v>16</v>
      </c>
      <c r="W19">
        <v>6.8937499999999998</v>
      </c>
      <c r="X19">
        <v>489</v>
      </c>
      <c r="Y19">
        <v>148.10624999999999</v>
      </c>
      <c r="Z19" s="7">
        <v>12.323108384457999</v>
      </c>
      <c r="AA19" s="3">
        <f t="shared" si="3"/>
        <v>0.82299999999999995</v>
      </c>
      <c r="AB19" s="49">
        <v>21.484134179510399</v>
      </c>
      <c r="AC19" s="3">
        <f t="shared" si="4"/>
        <v>0.42399999999999999</v>
      </c>
      <c r="AD19" t="s">
        <v>1117</v>
      </c>
      <c r="AE19" t="s">
        <v>1114</v>
      </c>
      <c r="AF19" s="7">
        <v>1</v>
      </c>
    </row>
    <row r="20" spans="1:32" hidden="1" x14ac:dyDescent="0.3">
      <c r="A20" t="s">
        <v>410</v>
      </c>
      <c r="B20">
        <v>135</v>
      </c>
      <c r="C20">
        <v>8</v>
      </c>
      <c r="D20">
        <v>1</v>
      </c>
      <c r="E20">
        <v>17</v>
      </c>
      <c r="F20">
        <v>3</v>
      </c>
      <c r="G20" s="16">
        <f t="shared" si="0"/>
        <v>8</v>
      </c>
      <c r="H20" s="16">
        <f t="shared" si="1"/>
        <v>17</v>
      </c>
      <c r="I20" s="16">
        <f t="shared" si="2"/>
        <v>2.125</v>
      </c>
      <c r="J20">
        <v>5036</v>
      </c>
      <c r="K20">
        <v>2804</v>
      </c>
      <c r="L20">
        <v>3923</v>
      </c>
      <c r="M20">
        <v>1861</v>
      </c>
      <c r="N20">
        <v>3227</v>
      </c>
      <c r="O20">
        <v>1522</v>
      </c>
      <c r="P20">
        <v>1414</v>
      </c>
      <c r="Q20">
        <v>1129</v>
      </c>
      <c r="R20">
        <v>11</v>
      </c>
      <c r="S20">
        <v>161</v>
      </c>
      <c r="T20">
        <v>47</v>
      </c>
      <c r="U20">
        <v>188</v>
      </c>
      <c r="V20">
        <v>94</v>
      </c>
      <c r="W20">
        <v>25.175000000000001</v>
      </c>
      <c r="X20">
        <v>1586</v>
      </c>
      <c r="Y20">
        <v>109.825</v>
      </c>
      <c r="Z20" s="7">
        <v>3.1752837326607799</v>
      </c>
      <c r="AA20" s="3">
        <f t="shared" si="3"/>
        <v>0.441</v>
      </c>
      <c r="AB20" s="49">
        <v>4.3624627606752702</v>
      </c>
      <c r="AC20" s="3">
        <f t="shared" si="4"/>
        <v>5.8999999999999997E-2</v>
      </c>
      <c r="AD20" t="s">
        <v>1115</v>
      </c>
      <c r="AE20" t="s">
        <v>1115</v>
      </c>
      <c r="AF20" s="7">
        <v>1</v>
      </c>
    </row>
    <row r="21" spans="1:32" hidden="1" x14ac:dyDescent="0.3">
      <c r="A21" t="s">
        <v>263</v>
      </c>
      <c r="B21">
        <v>80</v>
      </c>
      <c r="C21">
        <v>1</v>
      </c>
      <c r="D21">
        <v>0</v>
      </c>
      <c r="E21">
        <v>17</v>
      </c>
      <c r="F21">
        <v>3</v>
      </c>
      <c r="G21" s="16">
        <f t="shared" si="0"/>
        <v>1</v>
      </c>
      <c r="H21" s="16">
        <f t="shared" si="1"/>
        <v>17</v>
      </c>
      <c r="I21" s="16">
        <f t="shared" si="2"/>
        <v>17</v>
      </c>
      <c r="J21">
        <v>681</v>
      </c>
      <c r="K21">
        <v>333</v>
      </c>
      <c r="L21">
        <v>576</v>
      </c>
      <c r="M21">
        <v>239</v>
      </c>
      <c r="N21">
        <v>1940</v>
      </c>
      <c r="O21">
        <v>769</v>
      </c>
      <c r="P21">
        <v>144</v>
      </c>
      <c r="Q21">
        <v>125</v>
      </c>
      <c r="R21">
        <v>0</v>
      </c>
      <c r="S21">
        <v>17</v>
      </c>
      <c r="T21">
        <v>0</v>
      </c>
      <c r="U21">
        <v>23</v>
      </c>
      <c r="V21">
        <v>10</v>
      </c>
      <c r="W21">
        <v>0.22083333333333299</v>
      </c>
      <c r="X21">
        <v>161</v>
      </c>
      <c r="Y21">
        <v>79.779166666666598</v>
      </c>
      <c r="Z21" s="7">
        <v>4.2298136645962696</v>
      </c>
      <c r="AA21" s="3">
        <f t="shared" si="3"/>
        <v>0.54400000000000004</v>
      </c>
      <c r="AB21" s="49">
        <v>361.26415094339598</v>
      </c>
      <c r="AC21" s="3">
        <f t="shared" si="4"/>
        <v>0.93400000000000005</v>
      </c>
      <c r="AD21" t="s">
        <v>1114</v>
      </c>
      <c r="AE21" t="s">
        <v>1114</v>
      </c>
      <c r="AF21" s="7">
        <v>1</v>
      </c>
    </row>
    <row r="22" spans="1:32" hidden="1" x14ac:dyDescent="0.3">
      <c r="A22" t="s">
        <v>247</v>
      </c>
      <c r="B22">
        <v>60</v>
      </c>
      <c r="C22">
        <v>0</v>
      </c>
      <c r="D22">
        <v>0</v>
      </c>
      <c r="E22">
        <v>17</v>
      </c>
      <c r="F22">
        <v>4</v>
      </c>
      <c r="G22" s="16">
        <f t="shared" si="0"/>
        <v>0</v>
      </c>
      <c r="H22" s="16">
        <f t="shared" si="1"/>
        <v>17</v>
      </c>
      <c r="I22" s="16">
        <f>H22/1</f>
        <v>17</v>
      </c>
      <c r="J22">
        <v>1133</v>
      </c>
      <c r="K22">
        <v>701</v>
      </c>
      <c r="L22">
        <v>1050</v>
      </c>
      <c r="M22">
        <v>622</v>
      </c>
      <c r="N22">
        <v>1610</v>
      </c>
      <c r="O22">
        <v>567</v>
      </c>
      <c r="P22">
        <v>216</v>
      </c>
      <c r="Q22">
        <v>151</v>
      </c>
      <c r="R22">
        <v>0</v>
      </c>
      <c r="S22">
        <v>8</v>
      </c>
      <c r="T22">
        <v>6</v>
      </c>
      <c r="U22">
        <v>16</v>
      </c>
      <c r="V22">
        <v>2</v>
      </c>
      <c r="W22">
        <v>1.3958333333333299</v>
      </c>
      <c r="X22">
        <v>224</v>
      </c>
      <c r="Y22">
        <v>58.6041666666666</v>
      </c>
      <c r="Z22" s="7">
        <v>5.05803571428571</v>
      </c>
      <c r="AA22" s="3">
        <f t="shared" si="3"/>
        <v>0.60499999999999998</v>
      </c>
      <c r="AB22" s="49">
        <v>41.985074626865597</v>
      </c>
      <c r="AC22" s="3">
        <f t="shared" si="4"/>
        <v>0.69899999999999995</v>
      </c>
      <c r="AD22" t="s">
        <v>1114</v>
      </c>
      <c r="AE22" t="s">
        <v>1114</v>
      </c>
      <c r="AF22" s="7">
        <v>1</v>
      </c>
    </row>
    <row r="23" spans="1:32" hidden="1" x14ac:dyDescent="0.3">
      <c r="A23" t="s">
        <v>107</v>
      </c>
      <c r="B23">
        <v>90</v>
      </c>
      <c r="C23">
        <v>12</v>
      </c>
      <c r="D23">
        <v>0</v>
      </c>
      <c r="E23">
        <v>17</v>
      </c>
      <c r="F23">
        <v>5</v>
      </c>
      <c r="G23" s="16">
        <f t="shared" si="0"/>
        <v>12</v>
      </c>
      <c r="H23" s="16">
        <f t="shared" si="1"/>
        <v>17</v>
      </c>
      <c r="I23" s="16">
        <f t="shared" ref="I23:I28" si="5">H23/G23</f>
        <v>1.4166666666666667</v>
      </c>
      <c r="J23">
        <v>2532</v>
      </c>
      <c r="K23">
        <v>1346</v>
      </c>
      <c r="L23">
        <v>2333</v>
      </c>
      <c r="M23">
        <v>1164</v>
      </c>
      <c r="N23">
        <v>2442</v>
      </c>
      <c r="O23">
        <v>1086</v>
      </c>
      <c r="P23">
        <v>314</v>
      </c>
      <c r="Q23">
        <v>271</v>
      </c>
      <c r="R23">
        <v>11</v>
      </c>
      <c r="S23">
        <v>49</v>
      </c>
      <c r="T23">
        <v>16</v>
      </c>
      <c r="U23">
        <v>77</v>
      </c>
      <c r="V23">
        <v>34</v>
      </c>
      <c r="W23">
        <v>2.6416666666666599</v>
      </c>
      <c r="X23">
        <v>374</v>
      </c>
      <c r="Y23">
        <v>87.358333333333306</v>
      </c>
      <c r="Z23" s="7">
        <v>6.7700534759358204</v>
      </c>
      <c r="AA23" s="3">
        <f t="shared" si="3"/>
        <v>0.69799999999999995</v>
      </c>
      <c r="AB23" s="49">
        <v>33.069400630914799</v>
      </c>
      <c r="AC23" s="3">
        <f t="shared" si="4"/>
        <v>0.64800000000000002</v>
      </c>
      <c r="AD23" t="s">
        <v>1114</v>
      </c>
      <c r="AE23" t="s">
        <v>1115</v>
      </c>
      <c r="AF23" s="7">
        <v>1</v>
      </c>
    </row>
    <row r="24" spans="1:32" hidden="1" x14ac:dyDescent="0.3">
      <c r="A24" t="s">
        <v>336</v>
      </c>
      <c r="B24">
        <v>95</v>
      </c>
      <c r="C24">
        <v>6</v>
      </c>
      <c r="D24">
        <v>0</v>
      </c>
      <c r="E24">
        <v>17</v>
      </c>
      <c r="F24">
        <v>2</v>
      </c>
      <c r="G24" s="16">
        <f t="shared" si="0"/>
        <v>6</v>
      </c>
      <c r="H24" s="16">
        <f t="shared" si="1"/>
        <v>17</v>
      </c>
      <c r="I24" s="16">
        <f t="shared" si="5"/>
        <v>2.8333333333333335</v>
      </c>
      <c r="J24">
        <v>3310</v>
      </c>
      <c r="K24">
        <v>1558</v>
      </c>
      <c r="L24">
        <v>2845</v>
      </c>
      <c r="M24">
        <v>1182</v>
      </c>
      <c r="N24">
        <v>3661</v>
      </c>
      <c r="O24">
        <v>1847</v>
      </c>
      <c r="P24">
        <v>255</v>
      </c>
      <c r="Q24">
        <v>203</v>
      </c>
      <c r="R24">
        <v>0</v>
      </c>
      <c r="S24">
        <v>207</v>
      </c>
      <c r="T24">
        <v>55</v>
      </c>
      <c r="U24">
        <v>68</v>
      </c>
      <c r="V24">
        <v>37</v>
      </c>
      <c r="W24">
        <v>4.89791666666666</v>
      </c>
      <c r="X24">
        <v>462</v>
      </c>
      <c r="Y24">
        <v>90.102083333333297</v>
      </c>
      <c r="Z24" s="7">
        <v>7.16450216450216</v>
      </c>
      <c r="AA24" s="3">
        <f t="shared" si="3"/>
        <v>0.71699999999999997</v>
      </c>
      <c r="AB24" s="49">
        <v>18.396001701403598</v>
      </c>
      <c r="AC24" s="3">
        <f t="shared" si="4"/>
        <v>0.39500000000000002</v>
      </c>
      <c r="AD24" t="s">
        <v>1114</v>
      </c>
      <c r="AE24" t="s">
        <v>1114</v>
      </c>
      <c r="AF24" s="7">
        <v>1</v>
      </c>
    </row>
    <row r="25" spans="1:32" hidden="1" x14ac:dyDescent="0.3">
      <c r="A25" t="s">
        <v>562</v>
      </c>
      <c r="B25">
        <v>115</v>
      </c>
      <c r="C25">
        <v>1</v>
      </c>
      <c r="D25">
        <v>0</v>
      </c>
      <c r="E25">
        <v>17</v>
      </c>
      <c r="F25">
        <v>1</v>
      </c>
      <c r="G25" s="16">
        <f t="shared" si="0"/>
        <v>1</v>
      </c>
      <c r="H25" s="16">
        <f t="shared" si="1"/>
        <v>17</v>
      </c>
      <c r="I25" s="16">
        <f t="shared" si="5"/>
        <v>17</v>
      </c>
      <c r="J25">
        <v>3289</v>
      </c>
      <c r="K25">
        <v>1568</v>
      </c>
      <c r="L25">
        <v>3036</v>
      </c>
      <c r="M25">
        <v>1323</v>
      </c>
      <c r="N25">
        <v>5624</v>
      </c>
      <c r="O25">
        <v>2507</v>
      </c>
      <c r="P25">
        <v>259</v>
      </c>
      <c r="Q25">
        <v>234</v>
      </c>
      <c r="R25">
        <v>12</v>
      </c>
      <c r="S25">
        <v>13</v>
      </c>
      <c r="T25">
        <v>12</v>
      </c>
      <c r="U25">
        <v>62</v>
      </c>
      <c r="V25">
        <v>25</v>
      </c>
      <c r="W25">
        <v>7.5708333333333302</v>
      </c>
      <c r="X25">
        <v>284</v>
      </c>
      <c r="Y25">
        <v>107.42916666666601</v>
      </c>
      <c r="Z25" s="7">
        <v>11.580985915492899</v>
      </c>
      <c r="AA25" s="3">
        <f t="shared" si="3"/>
        <v>0.81599999999999995</v>
      </c>
      <c r="AB25" s="49">
        <v>14.1898734177215</v>
      </c>
      <c r="AC25" s="3">
        <f t="shared" si="4"/>
        <v>0.29499999999999998</v>
      </c>
      <c r="AD25" s="5" t="s">
        <v>1114</v>
      </c>
      <c r="AE25" t="s">
        <v>1114</v>
      </c>
      <c r="AF25" s="7">
        <v>1</v>
      </c>
    </row>
    <row r="26" spans="1:32" hidden="1" x14ac:dyDescent="0.3">
      <c r="A26" t="s">
        <v>752</v>
      </c>
      <c r="B26">
        <v>170</v>
      </c>
      <c r="C26">
        <v>3</v>
      </c>
      <c r="D26">
        <v>0</v>
      </c>
      <c r="E26">
        <v>17</v>
      </c>
      <c r="F26">
        <v>2</v>
      </c>
      <c r="G26" s="16">
        <f t="shared" si="0"/>
        <v>3</v>
      </c>
      <c r="H26" s="16">
        <f t="shared" si="1"/>
        <v>17</v>
      </c>
      <c r="I26" s="16">
        <f t="shared" si="5"/>
        <v>5.666666666666667</v>
      </c>
      <c r="J26">
        <v>8771</v>
      </c>
      <c r="K26">
        <v>3168</v>
      </c>
      <c r="L26">
        <v>8553</v>
      </c>
      <c r="M26">
        <v>2973</v>
      </c>
      <c r="N26">
        <v>2089</v>
      </c>
      <c r="O26">
        <v>1006</v>
      </c>
      <c r="P26">
        <v>329</v>
      </c>
      <c r="Q26">
        <v>266</v>
      </c>
      <c r="R26">
        <v>0</v>
      </c>
      <c r="S26">
        <v>18</v>
      </c>
      <c r="T26">
        <v>0</v>
      </c>
      <c r="U26">
        <v>25</v>
      </c>
      <c r="V26">
        <v>12</v>
      </c>
      <c r="W26">
        <v>1.9041666666666599</v>
      </c>
      <c r="X26">
        <v>347</v>
      </c>
      <c r="Y26">
        <v>168.09583333333299</v>
      </c>
      <c r="Z26" s="7">
        <v>25.276657060518701</v>
      </c>
      <c r="AA26" s="3">
        <f t="shared" si="3"/>
        <v>0.91500000000000004</v>
      </c>
      <c r="AB26" s="49">
        <v>88.277899343544803</v>
      </c>
      <c r="AC26" s="3">
        <f t="shared" si="4"/>
        <v>0.83099999999999996</v>
      </c>
      <c r="AD26" t="s">
        <v>1114</v>
      </c>
      <c r="AE26" t="s">
        <v>1114</v>
      </c>
      <c r="AF26" s="7">
        <v>1</v>
      </c>
    </row>
    <row r="27" spans="1:32" hidden="1" x14ac:dyDescent="0.3">
      <c r="A27" t="s">
        <v>592</v>
      </c>
      <c r="B27">
        <v>50</v>
      </c>
      <c r="C27">
        <v>1</v>
      </c>
      <c r="D27">
        <v>0</v>
      </c>
      <c r="E27">
        <v>17</v>
      </c>
      <c r="F27">
        <v>2</v>
      </c>
      <c r="G27" s="16">
        <f t="shared" si="0"/>
        <v>1</v>
      </c>
      <c r="H27" s="16">
        <f t="shared" si="1"/>
        <v>17</v>
      </c>
      <c r="I27" s="16">
        <f t="shared" si="5"/>
        <v>17</v>
      </c>
      <c r="J27">
        <v>1215</v>
      </c>
      <c r="K27">
        <v>676</v>
      </c>
      <c r="L27">
        <v>1208</v>
      </c>
      <c r="M27">
        <v>671</v>
      </c>
      <c r="N27">
        <v>3380</v>
      </c>
      <c r="O27">
        <v>1353</v>
      </c>
      <c r="P27">
        <v>8</v>
      </c>
      <c r="Q27">
        <v>4</v>
      </c>
      <c r="R27">
        <v>0</v>
      </c>
      <c r="S27">
        <v>2</v>
      </c>
      <c r="T27">
        <v>0</v>
      </c>
      <c r="U27">
        <v>72</v>
      </c>
      <c r="V27">
        <v>29</v>
      </c>
      <c r="W27">
        <v>0.05</v>
      </c>
      <c r="X27">
        <v>10</v>
      </c>
      <c r="Y27">
        <v>49.95</v>
      </c>
      <c r="Z27" s="7">
        <v>121.5</v>
      </c>
      <c r="AA27" s="3">
        <f t="shared" si="3"/>
        <v>0.98899999999999999</v>
      </c>
      <c r="AB27" s="49">
        <v>999</v>
      </c>
      <c r="AC27" s="3">
        <f t="shared" si="4"/>
        <v>0.96899999999999997</v>
      </c>
      <c r="AD27" t="s">
        <v>1114</v>
      </c>
      <c r="AE27" t="s">
        <v>1114</v>
      </c>
      <c r="AF27" s="7">
        <v>1</v>
      </c>
    </row>
    <row r="28" spans="1:32" hidden="1" x14ac:dyDescent="0.3">
      <c r="A28" t="s">
        <v>1026</v>
      </c>
      <c r="B28">
        <v>75</v>
      </c>
      <c r="C28">
        <v>3</v>
      </c>
      <c r="D28">
        <v>0</v>
      </c>
      <c r="E28">
        <v>17</v>
      </c>
      <c r="F28">
        <v>4</v>
      </c>
      <c r="G28" s="16">
        <f t="shared" si="0"/>
        <v>3</v>
      </c>
      <c r="H28" s="16">
        <f t="shared" si="1"/>
        <v>17</v>
      </c>
      <c r="I28" s="16">
        <f t="shared" si="5"/>
        <v>5.666666666666667</v>
      </c>
      <c r="J28">
        <v>2874</v>
      </c>
      <c r="K28">
        <v>1456</v>
      </c>
      <c r="L28">
        <v>2844</v>
      </c>
      <c r="M28">
        <v>1426</v>
      </c>
      <c r="N28">
        <v>2333</v>
      </c>
      <c r="O28">
        <v>895</v>
      </c>
      <c r="P28">
        <v>8</v>
      </c>
      <c r="Q28">
        <v>8</v>
      </c>
      <c r="R28">
        <v>0</v>
      </c>
      <c r="S28">
        <v>0</v>
      </c>
      <c r="T28">
        <v>0</v>
      </c>
      <c r="U28">
        <v>79</v>
      </c>
      <c r="V28">
        <v>23</v>
      </c>
      <c r="W28">
        <v>0.27916666666666601</v>
      </c>
      <c r="X28">
        <v>8</v>
      </c>
      <c r="Y28">
        <v>74.720833333333303</v>
      </c>
      <c r="Z28" s="7">
        <v>359.25</v>
      </c>
      <c r="AA28" s="3">
        <f t="shared" si="3"/>
        <v>1</v>
      </c>
      <c r="AB28" s="49">
        <v>267.65671641790999</v>
      </c>
      <c r="AC28" s="3">
        <f t="shared" si="4"/>
        <v>0.91700000000000004</v>
      </c>
      <c r="AD28" t="s">
        <v>1114</v>
      </c>
      <c r="AE28" t="s">
        <v>1114</v>
      </c>
      <c r="AF28" s="7">
        <v>1</v>
      </c>
    </row>
    <row r="29" spans="1:32" hidden="1" x14ac:dyDescent="0.3">
      <c r="A29" t="s">
        <v>102</v>
      </c>
      <c r="B29">
        <v>70</v>
      </c>
      <c r="C29">
        <v>0</v>
      </c>
      <c r="D29">
        <v>0</v>
      </c>
      <c r="E29">
        <v>16</v>
      </c>
      <c r="F29">
        <v>5</v>
      </c>
      <c r="G29" s="16">
        <f t="shared" si="0"/>
        <v>0</v>
      </c>
      <c r="H29" s="16">
        <f t="shared" si="1"/>
        <v>16</v>
      </c>
      <c r="I29" s="16">
        <f>H29/1</f>
        <v>16</v>
      </c>
      <c r="J29">
        <v>1754</v>
      </c>
      <c r="K29">
        <v>911</v>
      </c>
      <c r="L29">
        <v>1642</v>
      </c>
      <c r="M29">
        <v>811</v>
      </c>
      <c r="N29">
        <v>1969</v>
      </c>
      <c r="O29">
        <v>901</v>
      </c>
      <c r="P29">
        <v>290</v>
      </c>
      <c r="Q29">
        <v>248</v>
      </c>
      <c r="R29">
        <v>0</v>
      </c>
      <c r="S29">
        <v>28</v>
      </c>
      <c r="T29">
        <v>10</v>
      </c>
      <c r="U29">
        <v>106</v>
      </c>
      <c r="V29">
        <v>39</v>
      </c>
      <c r="W29">
        <v>3.7</v>
      </c>
      <c r="X29">
        <v>318</v>
      </c>
      <c r="Y29">
        <v>66.3</v>
      </c>
      <c r="Z29" s="7">
        <v>5.5157232704402501</v>
      </c>
      <c r="AA29" s="3">
        <f t="shared" si="3"/>
        <v>0.63100000000000001</v>
      </c>
      <c r="AB29" s="49">
        <v>17.918918918918902</v>
      </c>
      <c r="AC29" s="3">
        <f t="shared" si="4"/>
        <v>0.38900000000000001</v>
      </c>
      <c r="AD29" t="s">
        <v>1114</v>
      </c>
      <c r="AE29" t="s">
        <v>1114</v>
      </c>
      <c r="AF29" s="7">
        <v>1</v>
      </c>
    </row>
    <row r="30" spans="1:32" hidden="1" x14ac:dyDescent="0.3">
      <c r="A30" s="10" t="s">
        <v>142</v>
      </c>
      <c r="B30">
        <v>5</v>
      </c>
      <c r="C30">
        <v>2</v>
      </c>
      <c r="D30">
        <v>0</v>
      </c>
      <c r="E30">
        <v>15</v>
      </c>
      <c r="F30">
        <v>0</v>
      </c>
      <c r="G30" s="16">
        <f t="shared" si="0"/>
        <v>2</v>
      </c>
      <c r="H30" s="16">
        <f t="shared" si="1"/>
        <v>15</v>
      </c>
      <c r="I30" s="16">
        <f t="shared" ref="I30:I39" si="6">H30/G30</f>
        <v>7.5</v>
      </c>
      <c r="J30">
        <v>0</v>
      </c>
      <c r="K30">
        <v>0</v>
      </c>
      <c r="L30">
        <v>0</v>
      </c>
      <c r="M30">
        <v>0</v>
      </c>
      <c r="N30">
        <v>55</v>
      </c>
      <c r="O30">
        <v>12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0.625</v>
      </c>
      <c r="X30">
        <v>1</v>
      </c>
      <c r="Y30">
        <v>4.375</v>
      </c>
      <c r="Z30" s="7">
        <v>0</v>
      </c>
      <c r="AA30" s="3">
        <f t="shared" si="3"/>
        <v>0</v>
      </c>
      <c r="AB30" s="49">
        <v>7</v>
      </c>
      <c r="AC30" s="3">
        <f t="shared" si="4"/>
        <v>0.111</v>
      </c>
      <c r="AD30" t="s">
        <v>1114</v>
      </c>
      <c r="AE30" t="s">
        <v>1114</v>
      </c>
      <c r="AF30" s="7">
        <v>1</v>
      </c>
    </row>
    <row r="31" spans="1:32" hidden="1" x14ac:dyDescent="0.3">
      <c r="A31" t="s">
        <v>1023</v>
      </c>
      <c r="B31">
        <v>130</v>
      </c>
      <c r="C31">
        <v>1</v>
      </c>
      <c r="D31">
        <v>0</v>
      </c>
      <c r="E31">
        <v>15</v>
      </c>
      <c r="F31">
        <v>9</v>
      </c>
      <c r="G31" s="16">
        <f t="shared" si="0"/>
        <v>1</v>
      </c>
      <c r="H31" s="16">
        <f t="shared" si="1"/>
        <v>15</v>
      </c>
      <c r="I31" s="16">
        <f t="shared" si="6"/>
        <v>15</v>
      </c>
      <c r="J31">
        <v>6019</v>
      </c>
      <c r="K31">
        <v>3081</v>
      </c>
      <c r="L31">
        <v>5422</v>
      </c>
      <c r="M31">
        <v>2506</v>
      </c>
      <c r="N31">
        <v>2762</v>
      </c>
      <c r="O31">
        <v>1239</v>
      </c>
      <c r="P31">
        <v>1369</v>
      </c>
      <c r="Q31">
        <v>917</v>
      </c>
      <c r="R31">
        <v>1</v>
      </c>
      <c r="S31">
        <v>68</v>
      </c>
      <c r="T31">
        <v>19</v>
      </c>
      <c r="U31">
        <v>81</v>
      </c>
      <c r="V31">
        <v>30</v>
      </c>
      <c r="W31">
        <v>14.347916666666601</v>
      </c>
      <c r="X31">
        <v>1438</v>
      </c>
      <c r="Y31">
        <v>115.652083333333</v>
      </c>
      <c r="Z31" s="7">
        <v>4.18567454798331</v>
      </c>
      <c r="AA31" s="3">
        <f t="shared" si="3"/>
        <v>0.53900000000000003</v>
      </c>
      <c r="AB31" s="49">
        <v>8.0605488601713304</v>
      </c>
      <c r="AC31" s="3">
        <f t="shared" si="4"/>
        <v>0.17599999999999999</v>
      </c>
      <c r="AD31" t="s">
        <v>1114</v>
      </c>
      <c r="AE31" t="s">
        <v>1114</v>
      </c>
      <c r="AF31" s="7">
        <v>1</v>
      </c>
    </row>
    <row r="32" spans="1:32" hidden="1" x14ac:dyDescent="0.3">
      <c r="A32" s="6" t="s">
        <v>690</v>
      </c>
      <c r="B32">
        <v>80</v>
      </c>
      <c r="C32">
        <v>9</v>
      </c>
      <c r="D32">
        <v>0</v>
      </c>
      <c r="E32">
        <v>15</v>
      </c>
      <c r="F32">
        <v>5</v>
      </c>
      <c r="G32" s="16">
        <f t="shared" si="0"/>
        <v>9</v>
      </c>
      <c r="H32" s="16">
        <f t="shared" si="1"/>
        <v>15</v>
      </c>
      <c r="I32" s="16">
        <f t="shared" si="6"/>
        <v>1.6666666666666667</v>
      </c>
      <c r="J32">
        <v>1925</v>
      </c>
      <c r="K32">
        <v>893</v>
      </c>
      <c r="L32">
        <v>1692</v>
      </c>
      <c r="M32">
        <v>701</v>
      </c>
      <c r="N32">
        <v>646</v>
      </c>
      <c r="O32">
        <v>265</v>
      </c>
      <c r="P32">
        <v>387</v>
      </c>
      <c r="Q32">
        <v>264</v>
      </c>
      <c r="R32">
        <v>0</v>
      </c>
      <c r="S32">
        <v>57</v>
      </c>
      <c r="T32">
        <v>43</v>
      </c>
      <c r="U32">
        <v>21</v>
      </c>
      <c r="V32">
        <v>7</v>
      </c>
      <c r="W32">
        <v>0.625</v>
      </c>
      <c r="X32">
        <v>444</v>
      </c>
      <c r="Y32">
        <v>79.375</v>
      </c>
      <c r="Z32" s="7">
        <v>4.33558558558558</v>
      </c>
      <c r="AA32" s="3">
        <f t="shared" si="3"/>
        <v>0.55300000000000005</v>
      </c>
      <c r="AB32" s="49">
        <v>127</v>
      </c>
      <c r="AC32" s="3">
        <f t="shared" si="4"/>
        <v>0.86599999999999999</v>
      </c>
      <c r="AD32" t="s">
        <v>1114</v>
      </c>
      <c r="AE32" t="s">
        <v>1115</v>
      </c>
      <c r="AF32" s="7">
        <v>1</v>
      </c>
    </row>
    <row r="33" spans="1:32" hidden="1" x14ac:dyDescent="0.3">
      <c r="A33" t="s">
        <v>560</v>
      </c>
      <c r="B33">
        <v>165</v>
      </c>
      <c r="C33">
        <v>2</v>
      </c>
      <c r="D33">
        <v>0</v>
      </c>
      <c r="E33">
        <v>15</v>
      </c>
      <c r="F33">
        <v>3</v>
      </c>
      <c r="G33" s="16">
        <f t="shared" si="0"/>
        <v>2</v>
      </c>
      <c r="H33" s="16">
        <f t="shared" si="1"/>
        <v>15</v>
      </c>
      <c r="I33" s="16">
        <f t="shared" si="6"/>
        <v>7.5</v>
      </c>
      <c r="J33">
        <v>10216</v>
      </c>
      <c r="K33">
        <v>6139</v>
      </c>
      <c r="L33">
        <v>7920</v>
      </c>
      <c r="M33">
        <v>4079</v>
      </c>
      <c r="N33">
        <v>5294</v>
      </c>
      <c r="O33">
        <v>2346</v>
      </c>
      <c r="P33">
        <v>1579</v>
      </c>
      <c r="Q33">
        <v>1200</v>
      </c>
      <c r="R33">
        <v>36</v>
      </c>
      <c r="S33">
        <v>131</v>
      </c>
      <c r="T33">
        <v>64</v>
      </c>
      <c r="U33">
        <v>132</v>
      </c>
      <c r="V33">
        <v>45</v>
      </c>
      <c r="W33">
        <v>29.995833333333302</v>
      </c>
      <c r="X33">
        <v>1746</v>
      </c>
      <c r="Y33">
        <v>135.00416666666601</v>
      </c>
      <c r="Z33" s="7">
        <v>5.8510882016036598</v>
      </c>
      <c r="AA33" s="3">
        <f t="shared" si="3"/>
        <v>0.65400000000000003</v>
      </c>
      <c r="AB33" s="49">
        <v>4.5007639949992999</v>
      </c>
      <c r="AC33" s="3">
        <f t="shared" si="4"/>
        <v>6.0999999999999999E-2</v>
      </c>
      <c r="AD33" t="s">
        <v>1114</v>
      </c>
      <c r="AE33" t="s">
        <v>1114</v>
      </c>
      <c r="AF33" s="7">
        <v>1</v>
      </c>
    </row>
    <row r="34" spans="1:32" hidden="1" x14ac:dyDescent="0.3">
      <c r="A34" t="s">
        <v>183</v>
      </c>
      <c r="B34">
        <v>75</v>
      </c>
      <c r="C34">
        <v>13</v>
      </c>
      <c r="D34">
        <v>0</v>
      </c>
      <c r="E34">
        <v>15</v>
      </c>
      <c r="F34">
        <v>1</v>
      </c>
      <c r="G34" s="16">
        <f t="shared" si="0"/>
        <v>13</v>
      </c>
      <c r="H34" s="16">
        <f t="shared" si="1"/>
        <v>15</v>
      </c>
      <c r="I34" s="16">
        <f t="shared" si="6"/>
        <v>1.1538461538461537</v>
      </c>
      <c r="J34">
        <v>2863</v>
      </c>
      <c r="K34">
        <v>1285</v>
      </c>
      <c r="L34">
        <v>2472</v>
      </c>
      <c r="M34">
        <v>932</v>
      </c>
      <c r="N34">
        <v>3670</v>
      </c>
      <c r="O34">
        <v>1822</v>
      </c>
      <c r="P34">
        <v>396</v>
      </c>
      <c r="Q34">
        <v>346</v>
      </c>
      <c r="R34">
        <v>5</v>
      </c>
      <c r="S34">
        <v>12</v>
      </c>
      <c r="T34">
        <v>8</v>
      </c>
      <c r="U34">
        <v>194</v>
      </c>
      <c r="V34">
        <v>70</v>
      </c>
      <c r="W34">
        <v>0.63333333333333297</v>
      </c>
      <c r="X34">
        <v>413</v>
      </c>
      <c r="Y34">
        <v>74.366666666666603</v>
      </c>
      <c r="Z34" s="7">
        <v>6.9322033898304998</v>
      </c>
      <c r="AA34" s="3">
        <f t="shared" si="3"/>
        <v>0.70399999999999996</v>
      </c>
      <c r="AB34" s="49">
        <v>117.42105263157799</v>
      </c>
      <c r="AC34" s="3">
        <f t="shared" si="4"/>
        <v>0.85899999999999999</v>
      </c>
      <c r="AD34" t="s">
        <v>1114</v>
      </c>
      <c r="AE34" t="s">
        <v>1115</v>
      </c>
      <c r="AF34" s="7">
        <v>1</v>
      </c>
    </row>
    <row r="35" spans="1:32" hidden="1" x14ac:dyDescent="0.3">
      <c r="A35" s="6" t="s">
        <v>928</v>
      </c>
      <c r="B35">
        <v>110</v>
      </c>
      <c r="C35">
        <v>4</v>
      </c>
      <c r="D35">
        <v>0</v>
      </c>
      <c r="E35">
        <v>15</v>
      </c>
      <c r="F35">
        <v>2</v>
      </c>
      <c r="G35" s="16">
        <f t="shared" si="0"/>
        <v>4</v>
      </c>
      <c r="H35" s="16">
        <f t="shared" si="1"/>
        <v>15</v>
      </c>
      <c r="I35" s="16">
        <f t="shared" si="6"/>
        <v>3.75</v>
      </c>
      <c r="J35">
        <v>2202</v>
      </c>
      <c r="K35">
        <v>1039</v>
      </c>
      <c r="L35">
        <v>1913</v>
      </c>
      <c r="M35">
        <v>778</v>
      </c>
      <c r="N35">
        <v>790</v>
      </c>
      <c r="O35">
        <v>489</v>
      </c>
      <c r="P35">
        <v>151</v>
      </c>
      <c r="Q35">
        <v>125</v>
      </c>
      <c r="R35">
        <v>0</v>
      </c>
      <c r="S35">
        <v>120</v>
      </c>
      <c r="T35">
        <v>36</v>
      </c>
      <c r="U35">
        <v>42</v>
      </c>
      <c r="V35">
        <v>17</v>
      </c>
      <c r="W35">
        <v>5.4458333333333302</v>
      </c>
      <c r="X35">
        <v>271</v>
      </c>
      <c r="Y35">
        <v>104.55416666666601</v>
      </c>
      <c r="Z35" s="7">
        <v>8.1254612546125404</v>
      </c>
      <c r="AA35" s="3">
        <f t="shared" si="3"/>
        <v>0.746</v>
      </c>
      <c r="AB35" s="49">
        <v>19.198928844682399</v>
      </c>
      <c r="AC35" s="3">
        <f t="shared" si="4"/>
        <v>0.4</v>
      </c>
      <c r="AD35" t="s">
        <v>1114</v>
      </c>
      <c r="AE35" t="s">
        <v>1114</v>
      </c>
      <c r="AF35" s="7">
        <v>1</v>
      </c>
    </row>
    <row r="36" spans="1:32" hidden="1" x14ac:dyDescent="0.3">
      <c r="A36" t="s">
        <v>950</v>
      </c>
      <c r="B36">
        <v>90</v>
      </c>
      <c r="C36">
        <v>6</v>
      </c>
      <c r="D36">
        <v>0</v>
      </c>
      <c r="E36">
        <v>15</v>
      </c>
      <c r="F36">
        <v>4</v>
      </c>
      <c r="G36" s="16">
        <f t="shared" si="0"/>
        <v>6</v>
      </c>
      <c r="H36" s="16">
        <f t="shared" si="1"/>
        <v>15</v>
      </c>
      <c r="I36" s="16">
        <f t="shared" si="6"/>
        <v>2.5</v>
      </c>
      <c r="J36">
        <v>3442</v>
      </c>
      <c r="K36">
        <v>1392</v>
      </c>
      <c r="L36">
        <v>3357</v>
      </c>
      <c r="M36">
        <v>1307</v>
      </c>
      <c r="N36">
        <v>1980</v>
      </c>
      <c r="O36">
        <v>920</v>
      </c>
      <c r="P36">
        <v>112</v>
      </c>
      <c r="Q36">
        <v>84</v>
      </c>
      <c r="R36">
        <v>0</v>
      </c>
      <c r="S36">
        <v>39</v>
      </c>
      <c r="T36">
        <v>7</v>
      </c>
      <c r="U36">
        <v>53</v>
      </c>
      <c r="V36">
        <v>28</v>
      </c>
      <c r="W36">
        <v>1.05416666666666</v>
      </c>
      <c r="X36">
        <v>151</v>
      </c>
      <c r="Y36">
        <v>88.945833333333297</v>
      </c>
      <c r="Z36" s="7">
        <v>22.794701986754902</v>
      </c>
      <c r="AA36" s="3">
        <f t="shared" si="3"/>
        <v>0.90700000000000003</v>
      </c>
      <c r="AB36" s="49">
        <v>84.375494071146207</v>
      </c>
      <c r="AC36" s="3">
        <f t="shared" si="4"/>
        <v>0.82499999999999996</v>
      </c>
      <c r="AD36" t="s">
        <v>1114</v>
      </c>
      <c r="AE36" t="s">
        <v>1115</v>
      </c>
      <c r="AF36" s="7">
        <v>1</v>
      </c>
    </row>
    <row r="37" spans="1:32" hidden="1" x14ac:dyDescent="0.3">
      <c r="A37" t="s">
        <v>112</v>
      </c>
      <c r="B37">
        <v>35</v>
      </c>
      <c r="C37">
        <v>2</v>
      </c>
      <c r="D37">
        <v>0</v>
      </c>
      <c r="E37">
        <v>15</v>
      </c>
      <c r="F37">
        <v>1</v>
      </c>
      <c r="G37" s="16">
        <f t="shared" si="0"/>
        <v>2</v>
      </c>
      <c r="H37" s="16">
        <f t="shared" si="1"/>
        <v>15</v>
      </c>
      <c r="I37" s="16">
        <f t="shared" si="6"/>
        <v>7.5</v>
      </c>
      <c r="J37">
        <v>241</v>
      </c>
      <c r="K37">
        <v>139</v>
      </c>
      <c r="L37">
        <v>196</v>
      </c>
      <c r="M37">
        <v>100</v>
      </c>
      <c r="N37">
        <v>974</v>
      </c>
      <c r="O37">
        <v>414</v>
      </c>
      <c r="P37">
        <v>6</v>
      </c>
      <c r="Q37">
        <v>3</v>
      </c>
      <c r="R37">
        <v>0</v>
      </c>
      <c r="S37">
        <v>3</v>
      </c>
      <c r="T37">
        <v>0</v>
      </c>
      <c r="U37">
        <v>47</v>
      </c>
      <c r="V37">
        <v>17</v>
      </c>
      <c r="W37">
        <v>0.625</v>
      </c>
      <c r="X37">
        <v>9</v>
      </c>
      <c r="Y37">
        <v>34.375</v>
      </c>
      <c r="Z37" s="7">
        <v>26.7777777777777</v>
      </c>
      <c r="AA37" s="3">
        <f t="shared" si="3"/>
        <v>0.91900000000000004</v>
      </c>
      <c r="AB37" s="49">
        <v>55</v>
      </c>
      <c r="AC37" s="3">
        <f t="shared" si="4"/>
        <v>0.76600000000000001</v>
      </c>
      <c r="AD37" t="s">
        <v>1114</v>
      </c>
      <c r="AE37" t="s">
        <v>1114</v>
      </c>
      <c r="AF37" s="7">
        <v>1</v>
      </c>
    </row>
    <row r="38" spans="1:32" hidden="1" x14ac:dyDescent="0.3">
      <c r="A38" t="s">
        <v>588</v>
      </c>
      <c r="B38">
        <v>90</v>
      </c>
      <c r="C38">
        <v>1</v>
      </c>
      <c r="D38">
        <v>0</v>
      </c>
      <c r="E38">
        <v>15</v>
      </c>
      <c r="F38">
        <v>0</v>
      </c>
      <c r="G38" s="16">
        <f t="shared" si="0"/>
        <v>1</v>
      </c>
      <c r="H38" s="16">
        <f t="shared" si="1"/>
        <v>15</v>
      </c>
      <c r="I38" s="16">
        <f t="shared" si="6"/>
        <v>15</v>
      </c>
      <c r="J38">
        <v>1938</v>
      </c>
      <c r="K38">
        <v>952</v>
      </c>
      <c r="L38">
        <v>1862</v>
      </c>
      <c r="M38">
        <v>884</v>
      </c>
      <c r="N38">
        <v>1219</v>
      </c>
      <c r="O38">
        <v>627</v>
      </c>
      <c r="P38">
        <v>68</v>
      </c>
      <c r="Q38">
        <v>56</v>
      </c>
      <c r="R38">
        <v>0</v>
      </c>
      <c r="S38">
        <v>4</v>
      </c>
      <c r="T38">
        <v>4</v>
      </c>
      <c r="U38">
        <v>34</v>
      </c>
      <c r="V38">
        <v>11</v>
      </c>
      <c r="W38">
        <v>0.7</v>
      </c>
      <c r="X38">
        <v>72</v>
      </c>
      <c r="Y38">
        <v>89.3</v>
      </c>
      <c r="Z38" s="7">
        <v>26.9166666666666</v>
      </c>
      <c r="AA38" s="3">
        <f t="shared" si="3"/>
        <v>0.92</v>
      </c>
      <c r="AB38" s="49">
        <v>127.571428571428</v>
      </c>
      <c r="AC38" s="3">
        <f t="shared" si="4"/>
        <v>0.86699999999999999</v>
      </c>
      <c r="AD38" t="s">
        <v>1114</v>
      </c>
      <c r="AE38" t="s">
        <v>1114</v>
      </c>
      <c r="AF38" s="7">
        <v>1</v>
      </c>
    </row>
    <row r="39" spans="1:32" hidden="1" x14ac:dyDescent="0.3">
      <c r="A39" t="s">
        <v>515</v>
      </c>
      <c r="B39">
        <v>70</v>
      </c>
      <c r="C39">
        <v>1</v>
      </c>
      <c r="D39">
        <v>0</v>
      </c>
      <c r="E39">
        <v>15</v>
      </c>
      <c r="F39">
        <v>2</v>
      </c>
      <c r="G39" s="16">
        <f t="shared" si="0"/>
        <v>1</v>
      </c>
      <c r="H39" s="16">
        <f t="shared" si="1"/>
        <v>15</v>
      </c>
      <c r="I39" s="16">
        <f t="shared" si="6"/>
        <v>15</v>
      </c>
      <c r="J39">
        <v>1054</v>
      </c>
      <c r="K39">
        <v>640</v>
      </c>
      <c r="L39">
        <v>819</v>
      </c>
      <c r="M39">
        <v>435</v>
      </c>
      <c r="N39">
        <v>2715</v>
      </c>
      <c r="O39">
        <v>1263</v>
      </c>
      <c r="P39">
        <v>15</v>
      </c>
      <c r="Q39">
        <v>12</v>
      </c>
      <c r="R39">
        <v>3</v>
      </c>
      <c r="S39">
        <v>19</v>
      </c>
      <c r="T39">
        <v>0</v>
      </c>
      <c r="U39">
        <v>90</v>
      </c>
      <c r="V39">
        <v>47</v>
      </c>
      <c r="W39">
        <v>1.2500000000000001E-2</v>
      </c>
      <c r="X39">
        <v>37</v>
      </c>
      <c r="Y39">
        <v>69.987499999999997</v>
      </c>
      <c r="Z39" s="7">
        <v>28.486486486486399</v>
      </c>
      <c r="AA39" s="3">
        <f t="shared" si="3"/>
        <v>0.92500000000000004</v>
      </c>
      <c r="AB39" s="49">
        <v>5598.99999999999</v>
      </c>
      <c r="AC39" s="3">
        <f t="shared" si="4"/>
        <v>0.999</v>
      </c>
      <c r="AD39" t="s">
        <v>1114</v>
      </c>
      <c r="AE39" t="s">
        <v>1114</v>
      </c>
      <c r="AF39" s="7">
        <v>1</v>
      </c>
    </row>
    <row r="40" spans="1:32" hidden="1" x14ac:dyDescent="0.3">
      <c r="A40" t="s">
        <v>997</v>
      </c>
      <c r="B40">
        <v>120</v>
      </c>
      <c r="C40">
        <v>0</v>
      </c>
      <c r="D40">
        <v>0</v>
      </c>
      <c r="E40">
        <v>14</v>
      </c>
      <c r="F40">
        <v>6</v>
      </c>
      <c r="G40" s="16">
        <f t="shared" si="0"/>
        <v>0</v>
      </c>
      <c r="H40" s="16">
        <f t="shared" si="1"/>
        <v>14</v>
      </c>
      <c r="I40" s="16">
        <f>H40/1</f>
        <v>14</v>
      </c>
      <c r="J40">
        <v>6950</v>
      </c>
      <c r="K40">
        <v>4150</v>
      </c>
      <c r="L40">
        <v>4812</v>
      </c>
      <c r="M40">
        <v>2291</v>
      </c>
      <c r="N40">
        <v>2960</v>
      </c>
      <c r="O40">
        <v>1577</v>
      </c>
      <c r="P40">
        <v>2839</v>
      </c>
      <c r="Q40">
        <v>2343</v>
      </c>
      <c r="R40">
        <v>0</v>
      </c>
      <c r="S40">
        <v>200</v>
      </c>
      <c r="T40">
        <v>61</v>
      </c>
      <c r="U40">
        <v>57</v>
      </c>
      <c r="V40">
        <v>21</v>
      </c>
      <c r="W40">
        <v>28.383333333333301</v>
      </c>
      <c r="X40">
        <v>3039</v>
      </c>
      <c r="Y40">
        <v>91.616666666666603</v>
      </c>
      <c r="Z40" s="7">
        <v>2.28693649226719</v>
      </c>
      <c r="AA40" s="3">
        <f t="shared" si="3"/>
        <v>0.32300000000000001</v>
      </c>
      <c r="AB40" s="49">
        <v>3.2278332354668202</v>
      </c>
      <c r="AC40" s="3">
        <f t="shared" si="4"/>
        <v>3.2000000000000001E-2</v>
      </c>
      <c r="AD40" t="s">
        <v>1114</v>
      </c>
      <c r="AE40" t="s">
        <v>1114</v>
      </c>
      <c r="AF40" s="7">
        <v>1</v>
      </c>
    </row>
    <row r="41" spans="1:32" hidden="1" x14ac:dyDescent="0.3">
      <c r="A41" t="s">
        <v>1005</v>
      </c>
      <c r="B41">
        <v>40</v>
      </c>
      <c r="C41">
        <v>6</v>
      </c>
      <c r="D41">
        <v>0</v>
      </c>
      <c r="E41">
        <v>14</v>
      </c>
      <c r="F41">
        <v>0</v>
      </c>
      <c r="G41" s="16">
        <f t="shared" si="0"/>
        <v>6</v>
      </c>
      <c r="H41" s="16">
        <f t="shared" si="1"/>
        <v>14</v>
      </c>
      <c r="I41" s="16">
        <f>H41/G41</f>
        <v>2.3333333333333335</v>
      </c>
      <c r="J41">
        <v>1388</v>
      </c>
      <c r="K41">
        <v>677</v>
      </c>
      <c r="L41">
        <v>1298</v>
      </c>
      <c r="M41">
        <v>602</v>
      </c>
      <c r="N41">
        <v>1388</v>
      </c>
      <c r="O41">
        <v>582</v>
      </c>
      <c r="P41">
        <v>60</v>
      </c>
      <c r="Q41">
        <v>45</v>
      </c>
      <c r="R41">
        <v>0</v>
      </c>
      <c r="S41">
        <v>0</v>
      </c>
      <c r="T41">
        <v>0</v>
      </c>
      <c r="U41">
        <v>40</v>
      </c>
      <c r="V41">
        <v>18</v>
      </c>
      <c r="W41">
        <v>2.1666666666666599</v>
      </c>
      <c r="X41">
        <v>60</v>
      </c>
      <c r="Y41">
        <v>37.8333333333333</v>
      </c>
      <c r="Z41" s="7">
        <v>23.133333333333301</v>
      </c>
      <c r="AA41" s="3">
        <f t="shared" si="3"/>
        <v>0.90700000000000003</v>
      </c>
      <c r="AB41" s="49">
        <v>17.4615384615384</v>
      </c>
      <c r="AC41" s="3">
        <f t="shared" si="4"/>
        <v>0.38100000000000001</v>
      </c>
      <c r="AD41" t="s">
        <v>1114</v>
      </c>
      <c r="AE41" t="s">
        <v>1115</v>
      </c>
      <c r="AF41" s="7">
        <v>1</v>
      </c>
    </row>
    <row r="42" spans="1:32" hidden="1" x14ac:dyDescent="0.3">
      <c r="A42" s="6" t="s">
        <v>1157</v>
      </c>
      <c r="B42">
        <v>15</v>
      </c>
      <c r="D42">
        <v>0</v>
      </c>
      <c r="F42">
        <v>0</v>
      </c>
      <c r="G42">
        <v>1</v>
      </c>
      <c r="H42">
        <v>13</v>
      </c>
      <c r="I42" s="16">
        <f>0</f>
        <v>0</v>
      </c>
      <c r="J42">
        <v>0</v>
      </c>
      <c r="K42">
        <v>0</v>
      </c>
      <c r="L42">
        <v>0</v>
      </c>
      <c r="M42">
        <v>0</v>
      </c>
      <c r="N42">
        <v>748</v>
      </c>
      <c r="O42">
        <v>321</v>
      </c>
      <c r="P42">
        <v>0</v>
      </c>
      <c r="Q42">
        <v>0</v>
      </c>
      <c r="R42">
        <v>0</v>
      </c>
      <c r="S42">
        <v>0</v>
      </c>
      <c r="T42">
        <v>0</v>
      </c>
      <c r="U42">
        <v>3</v>
      </c>
      <c r="V42">
        <v>2</v>
      </c>
      <c r="W42">
        <v>0.625</v>
      </c>
      <c r="X42">
        <v>1</v>
      </c>
      <c r="Y42">
        <v>14.375</v>
      </c>
      <c r="Z42" s="7">
        <v>0</v>
      </c>
      <c r="AA42" s="3">
        <f t="shared" si="3"/>
        <v>0</v>
      </c>
      <c r="AB42" s="7">
        <v>23</v>
      </c>
      <c r="AC42" s="3">
        <f t="shared" si="4"/>
        <v>0.435</v>
      </c>
      <c r="AD42" s="6"/>
      <c r="AE42" s="34" t="s">
        <v>1114</v>
      </c>
      <c r="AF42" s="7">
        <v>1</v>
      </c>
    </row>
    <row r="43" spans="1:32" hidden="1" x14ac:dyDescent="0.3">
      <c r="A43" s="10" t="s">
        <v>824</v>
      </c>
      <c r="B43">
        <v>10</v>
      </c>
      <c r="C43">
        <v>2</v>
      </c>
      <c r="D43">
        <v>0</v>
      </c>
      <c r="E43">
        <v>13</v>
      </c>
      <c r="F43">
        <v>0</v>
      </c>
      <c r="G43" s="16">
        <f t="shared" ref="G43:G88" si="7">C43</f>
        <v>2</v>
      </c>
      <c r="H43" s="16">
        <f t="shared" ref="H43:H88" si="8">E43</f>
        <v>13</v>
      </c>
      <c r="I43" s="16">
        <f>H43/G43</f>
        <v>6.5</v>
      </c>
      <c r="J43">
        <v>0</v>
      </c>
      <c r="K43">
        <v>0</v>
      </c>
      <c r="L43">
        <v>0</v>
      </c>
      <c r="M43">
        <v>0</v>
      </c>
      <c r="N43">
        <v>6</v>
      </c>
      <c r="O43">
        <v>3</v>
      </c>
      <c r="P43">
        <v>0</v>
      </c>
      <c r="Q43">
        <v>0</v>
      </c>
      <c r="R43">
        <v>0</v>
      </c>
      <c r="S43">
        <v>0</v>
      </c>
      <c r="T43">
        <v>0</v>
      </c>
      <c r="U43">
        <v>2</v>
      </c>
      <c r="V43">
        <v>0</v>
      </c>
      <c r="W43">
        <v>0.625</v>
      </c>
      <c r="X43">
        <v>1</v>
      </c>
      <c r="Y43">
        <v>9.375</v>
      </c>
      <c r="Z43" s="7">
        <v>0</v>
      </c>
      <c r="AA43" s="3">
        <f t="shared" si="3"/>
        <v>0</v>
      </c>
      <c r="AB43" s="49">
        <v>15</v>
      </c>
      <c r="AC43" s="3">
        <f t="shared" si="4"/>
        <v>0.30399999999999999</v>
      </c>
      <c r="AD43" t="s">
        <v>1114</v>
      </c>
      <c r="AE43" t="s">
        <v>1114</v>
      </c>
      <c r="AF43" s="7">
        <v>1</v>
      </c>
    </row>
    <row r="44" spans="1:32" hidden="1" x14ac:dyDescent="0.3">
      <c r="A44" t="s">
        <v>80</v>
      </c>
      <c r="B44">
        <v>100</v>
      </c>
      <c r="C44">
        <v>3</v>
      </c>
      <c r="D44">
        <v>2</v>
      </c>
      <c r="E44">
        <v>13</v>
      </c>
      <c r="F44">
        <v>3</v>
      </c>
      <c r="G44" s="16">
        <f t="shared" si="7"/>
        <v>3</v>
      </c>
      <c r="H44" s="16">
        <f t="shared" si="8"/>
        <v>13</v>
      </c>
      <c r="I44" s="16">
        <f>H44/G44</f>
        <v>4.333333333333333</v>
      </c>
      <c r="J44">
        <v>1674</v>
      </c>
      <c r="K44">
        <v>1057</v>
      </c>
      <c r="L44">
        <v>1339</v>
      </c>
      <c r="M44">
        <v>790</v>
      </c>
      <c r="N44">
        <v>1828</v>
      </c>
      <c r="O44">
        <v>871</v>
      </c>
      <c r="P44">
        <v>809</v>
      </c>
      <c r="Q44">
        <v>579</v>
      </c>
      <c r="R44">
        <v>16</v>
      </c>
      <c r="S44">
        <v>46</v>
      </c>
      <c r="T44">
        <v>17</v>
      </c>
      <c r="U44">
        <v>91</v>
      </c>
      <c r="V44">
        <v>36</v>
      </c>
      <c r="W44">
        <v>11.733333333333301</v>
      </c>
      <c r="X44">
        <v>871</v>
      </c>
      <c r="Y44">
        <v>88.266666666666595</v>
      </c>
      <c r="Z44" s="7">
        <v>1.9219288174511999</v>
      </c>
      <c r="AA44" s="3">
        <f t="shared" si="3"/>
        <v>0.27200000000000002</v>
      </c>
      <c r="AB44" s="49">
        <v>7.5227272727272698</v>
      </c>
      <c r="AC44" s="3">
        <f t="shared" si="4"/>
        <v>0.16600000000000001</v>
      </c>
      <c r="AD44" s="5" t="s">
        <v>1118</v>
      </c>
      <c r="AE44" t="s">
        <v>1114</v>
      </c>
      <c r="AF44" s="7">
        <v>1</v>
      </c>
    </row>
    <row r="45" spans="1:32" hidden="1" x14ac:dyDescent="0.3">
      <c r="A45" s="6" t="s">
        <v>731</v>
      </c>
      <c r="B45">
        <v>100</v>
      </c>
      <c r="C45">
        <v>6</v>
      </c>
      <c r="D45">
        <v>1</v>
      </c>
      <c r="E45">
        <v>13</v>
      </c>
      <c r="F45">
        <v>2</v>
      </c>
      <c r="G45" s="16">
        <f t="shared" si="7"/>
        <v>6</v>
      </c>
      <c r="H45" s="16">
        <f t="shared" si="8"/>
        <v>13</v>
      </c>
      <c r="I45" s="16">
        <f>H45/G45</f>
        <v>2.1666666666666665</v>
      </c>
      <c r="J45">
        <v>3776</v>
      </c>
      <c r="K45">
        <v>2134</v>
      </c>
      <c r="L45">
        <v>3238</v>
      </c>
      <c r="M45">
        <v>1647</v>
      </c>
      <c r="N45">
        <v>3689</v>
      </c>
      <c r="O45">
        <v>1634</v>
      </c>
      <c r="P45">
        <v>794</v>
      </c>
      <c r="Q45">
        <v>663</v>
      </c>
      <c r="R45">
        <v>33</v>
      </c>
      <c r="S45">
        <v>91</v>
      </c>
      <c r="T45">
        <v>51</v>
      </c>
      <c r="U45">
        <v>132</v>
      </c>
      <c r="V45">
        <v>40</v>
      </c>
      <c r="W45">
        <v>6.1270833333333297</v>
      </c>
      <c r="X45">
        <v>918</v>
      </c>
      <c r="Y45">
        <v>93.872916666666598</v>
      </c>
      <c r="Z45" s="7">
        <v>4.1132897603485796</v>
      </c>
      <c r="AA45" s="3">
        <f t="shared" si="3"/>
        <v>0.53400000000000003</v>
      </c>
      <c r="AB45" s="49">
        <v>15.3209792587555</v>
      </c>
      <c r="AC45" s="3">
        <f t="shared" si="4"/>
        <v>0.35499999999999998</v>
      </c>
      <c r="AE45" t="s">
        <v>1115</v>
      </c>
      <c r="AF45" s="7">
        <v>1</v>
      </c>
    </row>
    <row r="46" spans="1:32" hidden="1" x14ac:dyDescent="0.3">
      <c r="A46" s="6" t="s">
        <v>801</v>
      </c>
      <c r="B46">
        <v>100</v>
      </c>
      <c r="C46">
        <v>14</v>
      </c>
      <c r="D46">
        <v>1</v>
      </c>
      <c r="E46">
        <v>13</v>
      </c>
      <c r="F46">
        <v>2</v>
      </c>
      <c r="G46" s="16">
        <f t="shared" si="7"/>
        <v>14</v>
      </c>
      <c r="H46" s="16">
        <f t="shared" si="8"/>
        <v>13</v>
      </c>
      <c r="I46" s="16">
        <f>H46/G46</f>
        <v>0.9285714285714286</v>
      </c>
      <c r="J46">
        <v>1831</v>
      </c>
      <c r="K46">
        <v>1038</v>
      </c>
      <c r="L46">
        <v>1505</v>
      </c>
      <c r="M46">
        <v>747</v>
      </c>
      <c r="N46">
        <v>2202</v>
      </c>
      <c r="O46">
        <v>958</v>
      </c>
      <c r="P46">
        <v>335</v>
      </c>
      <c r="Q46">
        <v>285</v>
      </c>
      <c r="R46">
        <v>8</v>
      </c>
      <c r="S46">
        <v>89</v>
      </c>
      <c r="T46">
        <v>25</v>
      </c>
      <c r="U46">
        <v>64</v>
      </c>
      <c r="V46">
        <v>28</v>
      </c>
      <c r="W46">
        <v>10.1458333333333</v>
      </c>
      <c r="X46">
        <v>432</v>
      </c>
      <c r="Y46">
        <v>89.8541666666666</v>
      </c>
      <c r="Z46" s="7">
        <v>4.2384259259259203</v>
      </c>
      <c r="AA46" s="3">
        <f t="shared" si="3"/>
        <v>0.54600000000000004</v>
      </c>
      <c r="AB46" s="49">
        <v>8.8562628336755598</v>
      </c>
      <c r="AC46" s="3">
        <f t="shared" si="4"/>
        <v>0.193</v>
      </c>
      <c r="AE46" t="s">
        <v>1117</v>
      </c>
      <c r="AF46" s="7">
        <v>1</v>
      </c>
    </row>
    <row r="47" spans="1:32" hidden="1" x14ac:dyDescent="0.3">
      <c r="A47" t="s">
        <v>1076</v>
      </c>
      <c r="B47">
        <v>70</v>
      </c>
      <c r="C47">
        <v>0</v>
      </c>
      <c r="D47">
        <v>0</v>
      </c>
      <c r="E47">
        <v>13</v>
      </c>
      <c r="F47">
        <v>4</v>
      </c>
      <c r="G47" s="16">
        <f t="shared" si="7"/>
        <v>0</v>
      </c>
      <c r="H47" s="16">
        <f t="shared" si="8"/>
        <v>13</v>
      </c>
      <c r="I47" s="16">
        <f>H47/1</f>
        <v>13</v>
      </c>
      <c r="J47">
        <v>1955</v>
      </c>
      <c r="K47">
        <v>831</v>
      </c>
      <c r="L47">
        <v>1835</v>
      </c>
      <c r="M47">
        <v>725</v>
      </c>
      <c r="N47">
        <v>1695</v>
      </c>
      <c r="O47">
        <v>872</v>
      </c>
      <c r="P47">
        <v>295</v>
      </c>
      <c r="Q47">
        <v>221</v>
      </c>
      <c r="R47">
        <v>5</v>
      </c>
      <c r="S47">
        <v>5</v>
      </c>
      <c r="T47">
        <v>1</v>
      </c>
      <c r="U47">
        <v>43</v>
      </c>
      <c r="V47">
        <v>9</v>
      </c>
      <c r="W47">
        <v>2.3333333333333299</v>
      </c>
      <c r="X47">
        <v>305</v>
      </c>
      <c r="Y47">
        <v>67.6666666666666</v>
      </c>
      <c r="Z47" s="7">
        <v>6.4098360655737698</v>
      </c>
      <c r="AA47" s="3">
        <f t="shared" si="3"/>
        <v>0.68200000000000005</v>
      </c>
      <c r="AB47" s="49">
        <v>29</v>
      </c>
      <c r="AC47" s="3">
        <f t="shared" si="4"/>
        <v>0.58199999999999996</v>
      </c>
      <c r="AD47" t="s">
        <v>1114</v>
      </c>
      <c r="AE47" t="s">
        <v>1114</v>
      </c>
      <c r="AF47" s="7">
        <v>1</v>
      </c>
    </row>
    <row r="48" spans="1:32" hidden="1" x14ac:dyDescent="0.3">
      <c r="A48" s="6" t="s">
        <v>1021</v>
      </c>
      <c r="B48">
        <v>90</v>
      </c>
      <c r="C48">
        <v>1</v>
      </c>
      <c r="D48">
        <v>0</v>
      </c>
      <c r="E48">
        <v>13</v>
      </c>
      <c r="F48">
        <v>1</v>
      </c>
      <c r="G48" s="16">
        <f t="shared" si="7"/>
        <v>1</v>
      </c>
      <c r="H48" s="16">
        <f t="shared" si="8"/>
        <v>13</v>
      </c>
      <c r="I48" s="16">
        <f>H48/G48</f>
        <v>13</v>
      </c>
      <c r="J48">
        <v>2920</v>
      </c>
      <c r="K48">
        <v>1373</v>
      </c>
      <c r="L48">
        <v>2788</v>
      </c>
      <c r="M48">
        <v>1246</v>
      </c>
      <c r="N48">
        <v>1166</v>
      </c>
      <c r="O48">
        <v>570</v>
      </c>
      <c r="P48">
        <v>190</v>
      </c>
      <c r="Q48">
        <v>151</v>
      </c>
      <c r="R48">
        <v>4</v>
      </c>
      <c r="S48">
        <v>9</v>
      </c>
      <c r="T48">
        <v>3</v>
      </c>
      <c r="U48">
        <v>48</v>
      </c>
      <c r="V48">
        <v>15</v>
      </c>
      <c r="W48">
        <v>1.625</v>
      </c>
      <c r="X48">
        <v>203</v>
      </c>
      <c r="Y48">
        <v>88.375</v>
      </c>
      <c r="Z48" s="7">
        <v>14.3842364532019</v>
      </c>
      <c r="AA48" s="3">
        <f t="shared" si="3"/>
        <v>0.85499999999999998</v>
      </c>
      <c r="AB48" s="49">
        <v>54.384615384615302</v>
      </c>
      <c r="AC48" s="3">
        <f t="shared" si="4"/>
        <v>0.76500000000000001</v>
      </c>
      <c r="AD48" t="s">
        <v>1114</v>
      </c>
      <c r="AE48" t="s">
        <v>1114</v>
      </c>
      <c r="AF48" s="7">
        <v>1</v>
      </c>
    </row>
    <row r="49" spans="1:32" hidden="1" x14ac:dyDescent="0.3">
      <c r="A49" s="10" t="s">
        <v>809</v>
      </c>
      <c r="B49">
        <v>25</v>
      </c>
      <c r="C49">
        <v>8</v>
      </c>
      <c r="D49">
        <v>0</v>
      </c>
      <c r="E49">
        <v>13</v>
      </c>
      <c r="F49">
        <v>0</v>
      </c>
      <c r="G49" s="16">
        <f t="shared" si="7"/>
        <v>8</v>
      </c>
      <c r="H49" s="16">
        <f t="shared" si="8"/>
        <v>13</v>
      </c>
      <c r="I49" s="16">
        <f>H49/G49</f>
        <v>1.625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0.625</v>
      </c>
      <c r="X49">
        <v>1</v>
      </c>
      <c r="Y49">
        <v>24.375</v>
      </c>
      <c r="Z49" s="12">
        <v>17</v>
      </c>
      <c r="AA49" s="3">
        <f t="shared" si="3"/>
        <v>0.86799999999999999</v>
      </c>
      <c r="AB49" s="49">
        <v>39</v>
      </c>
      <c r="AC49" s="3">
        <f t="shared" si="4"/>
        <v>0.67300000000000004</v>
      </c>
      <c r="AD49" t="s">
        <v>1115</v>
      </c>
      <c r="AE49" t="s">
        <v>1115</v>
      </c>
      <c r="AF49" s="7">
        <v>1</v>
      </c>
    </row>
    <row r="50" spans="1:32" hidden="1" x14ac:dyDescent="0.3">
      <c r="A50" t="s">
        <v>451</v>
      </c>
      <c r="B50">
        <v>50</v>
      </c>
      <c r="C50">
        <v>0</v>
      </c>
      <c r="D50">
        <v>0</v>
      </c>
      <c r="E50">
        <v>13</v>
      </c>
      <c r="F50">
        <v>1</v>
      </c>
      <c r="G50" s="16">
        <f t="shared" si="7"/>
        <v>0</v>
      </c>
      <c r="H50" s="16">
        <f t="shared" si="8"/>
        <v>13</v>
      </c>
      <c r="I50" s="16">
        <f>H50/1</f>
        <v>13</v>
      </c>
      <c r="J50">
        <v>322</v>
      </c>
      <c r="K50">
        <v>207</v>
      </c>
      <c r="L50">
        <v>273</v>
      </c>
      <c r="M50">
        <v>161</v>
      </c>
      <c r="N50">
        <v>1219</v>
      </c>
      <c r="O50">
        <v>533</v>
      </c>
      <c r="P50">
        <v>3</v>
      </c>
      <c r="Q50">
        <v>3</v>
      </c>
      <c r="R50">
        <v>0</v>
      </c>
      <c r="S50">
        <v>1</v>
      </c>
      <c r="T50">
        <v>0</v>
      </c>
      <c r="U50">
        <v>33</v>
      </c>
      <c r="V50">
        <v>11</v>
      </c>
      <c r="W50">
        <v>0.625</v>
      </c>
      <c r="X50">
        <v>4</v>
      </c>
      <c r="Y50">
        <v>49.375</v>
      </c>
      <c r="Z50" s="7">
        <v>80.5</v>
      </c>
      <c r="AA50" s="3">
        <f t="shared" si="3"/>
        <v>0.97899999999999998</v>
      </c>
      <c r="AB50" s="49">
        <v>79</v>
      </c>
      <c r="AC50" s="3">
        <f t="shared" si="4"/>
        <v>0.81599999999999995</v>
      </c>
      <c r="AD50" t="s">
        <v>1114</v>
      </c>
      <c r="AE50" t="s">
        <v>1114</v>
      </c>
      <c r="AF50" s="7">
        <v>1</v>
      </c>
    </row>
    <row r="51" spans="1:32" hidden="1" x14ac:dyDescent="0.3">
      <c r="A51" t="s">
        <v>935</v>
      </c>
      <c r="B51">
        <v>100</v>
      </c>
      <c r="C51">
        <v>3</v>
      </c>
      <c r="D51">
        <v>0</v>
      </c>
      <c r="E51">
        <v>12</v>
      </c>
      <c r="F51">
        <v>2</v>
      </c>
      <c r="G51" s="16">
        <f t="shared" si="7"/>
        <v>3</v>
      </c>
      <c r="H51" s="16">
        <f t="shared" si="8"/>
        <v>12</v>
      </c>
      <c r="I51" s="16">
        <f>H51/G51</f>
        <v>4</v>
      </c>
      <c r="J51">
        <v>2533</v>
      </c>
      <c r="K51">
        <v>1323</v>
      </c>
      <c r="L51">
        <v>1825</v>
      </c>
      <c r="M51">
        <v>711</v>
      </c>
      <c r="N51">
        <v>958</v>
      </c>
      <c r="O51">
        <v>383</v>
      </c>
      <c r="P51">
        <v>882</v>
      </c>
      <c r="Q51">
        <v>726</v>
      </c>
      <c r="R51">
        <v>5</v>
      </c>
      <c r="S51">
        <v>234</v>
      </c>
      <c r="T51">
        <v>94</v>
      </c>
      <c r="U51">
        <v>51</v>
      </c>
      <c r="V51">
        <v>20</v>
      </c>
      <c r="W51">
        <v>6.9229166666666604</v>
      </c>
      <c r="X51">
        <v>1121</v>
      </c>
      <c r="Y51">
        <v>93.077083333333306</v>
      </c>
      <c r="Z51" s="7">
        <v>2.2595896520963401</v>
      </c>
      <c r="AA51" s="3">
        <f t="shared" si="3"/>
        <v>0.315</v>
      </c>
      <c r="AB51" s="49">
        <v>13.444778814324399</v>
      </c>
      <c r="AC51" s="3">
        <f t="shared" si="4"/>
        <v>0.28599999999999998</v>
      </c>
      <c r="AD51" t="s">
        <v>1114</v>
      </c>
      <c r="AE51" t="s">
        <v>1114</v>
      </c>
      <c r="AF51" s="7">
        <v>1</v>
      </c>
    </row>
    <row r="52" spans="1:32" hidden="1" x14ac:dyDescent="0.3">
      <c r="A52" t="s">
        <v>1044</v>
      </c>
      <c r="B52">
        <v>120</v>
      </c>
      <c r="C52">
        <v>8</v>
      </c>
      <c r="D52">
        <v>5</v>
      </c>
      <c r="E52">
        <v>12</v>
      </c>
      <c r="F52">
        <v>2</v>
      </c>
      <c r="G52" s="16">
        <f t="shared" si="7"/>
        <v>8</v>
      </c>
      <c r="H52" s="16">
        <f t="shared" si="8"/>
        <v>12</v>
      </c>
      <c r="I52" s="16">
        <f>H52/G52</f>
        <v>1.5</v>
      </c>
      <c r="J52">
        <v>5082</v>
      </c>
      <c r="K52">
        <v>2741</v>
      </c>
      <c r="L52">
        <v>4327</v>
      </c>
      <c r="M52">
        <v>2041</v>
      </c>
      <c r="N52">
        <v>3423</v>
      </c>
      <c r="O52">
        <v>1504</v>
      </c>
      <c r="P52">
        <v>996</v>
      </c>
      <c r="Q52">
        <v>888</v>
      </c>
      <c r="R52">
        <v>61</v>
      </c>
      <c r="S52">
        <v>48</v>
      </c>
      <c r="T52">
        <v>22</v>
      </c>
      <c r="U52">
        <v>136</v>
      </c>
      <c r="V52">
        <v>58</v>
      </c>
      <c r="W52">
        <v>10.8354166666666</v>
      </c>
      <c r="X52">
        <v>1105</v>
      </c>
      <c r="Y52">
        <v>109.164583333333</v>
      </c>
      <c r="Z52" s="7">
        <v>4.5990950226244296</v>
      </c>
      <c r="AA52" s="3">
        <f t="shared" si="3"/>
        <v>0.57099999999999995</v>
      </c>
      <c r="AB52" s="49">
        <v>10.074793308979</v>
      </c>
      <c r="AC52" s="3">
        <f t="shared" si="4"/>
        <v>0.219</v>
      </c>
      <c r="AD52" t="s">
        <v>1115</v>
      </c>
      <c r="AE52" t="s">
        <v>1115</v>
      </c>
      <c r="AF52" s="7">
        <v>1</v>
      </c>
    </row>
    <row r="53" spans="1:32" hidden="1" x14ac:dyDescent="0.3">
      <c r="A53" t="s">
        <v>333</v>
      </c>
      <c r="B53">
        <v>120</v>
      </c>
      <c r="C53">
        <v>7</v>
      </c>
      <c r="D53">
        <v>0</v>
      </c>
      <c r="E53">
        <v>12</v>
      </c>
      <c r="F53">
        <v>7</v>
      </c>
      <c r="G53" s="16">
        <f t="shared" si="7"/>
        <v>7</v>
      </c>
      <c r="H53" s="16">
        <f t="shared" si="8"/>
        <v>12</v>
      </c>
      <c r="I53" s="16">
        <f>H53/G53</f>
        <v>1.7142857142857142</v>
      </c>
      <c r="J53">
        <v>5596</v>
      </c>
      <c r="K53">
        <v>3063</v>
      </c>
      <c r="L53">
        <v>5169</v>
      </c>
      <c r="M53">
        <v>2664</v>
      </c>
      <c r="N53">
        <v>4721</v>
      </c>
      <c r="O53">
        <v>1965</v>
      </c>
      <c r="P53">
        <v>808</v>
      </c>
      <c r="Q53">
        <v>608</v>
      </c>
      <c r="R53">
        <v>25</v>
      </c>
      <c r="S53">
        <v>105</v>
      </c>
      <c r="T53">
        <v>58</v>
      </c>
      <c r="U53">
        <v>122</v>
      </c>
      <c r="V53">
        <v>37</v>
      </c>
      <c r="W53">
        <v>10.012499999999999</v>
      </c>
      <c r="X53">
        <v>938</v>
      </c>
      <c r="Y53">
        <v>109.9875</v>
      </c>
      <c r="Z53" s="7">
        <v>5.9658848614072397</v>
      </c>
      <c r="AA53" s="3">
        <f t="shared" si="3"/>
        <v>0.66300000000000003</v>
      </c>
      <c r="AB53" s="49">
        <v>10.985018726591701</v>
      </c>
      <c r="AC53" s="3">
        <f t="shared" si="4"/>
        <v>0.23699999999999999</v>
      </c>
      <c r="AD53" t="s">
        <v>1114</v>
      </c>
      <c r="AE53" t="s">
        <v>1115</v>
      </c>
      <c r="AF53" s="7">
        <v>1</v>
      </c>
    </row>
    <row r="54" spans="1:32" hidden="1" x14ac:dyDescent="0.3">
      <c r="A54" t="s">
        <v>404</v>
      </c>
      <c r="B54">
        <v>55</v>
      </c>
      <c r="C54">
        <v>0</v>
      </c>
      <c r="D54">
        <v>0</v>
      </c>
      <c r="E54">
        <v>12</v>
      </c>
      <c r="F54">
        <v>0</v>
      </c>
      <c r="G54" s="16">
        <f t="shared" si="7"/>
        <v>0</v>
      </c>
      <c r="H54" s="16">
        <f t="shared" si="8"/>
        <v>12</v>
      </c>
      <c r="I54" s="16">
        <f>H54/1</f>
        <v>12</v>
      </c>
      <c r="J54">
        <v>866</v>
      </c>
      <c r="K54">
        <v>405</v>
      </c>
      <c r="L54">
        <v>621</v>
      </c>
      <c r="M54">
        <v>194</v>
      </c>
      <c r="N54">
        <v>1936</v>
      </c>
      <c r="O54">
        <v>755</v>
      </c>
      <c r="P54">
        <v>51</v>
      </c>
      <c r="Q54">
        <v>45</v>
      </c>
      <c r="R54">
        <v>0</v>
      </c>
      <c r="S54">
        <v>31</v>
      </c>
      <c r="T54">
        <v>3</v>
      </c>
      <c r="U54">
        <v>32</v>
      </c>
      <c r="V54">
        <v>3</v>
      </c>
      <c r="W54">
        <v>0.58750000000000002</v>
      </c>
      <c r="X54">
        <v>82</v>
      </c>
      <c r="Y54">
        <v>54.412500000000001</v>
      </c>
      <c r="Z54" s="7">
        <v>10.560975609755999</v>
      </c>
      <c r="AA54" s="3">
        <f t="shared" si="3"/>
        <v>0.79400000000000004</v>
      </c>
      <c r="AB54" s="49">
        <v>92.617021276595693</v>
      </c>
      <c r="AC54" s="3">
        <f t="shared" si="4"/>
        <v>0.83299999999999996</v>
      </c>
      <c r="AE54" t="s">
        <v>1114</v>
      </c>
      <c r="AF54" s="7">
        <v>1</v>
      </c>
    </row>
    <row r="55" spans="1:32" hidden="1" x14ac:dyDescent="0.3">
      <c r="A55" t="s">
        <v>177</v>
      </c>
      <c r="B55">
        <v>20</v>
      </c>
      <c r="C55">
        <v>0</v>
      </c>
      <c r="D55">
        <v>0</v>
      </c>
      <c r="E55">
        <v>12</v>
      </c>
      <c r="F55">
        <v>1</v>
      </c>
      <c r="G55" s="16">
        <f t="shared" si="7"/>
        <v>0</v>
      </c>
      <c r="H55" s="16">
        <f t="shared" si="8"/>
        <v>12</v>
      </c>
      <c r="I55" s="16">
        <f>H55/1</f>
        <v>12</v>
      </c>
      <c r="J55">
        <v>201</v>
      </c>
      <c r="K55">
        <v>117</v>
      </c>
      <c r="L55">
        <v>169</v>
      </c>
      <c r="M55">
        <v>88</v>
      </c>
      <c r="N55">
        <v>578</v>
      </c>
      <c r="O55">
        <v>293</v>
      </c>
      <c r="P55">
        <v>2</v>
      </c>
      <c r="Q55">
        <v>2</v>
      </c>
      <c r="R55">
        <v>0</v>
      </c>
      <c r="S55">
        <v>5</v>
      </c>
      <c r="T55">
        <v>4</v>
      </c>
      <c r="U55">
        <v>14</v>
      </c>
      <c r="V55">
        <v>5</v>
      </c>
      <c r="W55">
        <v>0.19166666666666601</v>
      </c>
      <c r="X55">
        <v>7</v>
      </c>
      <c r="Y55">
        <v>19.808333333333302</v>
      </c>
      <c r="Z55" s="7">
        <v>28.714285714285701</v>
      </c>
      <c r="AA55" s="3">
        <f t="shared" si="3"/>
        <v>0.92700000000000005</v>
      </c>
      <c r="AB55" s="49">
        <v>103.347826086956</v>
      </c>
      <c r="AC55" s="3">
        <f t="shared" si="4"/>
        <v>0.84699999999999998</v>
      </c>
      <c r="AD55" t="s">
        <v>1114</v>
      </c>
      <c r="AE55" t="s">
        <v>1114</v>
      </c>
      <c r="AF55" s="7">
        <v>1</v>
      </c>
    </row>
    <row r="56" spans="1:32" hidden="1" x14ac:dyDescent="0.3">
      <c r="A56" t="s">
        <v>340</v>
      </c>
      <c r="B56">
        <v>145</v>
      </c>
      <c r="C56">
        <v>1</v>
      </c>
      <c r="D56">
        <v>0</v>
      </c>
      <c r="E56">
        <v>12</v>
      </c>
      <c r="F56">
        <v>2</v>
      </c>
      <c r="G56" s="16">
        <f t="shared" si="7"/>
        <v>1</v>
      </c>
      <c r="H56" s="16">
        <f t="shared" si="8"/>
        <v>12</v>
      </c>
      <c r="I56" s="16">
        <f>H56/G56</f>
        <v>12</v>
      </c>
      <c r="J56">
        <v>5039</v>
      </c>
      <c r="K56">
        <v>2196</v>
      </c>
      <c r="L56">
        <v>4982</v>
      </c>
      <c r="M56">
        <v>2153</v>
      </c>
      <c r="N56">
        <v>3544</v>
      </c>
      <c r="O56">
        <v>1572</v>
      </c>
      <c r="P56">
        <v>120</v>
      </c>
      <c r="Q56">
        <v>86</v>
      </c>
      <c r="R56">
        <v>0</v>
      </c>
      <c r="S56">
        <v>38</v>
      </c>
      <c r="T56">
        <v>13</v>
      </c>
      <c r="U56">
        <v>143</v>
      </c>
      <c r="V56">
        <v>54</v>
      </c>
      <c r="W56">
        <v>2.7666666666666599</v>
      </c>
      <c r="X56">
        <v>158</v>
      </c>
      <c r="Y56">
        <v>142.23333333333301</v>
      </c>
      <c r="Z56" s="7">
        <v>31.8924050632911</v>
      </c>
      <c r="AA56" s="3">
        <f t="shared" si="3"/>
        <v>0.93500000000000005</v>
      </c>
      <c r="AB56" s="49">
        <v>51.409638554216798</v>
      </c>
      <c r="AC56" s="3">
        <f t="shared" si="4"/>
        <v>0.75600000000000001</v>
      </c>
      <c r="AD56" t="s">
        <v>1114</v>
      </c>
      <c r="AE56" t="s">
        <v>1114</v>
      </c>
      <c r="AF56" s="7">
        <v>1</v>
      </c>
    </row>
    <row r="57" spans="1:32" hidden="1" x14ac:dyDescent="0.3">
      <c r="A57" t="s">
        <v>61</v>
      </c>
      <c r="B57">
        <v>65</v>
      </c>
      <c r="C57">
        <v>3</v>
      </c>
      <c r="D57">
        <v>0</v>
      </c>
      <c r="E57">
        <v>11</v>
      </c>
      <c r="F57">
        <v>2</v>
      </c>
      <c r="G57" s="16">
        <f t="shared" si="7"/>
        <v>3</v>
      </c>
      <c r="H57" s="16">
        <f t="shared" si="8"/>
        <v>11</v>
      </c>
      <c r="I57" s="16">
        <f>H57/G57</f>
        <v>3.6666666666666665</v>
      </c>
      <c r="J57">
        <v>1173</v>
      </c>
      <c r="K57">
        <v>762</v>
      </c>
      <c r="L57">
        <v>1069</v>
      </c>
      <c r="M57">
        <v>670</v>
      </c>
      <c r="N57">
        <v>1640</v>
      </c>
      <c r="O57">
        <v>675</v>
      </c>
      <c r="P57">
        <v>549</v>
      </c>
      <c r="Q57">
        <v>400</v>
      </c>
      <c r="R57">
        <v>0</v>
      </c>
      <c r="S57">
        <v>64</v>
      </c>
      <c r="T57">
        <v>36</v>
      </c>
      <c r="U57">
        <v>125</v>
      </c>
      <c r="V57">
        <v>55</v>
      </c>
      <c r="W57">
        <v>8.2249999999999996</v>
      </c>
      <c r="X57">
        <v>613</v>
      </c>
      <c r="Y57">
        <v>56.774999999999999</v>
      </c>
      <c r="Z57" s="7">
        <v>1.91353996737357</v>
      </c>
      <c r="AA57" s="3">
        <f t="shared" si="3"/>
        <v>0.26900000000000002</v>
      </c>
      <c r="AB57" s="49">
        <v>6.9027355623100304</v>
      </c>
      <c r="AC57" s="3">
        <f t="shared" si="4"/>
        <v>0.109</v>
      </c>
      <c r="AD57" t="s">
        <v>1114</v>
      </c>
      <c r="AE57" t="s">
        <v>1114</v>
      </c>
      <c r="AF57" s="7">
        <v>1</v>
      </c>
    </row>
    <row r="58" spans="1:32" hidden="1" x14ac:dyDescent="0.3">
      <c r="A58" t="s">
        <v>304</v>
      </c>
      <c r="B58">
        <v>85</v>
      </c>
      <c r="C58">
        <v>3</v>
      </c>
      <c r="D58">
        <v>0</v>
      </c>
      <c r="E58">
        <v>11</v>
      </c>
      <c r="F58">
        <v>6</v>
      </c>
      <c r="G58" s="16">
        <f t="shared" si="7"/>
        <v>3</v>
      </c>
      <c r="H58" s="16">
        <f t="shared" si="8"/>
        <v>11</v>
      </c>
      <c r="I58" s="16">
        <f>H58/G58</f>
        <v>3.6666666666666665</v>
      </c>
      <c r="J58">
        <v>4024</v>
      </c>
      <c r="K58">
        <v>2612</v>
      </c>
      <c r="L58">
        <v>2479</v>
      </c>
      <c r="M58">
        <v>1205</v>
      </c>
      <c r="N58">
        <v>3252</v>
      </c>
      <c r="O58">
        <v>1480</v>
      </c>
      <c r="P58">
        <v>1533</v>
      </c>
      <c r="Q58">
        <v>1266</v>
      </c>
      <c r="R58">
        <v>9</v>
      </c>
      <c r="S58">
        <v>222</v>
      </c>
      <c r="T58">
        <v>72</v>
      </c>
      <c r="U58">
        <v>75</v>
      </c>
      <c r="V58">
        <v>29</v>
      </c>
      <c r="W58">
        <v>29.441666666666599</v>
      </c>
      <c r="X58">
        <v>1764</v>
      </c>
      <c r="Y58">
        <v>55.558333333333302</v>
      </c>
      <c r="Z58" s="7">
        <v>2.2811791383219902</v>
      </c>
      <c r="AA58" s="3">
        <f t="shared" si="3"/>
        <v>0.32</v>
      </c>
      <c r="AB58" s="49">
        <v>1.8870648174356</v>
      </c>
      <c r="AC58" s="3">
        <f t="shared" si="4"/>
        <v>0.01</v>
      </c>
      <c r="AD58" t="s">
        <v>1114</v>
      </c>
      <c r="AE58" t="s">
        <v>1114</v>
      </c>
      <c r="AF58" s="7">
        <v>1</v>
      </c>
    </row>
    <row r="59" spans="1:32" hidden="1" x14ac:dyDescent="0.3">
      <c r="A59" t="s">
        <v>1096</v>
      </c>
      <c r="B59">
        <v>155</v>
      </c>
      <c r="C59">
        <v>0</v>
      </c>
      <c r="D59">
        <v>0</v>
      </c>
      <c r="E59">
        <v>11</v>
      </c>
      <c r="F59">
        <v>5</v>
      </c>
      <c r="G59" s="16">
        <f t="shared" si="7"/>
        <v>0</v>
      </c>
      <c r="H59" s="16">
        <f t="shared" si="8"/>
        <v>11</v>
      </c>
      <c r="I59" s="16">
        <f>H59/1</f>
        <v>11</v>
      </c>
      <c r="J59">
        <v>3479</v>
      </c>
      <c r="K59">
        <v>2248</v>
      </c>
      <c r="L59">
        <v>2712</v>
      </c>
      <c r="M59">
        <v>1520</v>
      </c>
      <c r="N59">
        <v>3300</v>
      </c>
      <c r="O59">
        <v>1541</v>
      </c>
      <c r="P59">
        <v>1121</v>
      </c>
      <c r="Q59">
        <v>936</v>
      </c>
      <c r="R59">
        <v>0</v>
      </c>
      <c r="S59">
        <v>199</v>
      </c>
      <c r="T59">
        <v>86</v>
      </c>
      <c r="U59">
        <v>78</v>
      </c>
      <c r="V59">
        <v>35</v>
      </c>
      <c r="W59">
        <v>11.0520833333333</v>
      </c>
      <c r="X59">
        <v>1320</v>
      </c>
      <c r="Y59">
        <v>143.947916666666</v>
      </c>
      <c r="Z59" s="7">
        <v>2.6356060606060598</v>
      </c>
      <c r="AA59" s="3">
        <f t="shared" si="3"/>
        <v>0.36099999999999999</v>
      </c>
      <c r="AB59" s="49">
        <v>13.024505183788801</v>
      </c>
      <c r="AC59" s="3">
        <f t="shared" si="4"/>
        <v>0.28000000000000003</v>
      </c>
      <c r="AD59" t="s">
        <v>1114</v>
      </c>
      <c r="AE59" t="s">
        <v>1114</v>
      </c>
      <c r="AF59" s="7">
        <v>1</v>
      </c>
    </row>
    <row r="60" spans="1:32" hidden="1" x14ac:dyDescent="0.3">
      <c r="A60" s="6" t="s">
        <v>815</v>
      </c>
      <c r="B60">
        <v>105</v>
      </c>
      <c r="C60">
        <v>8</v>
      </c>
      <c r="D60">
        <v>1</v>
      </c>
      <c r="E60">
        <v>11</v>
      </c>
      <c r="F60">
        <v>2</v>
      </c>
      <c r="G60" s="16">
        <f t="shared" si="7"/>
        <v>8</v>
      </c>
      <c r="H60" s="16">
        <f t="shared" si="8"/>
        <v>11</v>
      </c>
      <c r="I60" s="16">
        <f t="shared" ref="I60:I66" si="9">H60/G60</f>
        <v>1.375</v>
      </c>
      <c r="J60">
        <v>3190</v>
      </c>
      <c r="K60">
        <v>1906</v>
      </c>
      <c r="L60">
        <v>2380</v>
      </c>
      <c r="M60">
        <v>1201</v>
      </c>
      <c r="N60">
        <v>1376</v>
      </c>
      <c r="O60">
        <v>633</v>
      </c>
      <c r="P60">
        <v>907</v>
      </c>
      <c r="Q60">
        <v>780</v>
      </c>
      <c r="R60">
        <v>25</v>
      </c>
      <c r="S60">
        <v>241</v>
      </c>
      <c r="T60">
        <v>75</v>
      </c>
      <c r="U60">
        <v>112</v>
      </c>
      <c r="V60">
        <v>44</v>
      </c>
      <c r="W60">
        <v>16.75</v>
      </c>
      <c r="X60">
        <v>1173</v>
      </c>
      <c r="Y60">
        <v>88.25</v>
      </c>
      <c r="Z60" s="7">
        <v>2.71952259164535</v>
      </c>
      <c r="AA60" s="3">
        <f t="shared" si="3"/>
        <v>0.376</v>
      </c>
      <c r="AB60" s="49">
        <v>5.2686567164179099</v>
      </c>
      <c r="AC60" s="3">
        <f t="shared" si="4"/>
        <v>7.9000000000000001E-2</v>
      </c>
      <c r="AE60" t="s">
        <v>1115</v>
      </c>
      <c r="AF60" s="7">
        <v>1</v>
      </c>
    </row>
    <row r="61" spans="1:32" hidden="1" x14ac:dyDescent="0.3">
      <c r="A61" s="6" t="s">
        <v>133</v>
      </c>
      <c r="B61">
        <v>85</v>
      </c>
      <c r="C61">
        <v>6</v>
      </c>
      <c r="D61">
        <v>2</v>
      </c>
      <c r="E61">
        <v>11</v>
      </c>
      <c r="F61">
        <v>1</v>
      </c>
      <c r="G61" s="16">
        <f t="shared" si="7"/>
        <v>6</v>
      </c>
      <c r="H61" s="16">
        <f t="shared" si="8"/>
        <v>11</v>
      </c>
      <c r="I61" s="16">
        <f t="shared" si="9"/>
        <v>1.8333333333333333</v>
      </c>
      <c r="J61">
        <v>3205</v>
      </c>
      <c r="K61">
        <v>1744</v>
      </c>
      <c r="L61">
        <v>2395</v>
      </c>
      <c r="M61">
        <v>1032</v>
      </c>
      <c r="N61">
        <v>2649</v>
      </c>
      <c r="O61">
        <v>1266</v>
      </c>
      <c r="P61">
        <v>818</v>
      </c>
      <c r="Q61">
        <v>725</v>
      </c>
      <c r="R61">
        <v>16</v>
      </c>
      <c r="S61">
        <v>5</v>
      </c>
      <c r="T61">
        <v>5</v>
      </c>
      <c r="U61">
        <v>118</v>
      </c>
      <c r="V61">
        <v>34</v>
      </c>
      <c r="W61">
        <v>3.67916666666666</v>
      </c>
      <c r="X61">
        <v>839</v>
      </c>
      <c r="Y61">
        <v>81.320833333333297</v>
      </c>
      <c r="Z61" s="7">
        <v>3.82002383790226</v>
      </c>
      <c r="AA61" s="3">
        <f t="shared" si="3"/>
        <v>0.499</v>
      </c>
      <c r="AB61" s="49">
        <v>22.103057757644301</v>
      </c>
      <c r="AC61" s="3">
        <f t="shared" si="4"/>
        <v>0.42899999999999999</v>
      </c>
      <c r="AD61" t="s">
        <v>1117</v>
      </c>
      <c r="AE61" t="s">
        <v>1115</v>
      </c>
      <c r="AF61" s="7">
        <v>1</v>
      </c>
    </row>
    <row r="62" spans="1:32" hidden="1" x14ac:dyDescent="0.3">
      <c r="A62" t="s">
        <v>59</v>
      </c>
      <c r="B62">
        <v>80</v>
      </c>
      <c r="C62">
        <v>3</v>
      </c>
      <c r="D62">
        <v>0</v>
      </c>
      <c r="E62">
        <v>11</v>
      </c>
      <c r="F62">
        <v>2</v>
      </c>
      <c r="G62" s="16">
        <f t="shared" si="7"/>
        <v>3</v>
      </c>
      <c r="H62" s="16">
        <f t="shared" si="8"/>
        <v>11</v>
      </c>
      <c r="I62" s="16">
        <f t="shared" si="9"/>
        <v>3.6666666666666665</v>
      </c>
      <c r="J62">
        <v>1041</v>
      </c>
      <c r="K62">
        <v>589</v>
      </c>
      <c r="L62">
        <v>840</v>
      </c>
      <c r="M62">
        <v>404</v>
      </c>
      <c r="N62">
        <v>1302</v>
      </c>
      <c r="O62">
        <v>638</v>
      </c>
      <c r="P62">
        <v>243</v>
      </c>
      <c r="Q62">
        <v>215</v>
      </c>
      <c r="R62">
        <v>0</v>
      </c>
      <c r="S62">
        <v>27</v>
      </c>
      <c r="T62">
        <v>10</v>
      </c>
      <c r="U62">
        <v>50</v>
      </c>
      <c r="V62">
        <v>20</v>
      </c>
      <c r="W62">
        <v>6.2625000000000002</v>
      </c>
      <c r="X62">
        <v>270</v>
      </c>
      <c r="Y62">
        <v>73.737499999999997</v>
      </c>
      <c r="Z62" s="7">
        <v>3.8555555555555499</v>
      </c>
      <c r="AA62" s="3">
        <f t="shared" si="3"/>
        <v>0.504</v>
      </c>
      <c r="AB62" s="49">
        <v>11.774451097804301</v>
      </c>
      <c r="AC62" s="3">
        <f t="shared" si="4"/>
        <v>0.25700000000000001</v>
      </c>
      <c r="AD62" t="s">
        <v>1114</v>
      </c>
      <c r="AE62" t="s">
        <v>1114</v>
      </c>
      <c r="AF62" s="7">
        <v>1</v>
      </c>
    </row>
    <row r="63" spans="1:32" hidden="1" x14ac:dyDescent="0.3">
      <c r="A63" t="s">
        <v>460</v>
      </c>
      <c r="B63">
        <v>55</v>
      </c>
      <c r="C63">
        <v>5</v>
      </c>
      <c r="D63">
        <v>0</v>
      </c>
      <c r="E63">
        <v>11</v>
      </c>
      <c r="F63">
        <v>3</v>
      </c>
      <c r="G63" s="16">
        <f t="shared" si="7"/>
        <v>5</v>
      </c>
      <c r="H63" s="16">
        <f t="shared" si="8"/>
        <v>11</v>
      </c>
      <c r="I63" s="16">
        <f t="shared" si="9"/>
        <v>2.2000000000000002</v>
      </c>
      <c r="J63">
        <v>1445</v>
      </c>
      <c r="K63">
        <v>881</v>
      </c>
      <c r="L63">
        <v>1199</v>
      </c>
      <c r="M63">
        <v>646</v>
      </c>
      <c r="N63">
        <v>2188</v>
      </c>
      <c r="O63">
        <v>986</v>
      </c>
      <c r="P63">
        <v>288</v>
      </c>
      <c r="Q63">
        <v>234</v>
      </c>
      <c r="R63">
        <v>0</v>
      </c>
      <c r="S63">
        <v>37</v>
      </c>
      <c r="T63">
        <v>10</v>
      </c>
      <c r="U63">
        <v>84</v>
      </c>
      <c r="V63">
        <v>25</v>
      </c>
      <c r="W63">
        <v>3.875</v>
      </c>
      <c r="X63">
        <v>325</v>
      </c>
      <c r="Y63">
        <v>51.125</v>
      </c>
      <c r="Z63" s="7">
        <v>4.4461538461538401</v>
      </c>
      <c r="AA63" s="3">
        <f t="shared" si="3"/>
        <v>0.56399999999999995</v>
      </c>
      <c r="AB63" s="49">
        <v>13.193548387096699</v>
      </c>
      <c r="AC63" s="3">
        <f t="shared" si="4"/>
        <v>0.28399999999999997</v>
      </c>
      <c r="AD63" t="s">
        <v>1114</v>
      </c>
      <c r="AE63" t="s">
        <v>1115</v>
      </c>
      <c r="AF63" s="7">
        <v>1</v>
      </c>
    </row>
    <row r="64" spans="1:32" hidden="1" x14ac:dyDescent="0.3">
      <c r="A64" t="s">
        <v>1137</v>
      </c>
      <c r="B64">
        <v>185</v>
      </c>
      <c r="C64">
        <v>7</v>
      </c>
      <c r="D64">
        <v>5</v>
      </c>
      <c r="E64">
        <v>11</v>
      </c>
      <c r="F64">
        <v>3</v>
      </c>
      <c r="G64" s="16">
        <f t="shared" si="7"/>
        <v>7</v>
      </c>
      <c r="H64" s="16">
        <f t="shared" si="8"/>
        <v>11</v>
      </c>
      <c r="I64" s="16">
        <f t="shared" si="9"/>
        <v>1.5714285714285714</v>
      </c>
      <c r="J64">
        <v>7734</v>
      </c>
      <c r="K64">
        <v>3629</v>
      </c>
      <c r="L64">
        <v>6783</v>
      </c>
      <c r="M64">
        <v>2774</v>
      </c>
      <c r="N64">
        <v>3089</v>
      </c>
      <c r="O64">
        <v>1589</v>
      </c>
      <c r="P64">
        <v>1356</v>
      </c>
      <c r="Q64">
        <v>1104</v>
      </c>
      <c r="R64">
        <v>39</v>
      </c>
      <c r="S64">
        <v>212</v>
      </c>
      <c r="T64">
        <v>97</v>
      </c>
      <c r="U64">
        <v>160</v>
      </c>
      <c r="V64">
        <v>72</v>
      </c>
      <c r="W64">
        <v>26.175000000000001</v>
      </c>
      <c r="X64">
        <v>1607</v>
      </c>
      <c r="Y64">
        <v>158.82499999999999</v>
      </c>
      <c r="Z64" s="7">
        <v>4.8126944617299303</v>
      </c>
      <c r="AA64" s="3">
        <f t="shared" si="3"/>
        <v>0.58599999999999997</v>
      </c>
      <c r="AB64" s="49">
        <v>6.0678127984718202</v>
      </c>
      <c r="AC64" s="3">
        <f t="shared" si="4"/>
        <v>9.7000000000000003E-2</v>
      </c>
      <c r="AD64" t="s">
        <v>1115</v>
      </c>
      <c r="AE64" t="s">
        <v>1115</v>
      </c>
      <c r="AF64" s="7">
        <v>1</v>
      </c>
    </row>
    <row r="65" spans="1:32" hidden="1" x14ac:dyDescent="0.3">
      <c r="A65" t="s">
        <v>1056</v>
      </c>
      <c r="B65">
        <v>95</v>
      </c>
      <c r="C65">
        <v>1</v>
      </c>
      <c r="D65">
        <v>0</v>
      </c>
      <c r="E65">
        <v>11</v>
      </c>
      <c r="F65">
        <v>4</v>
      </c>
      <c r="G65" s="16">
        <f t="shared" si="7"/>
        <v>1</v>
      </c>
      <c r="H65" s="16">
        <f t="shared" si="8"/>
        <v>11</v>
      </c>
      <c r="I65" s="16">
        <f t="shared" si="9"/>
        <v>11</v>
      </c>
      <c r="J65">
        <v>2781</v>
      </c>
      <c r="K65">
        <v>1495</v>
      </c>
      <c r="L65">
        <v>2570</v>
      </c>
      <c r="M65">
        <v>1284</v>
      </c>
      <c r="N65">
        <v>2545</v>
      </c>
      <c r="O65">
        <v>1191</v>
      </c>
      <c r="P65">
        <v>499</v>
      </c>
      <c r="Q65">
        <v>386</v>
      </c>
      <c r="R65">
        <v>14</v>
      </c>
      <c r="S65">
        <v>40</v>
      </c>
      <c r="T65">
        <v>22</v>
      </c>
      <c r="U65">
        <v>87</v>
      </c>
      <c r="V65">
        <v>39</v>
      </c>
      <c r="W65">
        <v>4.1854166666666597</v>
      </c>
      <c r="X65">
        <v>553</v>
      </c>
      <c r="Y65">
        <v>90.814583333333303</v>
      </c>
      <c r="Z65" s="7">
        <v>5.0289330922242304</v>
      </c>
      <c r="AA65" s="3">
        <f t="shared" si="3"/>
        <v>0.60299999999999998</v>
      </c>
      <c r="AB65" s="49">
        <v>21.697859631657501</v>
      </c>
      <c r="AC65" s="3">
        <f t="shared" si="4"/>
        <v>0.42599999999999999</v>
      </c>
      <c r="AD65" t="s">
        <v>1114</v>
      </c>
      <c r="AE65" t="s">
        <v>1114</v>
      </c>
      <c r="AF65" s="7">
        <v>1</v>
      </c>
    </row>
    <row r="66" spans="1:32" hidden="1" x14ac:dyDescent="0.3">
      <c r="A66" t="s">
        <v>1138</v>
      </c>
      <c r="B66">
        <v>30</v>
      </c>
      <c r="C66">
        <v>1</v>
      </c>
      <c r="D66">
        <v>0</v>
      </c>
      <c r="E66">
        <v>11</v>
      </c>
      <c r="F66">
        <v>3</v>
      </c>
      <c r="G66" s="16">
        <f t="shared" si="7"/>
        <v>1</v>
      </c>
      <c r="H66" s="16">
        <f t="shared" si="8"/>
        <v>11</v>
      </c>
      <c r="I66" s="16">
        <f t="shared" si="9"/>
        <v>11</v>
      </c>
      <c r="J66">
        <v>365</v>
      </c>
      <c r="K66">
        <v>218</v>
      </c>
      <c r="L66">
        <v>346</v>
      </c>
      <c r="M66">
        <v>201</v>
      </c>
      <c r="N66">
        <v>1601</v>
      </c>
      <c r="O66">
        <v>721</v>
      </c>
      <c r="P66">
        <v>70</v>
      </c>
      <c r="Q66">
        <v>53</v>
      </c>
      <c r="R66">
        <v>0</v>
      </c>
      <c r="S66">
        <v>2</v>
      </c>
      <c r="T66">
        <v>0</v>
      </c>
      <c r="U66">
        <v>57</v>
      </c>
      <c r="V66">
        <v>26</v>
      </c>
      <c r="W66">
        <v>3.7499999999999999E-2</v>
      </c>
      <c r="X66">
        <v>72</v>
      </c>
      <c r="Y66">
        <v>29.962499999999999</v>
      </c>
      <c r="Z66" s="7">
        <v>5.0694444444444402</v>
      </c>
      <c r="AA66" s="3">
        <f t="shared" ref="AA66:AA129" si="10">PERCENTRANK($Z$2:$Z$1100,Z66)</f>
        <v>0.60699999999999998</v>
      </c>
      <c r="AB66" s="49">
        <v>799</v>
      </c>
      <c r="AC66" s="3">
        <f t="shared" ref="AC66:AC129" si="11">PERCENTRANK($AB$2:$AB$1100,AB66)</f>
        <v>0.96299999999999997</v>
      </c>
      <c r="AD66" t="s">
        <v>1114</v>
      </c>
      <c r="AE66" t="s">
        <v>1114</v>
      </c>
      <c r="AF66" s="7">
        <v>1</v>
      </c>
    </row>
    <row r="67" spans="1:32" hidden="1" x14ac:dyDescent="0.3">
      <c r="A67" s="6" t="s">
        <v>771</v>
      </c>
      <c r="B67">
        <v>95</v>
      </c>
      <c r="C67">
        <v>0</v>
      </c>
      <c r="D67">
        <v>0</v>
      </c>
      <c r="E67">
        <v>11</v>
      </c>
      <c r="F67">
        <v>4</v>
      </c>
      <c r="G67" s="16">
        <f t="shared" si="7"/>
        <v>0</v>
      </c>
      <c r="H67" s="16">
        <f t="shared" si="8"/>
        <v>11</v>
      </c>
      <c r="I67" s="16">
        <f>H67/1</f>
        <v>11</v>
      </c>
      <c r="J67">
        <v>2962</v>
      </c>
      <c r="K67">
        <v>1442</v>
      </c>
      <c r="L67">
        <v>2737</v>
      </c>
      <c r="M67">
        <v>1223</v>
      </c>
      <c r="N67">
        <v>3214</v>
      </c>
      <c r="O67">
        <v>1400</v>
      </c>
      <c r="P67">
        <v>493</v>
      </c>
      <c r="Q67">
        <v>416</v>
      </c>
      <c r="R67">
        <v>0</v>
      </c>
      <c r="S67">
        <v>6</v>
      </c>
      <c r="T67">
        <v>3</v>
      </c>
      <c r="U67">
        <v>26</v>
      </c>
      <c r="V67">
        <v>8</v>
      </c>
      <c r="W67">
        <v>4.33958333333333</v>
      </c>
      <c r="X67">
        <v>499</v>
      </c>
      <c r="Y67">
        <v>90.660416666666606</v>
      </c>
      <c r="Z67" s="7">
        <v>5.9358717434869703</v>
      </c>
      <c r="AA67" s="3">
        <f t="shared" si="10"/>
        <v>0.66100000000000003</v>
      </c>
      <c r="AB67" s="49">
        <v>20.891502640422399</v>
      </c>
      <c r="AC67" s="3">
        <f t="shared" si="11"/>
        <v>0.42299999999999999</v>
      </c>
      <c r="AD67" t="s">
        <v>1114</v>
      </c>
      <c r="AE67" t="s">
        <v>1114</v>
      </c>
      <c r="AF67" s="7">
        <v>1</v>
      </c>
    </row>
    <row r="68" spans="1:32" hidden="1" x14ac:dyDescent="0.3">
      <c r="A68" t="s">
        <v>106</v>
      </c>
      <c r="B68">
        <v>145</v>
      </c>
      <c r="C68">
        <v>7</v>
      </c>
      <c r="D68">
        <v>3</v>
      </c>
      <c r="E68">
        <v>11</v>
      </c>
      <c r="F68">
        <v>0</v>
      </c>
      <c r="G68" s="16">
        <f t="shared" si="7"/>
        <v>7</v>
      </c>
      <c r="H68" s="16">
        <f t="shared" si="8"/>
        <v>11</v>
      </c>
      <c r="I68" s="16">
        <f t="shared" ref="I68:I73" si="12">H68/G68</f>
        <v>1.5714285714285714</v>
      </c>
      <c r="J68">
        <v>6031</v>
      </c>
      <c r="K68">
        <v>3237</v>
      </c>
      <c r="L68">
        <v>4927</v>
      </c>
      <c r="M68">
        <v>2176</v>
      </c>
      <c r="N68">
        <v>5515</v>
      </c>
      <c r="O68">
        <v>2660</v>
      </c>
      <c r="P68">
        <v>796</v>
      </c>
      <c r="Q68">
        <v>679</v>
      </c>
      <c r="R68">
        <v>24</v>
      </c>
      <c r="S68">
        <v>42</v>
      </c>
      <c r="T68">
        <v>5</v>
      </c>
      <c r="U68">
        <v>124</v>
      </c>
      <c r="V68">
        <v>52</v>
      </c>
      <c r="W68">
        <v>5.2645833333333298</v>
      </c>
      <c r="X68">
        <v>862</v>
      </c>
      <c r="Y68">
        <v>139.735416666666</v>
      </c>
      <c r="Z68" s="7">
        <v>6.9965197215777204</v>
      </c>
      <c r="AA68" s="3">
        <f t="shared" si="10"/>
        <v>0.70699999999999996</v>
      </c>
      <c r="AB68" s="49">
        <v>26.542540561931101</v>
      </c>
      <c r="AC68" s="3">
        <f t="shared" si="11"/>
        <v>0.56299999999999994</v>
      </c>
      <c r="AD68" t="s">
        <v>1115</v>
      </c>
      <c r="AE68" t="s">
        <v>1115</v>
      </c>
      <c r="AF68" s="7">
        <v>1</v>
      </c>
    </row>
    <row r="69" spans="1:32" hidden="1" x14ac:dyDescent="0.3">
      <c r="A69" t="s">
        <v>682</v>
      </c>
      <c r="B69">
        <v>120</v>
      </c>
      <c r="C69">
        <v>2</v>
      </c>
      <c r="D69">
        <v>0</v>
      </c>
      <c r="E69">
        <v>11</v>
      </c>
      <c r="F69">
        <v>2</v>
      </c>
      <c r="G69" s="16">
        <f t="shared" si="7"/>
        <v>2</v>
      </c>
      <c r="H69" s="16">
        <f t="shared" si="8"/>
        <v>11</v>
      </c>
      <c r="I69" s="16">
        <f t="shared" si="12"/>
        <v>5.5</v>
      </c>
      <c r="J69">
        <v>2202</v>
      </c>
      <c r="K69">
        <v>924</v>
      </c>
      <c r="L69">
        <v>2096</v>
      </c>
      <c r="M69">
        <v>852</v>
      </c>
      <c r="N69">
        <v>1133</v>
      </c>
      <c r="O69">
        <v>612</v>
      </c>
      <c r="P69">
        <v>151</v>
      </c>
      <c r="Q69">
        <v>88</v>
      </c>
      <c r="R69">
        <v>0</v>
      </c>
      <c r="S69">
        <v>14</v>
      </c>
      <c r="T69">
        <v>7</v>
      </c>
      <c r="U69">
        <v>64</v>
      </c>
      <c r="V69">
        <v>25</v>
      </c>
      <c r="W69">
        <v>5.8583333333333298</v>
      </c>
      <c r="X69">
        <v>165</v>
      </c>
      <c r="Y69">
        <v>114.141666666666</v>
      </c>
      <c r="Z69" s="7">
        <v>13.345454545454499</v>
      </c>
      <c r="AA69" s="3">
        <f t="shared" si="10"/>
        <v>0.83699999999999997</v>
      </c>
      <c r="AB69" s="49">
        <v>19.483641536273101</v>
      </c>
      <c r="AC69" s="3">
        <f t="shared" si="11"/>
        <v>0.40500000000000003</v>
      </c>
      <c r="AD69" t="s">
        <v>1114</v>
      </c>
      <c r="AE69" t="s">
        <v>1114</v>
      </c>
      <c r="AF69" s="7">
        <v>1</v>
      </c>
    </row>
    <row r="70" spans="1:32" hidden="1" x14ac:dyDescent="0.3">
      <c r="A70" t="s">
        <v>1074</v>
      </c>
      <c r="B70">
        <v>35</v>
      </c>
      <c r="C70">
        <v>1</v>
      </c>
      <c r="D70">
        <v>0</v>
      </c>
      <c r="E70">
        <v>11</v>
      </c>
      <c r="F70">
        <v>2</v>
      </c>
      <c r="G70" s="16">
        <f t="shared" si="7"/>
        <v>1</v>
      </c>
      <c r="H70" s="16">
        <f t="shared" si="8"/>
        <v>11</v>
      </c>
      <c r="I70" s="16">
        <f t="shared" si="12"/>
        <v>11</v>
      </c>
      <c r="J70">
        <v>646</v>
      </c>
      <c r="K70">
        <v>332</v>
      </c>
      <c r="L70">
        <v>579</v>
      </c>
      <c r="M70">
        <v>268</v>
      </c>
      <c r="N70">
        <v>1774</v>
      </c>
      <c r="O70">
        <v>842</v>
      </c>
      <c r="P70">
        <v>7</v>
      </c>
      <c r="Q70">
        <v>5</v>
      </c>
      <c r="R70">
        <v>0</v>
      </c>
      <c r="S70">
        <v>3</v>
      </c>
      <c r="T70">
        <v>0</v>
      </c>
      <c r="U70">
        <v>69</v>
      </c>
      <c r="V70">
        <v>29</v>
      </c>
      <c r="W70">
        <v>2.5000000000000001E-2</v>
      </c>
      <c r="X70">
        <v>10</v>
      </c>
      <c r="Y70">
        <v>34.975000000000001</v>
      </c>
      <c r="Z70" s="7">
        <v>64.599999999999994</v>
      </c>
      <c r="AA70" s="3">
        <f t="shared" si="10"/>
        <v>0.97299999999999998</v>
      </c>
      <c r="AB70" s="49">
        <v>1399</v>
      </c>
      <c r="AC70" s="3">
        <f t="shared" si="11"/>
        <v>0.98199999999999998</v>
      </c>
      <c r="AD70" t="s">
        <v>1114</v>
      </c>
      <c r="AE70" t="s">
        <v>1114</v>
      </c>
      <c r="AF70" s="7">
        <v>1</v>
      </c>
    </row>
    <row r="71" spans="1:32" hidden="1" x14ac:dyDescent="0.3">
      <c r="A71" s="6" t="s">
        <v>834</v>
      </c>
      <c r="B71">
        <v>100</v>
      </c>
      <c r="C71">
        <v>3</v>
      </c>
      <c r="D71">
        <v>0</v>
      </c>
      <c r="E71">
        <v>10</v>
      </c>
      <c r="F71">
        <v>2</v>
      </c>
      <c r="G71" s="16">
        <f t="shared" si="7"/>
        <v>3</v>
      </c>
      <c r="H71" s="16">
        <f t="shared" si="8"/>
        <v>10</v>
      </c>
      <c r="I71" s="16">
        <f t="shared" si="12"/>
        <v>3.3333333333333335</v>
      </c>
      <c r="J71">
        <v>2884</v>
      </c>
      <c r="K71">
        <v>1962</v>
      </c>
      <c r="L71">
        <v>1671</v>
      </c>
      <c r="M71">
        <v>857</v>
      </c>
      <c r="N71">
        <v>1650</v>
      </c>
      <c r="O71">
        <v>742</v>
      </c>
      <c r="P71">
        <v>1326</v>
      </c>
      <c r="Q71">
        <v>1177</v>
      </c>
      <c r="R71">
        <v>6</v>
      </c>
      <c r="S71">
        <v>132</v>
      </c>
      <c r="T71">
        <v>30</v>
      </c>
      <c r="U71">
        <v>23</v>
      </c>
      <c r="V71">
        <v>5</v>
      </c>
      <c r="W71">
        <v>6.1895833333333297</v>
      </c>
      <c r="X71">
        <v>1464</v>
      </c>
      <c r="Y71">
        <v>93.810416666666598</v>
      </c>
      <c r="Z71" s="7">
        <v>1.96994535519125</v>
      </c>
      <c r="AA71" s="3">
        <f t="shared" si="10"/>
        <v>0.27900000000000003</v>
      </c>
      <c r="AB71" s="49">
        <v>15.156176371592</v>
      </c>
      <c r="AC71" s="3">
        <f t="shared" si="11"/>
        <v>0.34899999999999998</v>
      </c>
      <c r="AD71" t="s">
        <v>1114</v>
      </c>
      <c r="AE71" t="s">
        <v>1114</v>
      </c>
      <c r="AF71" s="7">
        <v>1</v>
      </c>
    </row>
    <row r="72" spans="1:32" hidden="1" x14ac:dyDescent="0.3">
      <c r="A72" t="s">
        <v>268</v>
      </c>
      <c r="B72">
        <v>140</v>
      </c>
      <c r="C72">
        <v>5</v>
      </c>
      <c r="D72">
        <v>3</v>
      </c>
      <c r="E72">
        <v>10</v>
      </c>
      <c r="F72">
        <v>3</v>
      </c>
      <c r="G72" s="16">
        <f t="shared" si="7"/>
        <v>5</v>
      </c>
      <c r="H72" s="16">
        <f t="shared" si="8"/>
        <v>10</v>
      </c>
      <c r="I72" s="16">
        <f t="shared" si="12"/>
        <v>2</v>
      </c>
      <c r="J72">
        <v>6964</v>
      </c>
      <c r="K72">
        <v>4360</v>
      </c>
      <c r="L72">
        <v>4509</v>
      </c>
      <c r="M72">
        <v>2194</v>
      </c>
      <c r="N72">
        <v>2884</v>
      </c>
      <c r="O72">
        <v>1580</v>
      </c>
      <c r="P72">
        <v>2847</v>
      </c>
      <c r="Q72">
        <v>2358</v>
      </c>
      <c r="R72">
        <v>38</v>
      </c>
      <c r="S72">
        <v>180</v>
      </c>
      <c r="T72">
        <v>71</v>
      </c>
      <c r="U72">
        <v>77</v>
      </c>
      <c r="V72">
        <v>29</v>
      </c>
      <c r="W72">
        <v>41.856250000000003</v>
      </c>
      <c r="X72">
        <v>3065</v>
      </c>
      <c r="Y72">
        <v>98.143749999999997</v>
      </c>
      <c r="Z72" s="7">
        <v>2.2721044045676999</v>
      </c>
      <c r="AA72" s="3">
        <f t="shared" si="10"/>
        <v>0.31900000000000001</v>
      </c>
      <c r="AB72" s="49">
        <v>2.34478124533373</v>
      </c>
      <c r="AC72" s="3">
        <f t="shared" si="11"/>
        <v>1.9E-2</v>
      </c>
      <c r="AD72" t="s">
        <v>1117</v>
      </c>
      <c r="AE72" t="s">
        <v>1115</v>
      </c>
      <c r="AF72" s="7">
        <v>1</v>
      </c>
    </row>
    <row r="73" spans="1:32" hidden="1" x14ac:dyDescent="0.3">
      <c r="A73" t="s">
        <v>816</v>
      </c>
      <c r="B73">
        <v>60</v>
      </c>
      <c r="C73">
        <v>15</v>
      </c>
      <c r="D73">
        <v>3</v>
      </c>
      <c r="E73">
        <v>10</v>
      </c>
      <c r="F73">
        <v>3</v>
      </c>
      <c r="G73" s="16">
        <f t="shared" si="7"/>
        <v>15</v>
      </c>
      <c r="H73" s="16">
        <f t="shared" si="8"/>
        <v>10</v>
      </c>
      <c r="I73" s="16">
        <f t="shared" si="12"/>
        <v>0.66666666666666663</v>
      </c>
      <c r="J73">
        <v>1861</v>
      </c>
      <c r="K73">
        <v>1292</v>
      </c>
      <c r="L73">
        <v>1301</v>
      </c>
      <c r="M73">
        <v>806</v>
      </c>
      <c r="N73">
        <v>1521</v>
      </c>
      <c r="O73">
        <v>798</v>
      </c>
      <c r="P73">
        <v>640</v>
      </c>
      <c r="Q73">
        <v>524</v>
      </c>
      <c r="R73">
        <v>12</v>
      </c>
      <c r="S73">
        <v>12</v>
      </c>
      <c r="T73">
        <v>1</v>
      </c>
      <c r="U73">
        <v>72</v>
      </c>
      <c r="V73">
        <v>24</v>
      </c>
      <c r="W73">
        <v>1.61666666666666</v>
      </c>
      <c r="X73">
        <v>664</v>
      </c>
      <c r="Y73">
        <v>58.383333333333297</v>
      </c>
      <c r="Z73" s="7">
        <v>2.80271084337349</v>
      </c>
      <c r="AA73" s="3">
        <f t="shared" si="10"/>
        <v>0.39600000000000002</v>
      </c>
      <c r="AB73" s="49">
        <v>36.113402061855602</v>
      </c>
      <c r="AC73" s="3">
        <f t="shared" si="11"/>
        <v>0.66500000000000004</v>
      </c>
      <c r="AE73" t="s">
        <v>1117</v>
      </c>
      <c r="AF73" s="7">
        <v>1</v>
      </c>
    </row>
    <row r="74" spans="1:32" hidden="1" x14ac:dyDescent="0.3">
      <c r="A74" s="6" t="s">
        <v>788</v>
      </c>
      <c r="B74">
        <v>60</v>
      </c>
      <c r="C74">
        <v>0</v>
      </c>
      <c r="D74">
        <v>0</v>
      </c>
      <c r="E74">
        <v>10</v>
      </c>
      <c r="F74">
        <v>0</v>
      </c>
      <c r="G74" s="16">
        <f t="shared" si="7"/>
        <v>0</v>
      </c>
      <c r="H74" s="16">
        <f t="shared" si="8"/>
        <v>10</v>
      </c>
      <c r="I74" s="16">
        <f>H74/1</f>
        <v>10</v>
      </c>
      <c r="J74">
        <v>1314</v>
      </c>
      <c r="K74">
        <v>681</v>
      </c>
      <c r="L74">
        <v>926</v>
      </c>
      <c r="M74">
        <v>346</v>
      </c>
      <c r="N74">
        <v>1632</v>
      </c>
      <c r="O74">
        <v>642</v>
      </c>
      <c r="P74">
        <v>427</v>
      </c>
      <c r="Q74">
        <v>331</v>
      </c>
      <c r="R74">
        <v>0</v>
      </c>
      <c r="S74">
        <v>34</v>
      </c>
      <c r="T74">
        <v>18</v>
      </c>
      <c r="U74">
        <v>18</v>
      </c>
      <c r="V74">
        <v>12</v>
      </c>
      <c r="W74">
        <v>4.8416666666666597</v>
      </c>
      <c r="X74">
        <v>461</v>
      </c>
      <c r="Y74">
        <v>55.158333333333303</v>
      </c>
      <c r="Z74" s="7">
        <v>2.85032537960954</v>
      </c>
      <c r="AA74" s="3">
        <f t="shared" si="10"/>
        <v>0.40600000000000003</v>
      </c>
      <c r="AB74" s="49">
        <v>11.392426850258101</v>
      </c>
      <c r="AC74" s="3">
        <f t="shared" si="11"/>
        <v>0.251</v>
      </c>
      <c r="AE74" t="s">
        <v>1114</v>
      </c>
      <c r="AF74" s="7">
        <v>1</v>
      </c>
    </row>
    <row r="75" spans="1:32" hidden="1" x14ac:dyDescent="0.3">
      <c r="A75" t="s">
        <v>264</v>
      </c>
      <c r="B75">
        <v>100</v>
      </c>
      <c r="C75">
        <v>7</v>
      </c>
      <c r="D75">
        <v>2</v>
      </c>
      <c r="E75">
        <v>10</v>
      </c>
      <c r="F75">
        <v>5</v>
      </c>
      <c r="G75" s="16">
        <f t="shared" si="7"/>
        <v>7</v>
      </c>
      <c r="H75" s="16">
        <f t="shared" si="8"/>
        <v>10</v>
      </c>
      <c r="I75" s="16">
        <f t="shared" ref="I75:I82" si="13">H75/G75</f>
        <v>1.4285714285714286</v>
      </c>
      <c r="J75">
        <v>5179</v>
      </c>
      <c r="K75">
        <v>2689</v>
      </c>
      <c r="L75">
        <v>3933</v>
      </c>
      <c r="M75">
        <v>1637</v>
      </c>
      <c r="N75">
        <v>3897</v>
      </c>
      <c r="O75">
        <v>1667</v>
      </c>
      <c r="P75">
        <v>1108</v>
      </c>
      <c r="Q75">
        <v>863</v>
      </c>
      <c r="R75">
        <v>8</v>
      </c>
      <c r="S75">
        <v>27</v>
      </c>
      <c r="T75">
        <v>10</v>
      </c>
      <c r="U75">
        <v>138</v>
      </c>
      <c r="V75">
        <v>59</v>
      </c>
      <c r="W75">
        <v>7.2916666666666599</v>
      </c>
      <c r="X75">
        <v>1143</v>
      </c>
      <c r="Y75">
        <v>92.7083333333333</v>
      </c>
      <c r="Z75" s="7">
        <v>4.5310586176727901</v>
      </c>
      <c r="AA75" s="3">
        <f t="shared" si="10"/>
        <v>0.56699999999999995</v>
      </c>
      <c r="AB75" s="49">
        <v>12.714285714285699</v>
      </c>
      <c r="AC75" s="3">
        <f t="shared" si="11"/>
        <v>0.27300000000000002</v>
      </c>
      <c r="AD75" t="s">
        <v>1115</v>
      </c>
      <c r="AE75" t="s">
        <v>1115</v>
      </c>
      <c r="AF75" s="7">
        <v>1</v>
      </c>
    </row>
    <row r="76" spans="1:32" hidden="1" x14ac:dyDescent="0.3">
      <c r="A76" s="6" t="s">
        <v>793</v>
      </c>
      <c r="B76">
        <v>65</v>
      </c>
      <c r="C76">
        <v>3</v>
      </c>
      <c r="D76">
        <v>0</v>
      </c>
      <c r="E76">
        <v>10</v>
      </c>
      <c r="F76">
        <v>2</v>
      </c>
      <c r="G76" s="16">
        <f t="shared" si="7"/>
        <v>3</v>
      </c>
      <c r="H76" s="16">
        <f t="shared" si="8"/>
        <v>10</v>
      </c>
      <c r="I76" s="16">
        <f t="shared" si="13"/>
        <v>3.3333333333333335</v>
      </c>
      <c r="J76">
        <v>1386</v>
      </c>
      <c r="K76">
        <v>601</v>
      </c>
      <c r="L76">
        <v>1273</v>
      </c>
      <c r="M76">
        <v>514</v>
      </c>
      <c r="N76">
        <v>1924</v>
      </c>
      <c r="O76">
        <v>951</v>
      </c>
      <c r="P76">
        <v>240</v>
      </c>
      <c r="Q76">
        <v>171</v>
      </c>
      <c r="R76">
        <v>0</v>
      </c>
      <c r="S76">
        <v>56</v>
      </c>
      <c r="T76">
        <v>26</v>
      </c>
      <c r="U76">
        <v>71</v>
      </c>
      <c r="V76">
        <v>20</v>
      </c>
      <c r="W76">
        <v>3.4583333333333299</v>
      </c>
      <c r="X76">
        <v>296</v>
      </c>
      <c r="Y76">
        <v>61.5416666666666</v>
      </c>
      <c r="Z76" s="7">
        <v>4.6824324324324298</v>
      </c>
      <c r="AA76" s="3">
        <f t="shared" si="10"/>
        <v>0.57499999999999996</v>
      </c>
      <c r="AB76" s="49">
        <v>17.795180722891502</v>
      </c>
      <c r="AC76" s="3">
        <f t="shared" si="11"/>
        <v>0.38800000000000001</v>
      </c>
      <c r="AD76" t="s">
        <v>1114</v>
      </c>
      <c r="AE76" t="s">
        <v>1114</v>
      </c>
      <c r="AF76" s="7">
        <v>1</v>
      </c>
    </row>
    <row r="77" spans="1:32" hidden="1" x14ac:dyDescent="0.3">
      <c r="A77" t="s">
        <v>289</v>
      </c>
      <c r="B77">
        <v>95</v>
      </c>
      <c r="C77">
        <v>2</v>
      </c>
      <c r="D77">
        <v>0</v>
      </c>
      <c r="E77">
        <v>10</v>
      </c>
      <c r="F77">
        <v>2</v>
      </c>
      <c r="G77" s="16">
        <f t="shared" si="7"/>
        <v>2</v>
      </c>
      <c r="H77" s="16">
        <f t="shared" si="8"/>
        <v>10</v>
      </c>
      <c r="I77" s="16">
        <f t="shared" si="13"/>
        <v>5</v>
      </c>
      <c r="J77">
        <v>1483</v>
      </c>
      <c r="K77">
        <v>771</v>
      </c>
      <c r="L77">
        <v>1459</v>
      </c>
      <c r="M77">
        <v>752</v>
      </c>
      <c r="N77">
        <v>3642</v>
      </c>
      <c r="O77">
        <v>1556</v>
      </c>
      <c r="P77">
        <v>256</v>
      </c>
      <c r="Q77">
        <v>198</v>
      </c>
      <c r="R77">
        <v>0</v>
      </c>
      <c r="S77">
        <v>42</v>
      </c>
      <c r="T77">
        <v>11</v>
      </c>
      <c r="U77">
        <v>72</v>
      </c>
      <c r="V77">
        <v>23</v>
      </c>
      <c r="W77">
        <v>6.0416666666666599</v>
      </c>
      <c r="X77">
        <v>298</v>
      </c>
      <c r="Y77">
        <v>88.9583333333333</v>
      </c>
      <c r="Z77" s="7">
        <v>4.9765100671140896</v>
      </c>
      <c r="AA77" s="3">
        <f t="shared" si="10"/>
        <v>0.59699999999999998</v>
      </c>
      <c r="AB77" s="49">
        <v>14.7241379310344</v>
      </c>
      <c r="AC77" s="3">
        <f t="shared" si="11"/>
        <v>0.29899999999999999</v>
      </c>
      <c r="AD77" t="s">
        <v>1114</v>
      </c>
      <c r="AE77" t="s">
        <v>1114</v>
      </c>
      <c r="AF77" s="7">
        <v>1</v>
      </c>
    </row>
    <row r="78" spans="1:32" hidden="1" x14ac:dyDescent="0.3">
      <c r="A78" t="s">
        <v>1057</v>
      </c>
      <c r="B78">
        <v>125</v>
      </c>
      <c r="C78">
        <v>17</v>
      </c>
      <c r="D78">
        <v>2</v>
      </c>
      <c r="E78">
        <v>10</v>
      </c>
      <c r="F78">
        <v>0</v>
      </c>
      <c r="G78" s="16">
        <f t="shared" si="7"/>
        <v>17</v>
      </c>
      <c r="H78" s="16">
        <f t="shared" si="8"/>
        <v>10</v>
      </c>
      <c r="I78" s="16">
        <f t="shared" si="13"/>
        <v>0.58823529411764708</v>
      </c>
      <c r="J78">
        <v>2261</v>
      </c>
      <c r="K78">
        <v>965</v>
      </c>
      <c r="L78">
        <v>2056</v>
      </c>
      <c r="M78">
        <v>778</v>
      </c>
      <c r="N78">
        <v>2205</v>
      </c>
      <c r="O78">
        <v>879</v>
      </c>
      <c r="P78">
        <v>230</v>
      </c>
      <c r="Q78">
        <v>195</v>
      </c>
      <c r="R78">
        <v>11</v>
      </c>
      <c r="S78">
        <v>168</v>
      </c>
      <c r="T78">
        <v>38</v>
      </c>
      <c r="U78">
        <v>86</v>
      </c>
      <c r="V78">
        <v>36</v>
      </c>
      <c r="W78">
        <v>7.7395833333333304</v>
      </c>
      <c r="X78">
        <v>409</v>
      </c>
      <c r="Y78">
        <v>117.260416666666</v>
      </c>
      <c r="Z78" s="7">
        <v>5.5281173594131996</v>
      </c>
      <c r="AA78" s="3">
        <f t="shared" si="10"/>
        <v>0.63200000000000001</v>
      </c>
      <c r="AB78" s="49">
        <v>15.150740242261101</v>
      </c>
      <c r="AC78" s="3">
        <f t="shared" si="11"/>
        <v>0.34799999999999998</v>
      </c>
      <c r="AD78" t="s">
        <v>1116</v>
      </c>
      <c r="AE78" t="s">
        <v>1117</v>
      </c>
      <c r="AF78" s="7">
        <v>1</v>
      </c>
    </row>
    <row r="79" spans="1:32" hidden="1" x14ac:dyDescent="0.3">
      <c r="A79" t="s">
        <v>840</v>
      </c>
      <c r="B79">
        <v>135</v>
      </c>
      <c r="C79">
        <v>1</v>
      </c>
      <c r="D79">
        <v>1</v>
      </c>
      <c r="E79">
        <v>10</v>
      </c>
      <c r="F79">
        <v>4</v>
      </c>
      <c r="G79" s="16">
        <f t="shared" si="7"/>
        <v>1</v>
      </c>
      <c r="H79" s="16">
        <f t="shared" si="8"/>
        <v>10</v>
      </c>
      <c r="I79" s="16">
        <f t="shared" si="13"/>
        <v>10</v>
      </c>
      <c r="J79">
        <v>6203</v>
      </c>
      <c r="K79">
        <v>2914</v>
      </c>
      <c r="L79">
        <v>5605</v>
      </c>
      <c r="M79">
        <v>2362</v>
      </c>
      <c r="N79">
        <v>4141</v>
      </c>
      <c r="O79">
        <v>1842</v>
      </c>
      <c r="P79">
        <v>1007</v>
      </c>
      <c r="Q79">
        <v>755</v>
      </c>
      <c r="R79">
        <v>18</v>
      </c>
      <c r="S79">
        <v>52</v>
      </c>
      <c r="T79">
        <v>22</v>
      </c>
      <c r="U79">
        <v>122</v>
      </c>
      <c r="V79">
        <v>49</v>
      </c>
      <c r="W79">
        <v>18</v>
      </c>
      <c r="X79">
        <v>1077</v>
      </c>
      <c r="Y79">
        <v>117</v>
      </c>
      <c r="Z79" s="7">
        <v>5.7595171773444704</v>
      </c>
      <c r="AA79" s="3">
        <f t="shared" si="10"/>
        <v>0.64800000000000002</v>
      </c>
      <c r="AB79" s="49">
        <v>6.5</v>
      </c>
      <c r="AC79" s="3">
        <f t="shared" si="11"/>
        <v>0.105</v>
      </c>
      <c r="AD79" t="s">
        <v>1115</v>
      </c>
      <c r="AE79" t="s">
        <v>1114</v>
      </c>
      <c r="AF79" s="7">
        <v>1</v>
      </c>
    </row>
    <row r="80" spans="1:32" hidden="1" x14ac:dyDescent="0.3">
      <c r="A80" s="6" t="s">
        <v>313</v>
      </c>
      <c r="B80">
        <v>105</v>
      </c>
      <c r="C80">
        <v>6</v>
      </c>
      <c r="D80">
        <v>0</v>
      </c>
      <c r="E80">
        <v>10</v>
      </c>
      <c r="F80">
        <v>0</v>
      </c>
      <c r="G80" s="16">
        <f t="shared" si="7"/>
        <v>6</v>
      </c>
      <c r="H80" s="16">
        <f t="shared" si="8"/>
        <v>10</v>
      </c>
      <c r="I80" s="16">
        <f t="shared" si="13"/>
        <v>1.6666666666666667</v>
      </c>
      <c r="J80">
        <v>3489</v>
      </c>
      <c r="K80">
        <v>1354</v>
      </c>
      <c r="L80">
        <v>3156</v>
      </c>
      <c r="M80">
        <v>1033</v>
      </c>
      <c r="N80">
        <v>2230</v>
      </c>
      <c r="O80">
        <v>949</v>
      </c>
      <c r="P80">
        <v>389</v>
      </c>
      <c r="Q80">
        <v>365</v>
      </c>
      <c r="R80">
        <v>16</v>
      </c>
      <c r="S80">
        <v>70</v>
      </c>
      <c r="T80">
        <v>16</v>
      </c>
      <c r="U80">
        <v>73</v>
      </c>
      <c r="V80">
        <v>20</v>
      </c>
      <c r="W80">
        <v>6.6624999999999996</v>
      </c>
      <c r="X80">
        <v>475</v>
      </c>
      <c r="Y80">
        <v>98.337500000000006</v>
      </c>
      <c r="Z80" s="7">
        <v>7.3452631578947303</v>
      </c>
      <c r="AA80" s="3">
        <f t="shared" si="10"/>
        <v>0.72299999999999998</v>
      </c>
      <c r="AB80" s="49">
        <v>14.759849906191301</v>
      </c>
      <c r="AC80" s="3">
        <f t="shared" si="11"/>
        <v>0.3</v>
      </c>
      <c r="AE80" t="s">
        <v>1115</v>
      </c>
      <c r="AF80" s="7">
        <v>1</v>
      </c>
    </row>
    <row r="81" spans="1:32" hidden="1" x14ac:dyDescent="0.3">
      <c r="A81" s="6" t="s">
        <v>323</v>
      </c>
      <c r="B81">
        <v>185</v>
      </c>
      <c r="C81">
        <v>17</v>
      </c>
      <c r="D81">
        <v>2</v>
      </c>
      <c r="E81">
        <v>10</v>
      </c>
      <c r="F81">
        <v>7</v>
      </c>
      <c r="G81" s="16">
        <f t="shared" si="7"/>
        <v>17</v>
      </c>
      <c r="H81" s="16">
        <f t="shared" si="8"/>
        <v>10</v>
      </c>
      <c r="I81" s="16">
        <f t="shared" si="13"/>
        <v>0.58823529411764708</v>
      </c>
      <c r="J81">
        <v>12001</v>
      </c>
      <c r="K81">
        <v>6121</v>
      </c>
      <c r="L81">
        <v>11203</v>
      </c>
      <c r="M81">
        <v>5450</v>
      </c>
      <c r="N81">
        <v>6883</v>
      </c>
      <c r="O81">
        <v>3248</v>
      </c>
      <c r="P81">
        <v>1078</v>
      </c>
      <c r="Q81">
        <v>840</v>
      </c>
      <c r="R81">
        <v>75</v>
      </c>
      <c r="S81">
        <v>280</v>
      </c>
      <c r="T81">
        <v>72</v>
      </c>
      <c r="U81">
        <v>178</v>
      </c>
      <c r="V81">
        <v>74</v>
      </c>
      <c r="W81">
        <v>33.514583333333299</v>
      </c>
      <c r="X81">
        <v>1433</v>
      </c>
      <c r="Y81">
        <v>151.485416666666</v>
      </c>
      <c r="Z81" s="7">
        <v>8.3747383112351699</v>
      </c>
      <c r="AA81" s="3">
        <f t="shared" si="10"/>
        <v>0.752</v>
      </c>
      <c r="AB81" s="49">
        <v>4.5199850811214004</v>
      </c>
      <c r="AC81" s="3">
        <f t="shared" si="11"/>
        <v>6.2E-2</v>
      </c>
      <c r="AD81" t="s">
        <v>1115</v>
      </c>
      <c r="AE81" t="s">
        <v>1117</v>
      </c>
      <c r="AF81" s="7">
        <v>1</v>
      </c>
    </row>
    <row r="82" spans="1:32" hidden="1" x14ac:dyDescent="0.3">
      <c r="A82" t="s">
        <v>743</v>
      </c>
      <c r="B82">
        <v>155</v>
      </c>
      <c r="C82">
        <v>2</v>
      </c>
      <c r="D82">
        <v>2</v>
      </c>
      <c r="E82">
        <v>10</v>
      </c>
      <c r="F82">
        <v>7</v>
      </c>
      <c r="G82" s="16">
        <f t="shared" si="7"/>
        <v>2</v>
      </c>
      <c r="H82" s="16">
        <f t="shared" si="8"/>
        <v>10</v>
      </c>
      <c r="I82" s="16">
        <f t="shared" si="13"/>
        <v>5</v>
      </c>
      <c r="J82">
        <v>10116</v>
      </c>
      <c r="K82">
        <v>5217</v>
      </c>
      <c r="L82">
        <v>9492</v>
      </c>
      <c r="M82">
        <v>4668</v>
      </c>
      <c r="N82">
        <v>3458</v>
      </c>
      <c r="O82">
        <v>1506</v>
      </c>
      <c r="P82">
        <v>1097</v>
      </c>
      <c r="Q82">
        <v>900</v>
      </c>
      <c r="R82">
        <v>34</v>
      </c>
      <c r="S82">
        <v>25</v>
      </c>
      <c r="T82">
        <v>15</v>
      </c>
      <c r="U82">
        <v>63</v>
      </c>
      <c r="V82">
        <v>20</v>
      </c>
      <c r="W82">
        <v>24.852083333333301</v>
      </c>
      <c r="X82">
        <v>1156</v>
      </c>
      <c r="Y82">
        <v>130.14791666666599</v>
      </c>
      <c r="Z82" s="7">
        <v>8.7508650519031104</v>
      </c>
      <c r="AA82" s="3">
        <f t="shared" si="10"/>
        <v>0.76100000000000001</v>
      </c>
      <c r="AB82" s="49">
        <v>5.2369016682035303</v>
      </c>
      <c r="AC82" s="3">
        <f t="shared" si="11"/>
        <v>7.6999999999999999E-2</v>
      </c>
      <c r="AD82" t="s">
        <v>1115</v>
      </c>
      <c r="AE82" t="s">
        <v>1114</v>
      </c>
      <c r="AF82" s="7">
        <v>1</v>
      </c>
    </row>
    <row r="83" spans="1:32" hidden="1" x14ac:dyDescent="0.3">
      <c r="A83" t="s">
        <v>717</v>
      </c>
      <c r="B83">
        <v>125</v>
      </c>
      <c r="C83">
        <v>0</v>
      </c>
      <c r="D83">
        <v>0</v>
      </c>
      <c r="E83">
        <v>10</v>
      </c>
      <c r="F83">
        <v>4</v>
      </c>
      <c r="G83" s="16">
        <f t="shared" si="7"/>
        <v>0</v>
      </c>
      <c r="H83" s="16">
        <f t="shared" si="8"/>
        <v>10</v>
      </c>
      <c r="I83" s="16">
        <f>H83/1</f>
        <v>10</v>
      </c>
      <c r="J83">
        <v>2887</v>
      </c>
      <c r="K83">
        <v>1266</v>
      </c>
      <c r="L83">
        <v>2545</v>
      </c>
      <c r="M83">
        <v>958</v>
      </c>
      <c r="N83">
        <v>2291</v>
      </c>
      <c r="O83">
        <v>1223</v>
      </c>
      <c r="P83">
        <v>265</v>
      </c>
      <c r="Q83">
        <v>245</v>
      </c>
      <c r="R83">
        <v>0</v>
      </c>
      <c r="S83">
        <v>8</v>
      </c>
      <c r="T83">
        <v>8</v>
      </c>
      <c r="U83">
        <v>110</v>
      </c>
      <c r="V83">
        <v>39</v>
      </c>
      <c r="W83">
        <v>3.4041666666666601</v>
      </c>
      <c r="X83">
        <v>273</v>
      </c>
      <c r="Y83">
        <v>121.595833333333</v>
      </c>
      <c r="Z83" s="7">
        <v>10.5750915750915</v>
      </c>
      <c r="AA83" s="3">
        <f t="shared" si="10"/>
        <v>0.79500000000000004</v>
      </c>
      <c r="AB83" s="49">
        <v>35.71970624235</v>
      </c>
      <c r="AC83" s="3">
        <f t="shared" si="11"/>
        <v>0.66200000000000003</v>
      </c>
      <c r="AD83" t="s">
        <v>1114</v>
      </c>
      <c r="AE83" t="s">
        <v>1114</v>
      </c>
      <c r="AF83" s="7">
        <v>1</v>
      </c>
    </row>
    <row r="84" spans="1:32" hidden="1" x14ac:dyDescent="0.3">
      <c r="A84" t="s">
        <v>551</v>
      </c>
      <c r="B84">
        <v>90</v>
      </c>
      <c r="C84">
        <v>6</v>
      </c>
      <c r="D84">
        <v>0</v>
      </c>
      <c r="E84">
        <v>10</v>
      </c>
      <c r="F84">
        <v>0</v>
      </c>
      <c r="G84" s="16">
        <f t="shared" si="7"/>
        <v>6</v>
      </c>
      <c r="H84" s="16">
        <f t="shared" si="8"/>
        <v>10</v>
      </c>
      <c r="I84" s="16">
        <f>H84/G84</f>
        <v>1.6666666666666667</v>
      </c>
      <c r="J84">
        <v>1385</v>
      </c>
      <c r="K84">
        <v>900</v>
      </c>
      <c r="L84">
        <v>1299</v>
      </c>
      <c r="M84">
        <v>820</v>
      </c>
      <c r="N84">
        <v>1160</v>
      </c>
      <c r="O84">
        <v>572</v>
      </c>
      <c r="P84">
        <v>44</v>
      </c>
      <c r="Q84">
        <v>30</v>
      </c>
      <c r="R84">
        <v>0</v>
      </c>
      <c r="S84">
        <v>33</v>
      </c>
      <c r="T84">
        <v>15</v>
      </c>
      <c r="U84">
        <v>45</v>
      </c>
      <c r="V84">
        <v>21</v>
      </c>
      <c r="W84">
        <v>1.05833333333333</v>
      </c>
      <c r="X84">
        <v>77</v>
      </c>
      <c r="Y84">
        <v>88.941666666666606</v>
      </c>
      <c r="Z84" s="7">
        <v>17.9870129870129</v>
      </c>
      <c r="AA84" s="3">
        <f t="shared" si="10"/>
        <v>0.877</v>
      </c>
      <c r="AB84" s="49">
        <v>84.039370078740106</v>
      </c>
      <c r="AC84" s="3">
        <f t="shared" si="11"/>
        <v>0.82399999999999995</v>
      </c>
      <c r="AD84" t="s">
        <v>1114</v>
      </c>
      <c r="AE84" t="s">
        <v>1115</v>
      </c>
      <c r="AF84" s="7">
        <v>1</v>
      </c>
    </row>
    <row r="85" spans="1:32" hidden="1" x14ac:dyDescent="0.3">
      <c r="A85" s="10" t="s">
        <v>123</v>
      </c>
      <c r="B85">
        <v>15</v>
      </c>
      <c r="C85">
        <v>0</v>
      </c>
      <c r="D85">
        <v>0</v>
      </c>
      <c r="E85">
        <v>10</v>
      </c>
      <c r="F85">
        <v>1</v>
      </c>
      <c r="G85" s="16">
        <f t="shared" si="7"/>
        <v>0</v>
      </c>
      <c r="H85" s="16">
        <f t="shared" si="8"/>
        <v>10</v>
      </c>
      <c r="I85" s="16">
        <f>H85/1</f>
        <v>10</v>
      </c>
      <c r="J85">
        <v>0</v>
      </c>
      <c r="K85">
        <v>0</v>
      </c>
      <c r="L85">
        <v>0</v>
      </c>
      <c r="M85">
        <v>0</v>
      </c>
      <c r="N85">
        <v>838</v>
      </c>
      <c r="O85">
        <v>367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0.625</v>
      </c>
      <c r="X85">
        <v>1</v>
      </c>
      <c r="Y85">
        <v>14.375</v>
      </c>
      <c r="Z85" s="12">
        <v>22</v>
      </c>
      <c r="AA85" s="13">
        <f t="shared" si="10"/>
        <v>0.89600000000000002</v>
      </c>
      <c r="AB85" s="49">
        <v>23</v>
      </c>
      <c r="AC85" s="3">
        <f t="shared" si="11"/>
        <v>0.435</v>
      </c>
      <c r="AD85" s="5" t="s">
        <v>1114</v>
      </c>
      <c r="AE85" t="s">
        <v>1114</v>
      </c>
      <c r="AF85" s="7">
        <v>1</v>
      </c>
    </row>
    <row r="86" spans="1:32" hidden="1" x14ac:dyDescent="0.3">
      <c r="A86" t="s">
        <v>569</v>
      </c>
      <c r="B86">
        <v>50</v>
      </c>
      <c r="C86">
        <v>19</v>
      </c>
      <c r="D86">
        <v>1</v>
      </c>
      <c r="E86">
        <v>10</v>
      </c>
      <c r="F86">
        <v>0</v>
      </c>
      <c r="G86" s="16">
        <f t="shared" si="7"/>
        <v>19</v>
      </c>
      <c r="H86" s="16">
        <f t="shared" si="8"/>
        <v>10</v>
      </c>
      <c r="I86" s="16">
        <f>H86/G86</f>
        <v>0.52631578947368418</v>
      </c>
      <c r="J86">
        <v>620</v>
      </c>
      <c r="K86">
        <v>465</v>
      </c>
      <c r="L86">
        <v>478</v>
      </c>
      <c r="M86">
        <v>327</v>
      </c>
      <c r="N86">
        <v>507</v>
      </c>
      <c r="O86">
        <v>222</v>
      </c>
      <c r="P86">
        <v>16</v>
      </c>
      <c r="Q86">
        <v>16</v>
      </c>
      <c r="R86">
        <v>0</v>
      </c>
      <c r="S86">
        <v>1</v>
      </c>
      <c r="T86">
        <v>0</v>
      </c>
      <c r="U86">
        <v>11</v>
      </c>
      <c r="V86">
        <v>1</v>
      </c>
      <c r="W86">
        <v>0.625</v>
      </c>
      <c r="X86">
        <v>17</v>
      </c>
      <c r="Y86">
        <v>49.375</v>
      </c>
      <c r="Z86" s="7">
        <v>36.470588235294102</v>
      </c>
      <c r="AA86" s="3">
        <f t="shared" si="10"/>
        <v>0.94299999999999995</v>
      </c>
      <c r="AB86" s="49">
        <v>79</v>
      </c>
      <c r="AC86" s="3">
        <f t="shared" si="11"/>
        <v>0.81599999999999995</v>
      </c>
      <c r="AD86" t="s">
        <v>1116</v>
      </c>
      <c r="AE86" t="s">
        <v>1117</v>
      </c>
      <c r="AF86" s="7">
        <v>1</v>
      </c>
    </row>
    <row r="87" spans="1:32" hidden="1" x14ac:dyDescent="0.3">
      <c r="A87" t="s">
        <v>720</v>
      </c>
      <c r="B87">
        <v>40</v>
      </c>
      <c r="C87">
        <v>6</v>
      </c>
      <c r="D87">
        <v>0</v>
      </c>
      <c r="E87">
        <v>10</v>
      </c>
      <c r="F87">
        <v>2</v>
      </c>
      <c r="G87" s="16">
        <f t="shared" si="7"/>
        <v>6</v>
      </c>
      <c r="H87" s="16">
        <f t="shared" si="8"/>
        <v>10</v>
      </c>
      <c r="I87" s="16">
        <f>H87/G87</f>
        <v>1.6666666666666667</v>
      </c>
      <c r="J87">
        <v>729</v>
      </c>
      <c r="K87">
        <v>232</v>
      </c>
      <c r="L87">
        <v>726</v>
      </c>
      <c r="M87">
        <v>229</v>
      </c>
      <c r="N87">
        <v>2644</v>
      </c>
      <c r="O87">
        <v>1219</v>
      </c>
      <c r="P87">
        <v>5</v>
      </c>
      <c r="Q87">
        <v>5</v>
      </c>
      <c r="R87">
        <v>2</v>
      </c>
      <c r="S87">
        <v>10</v>
      </c>
      <c r="T87">
        <v>2</v>
      </c>
      <c r="U87">
        <v>77</v>
      </c>
      <c r="V87">
        <v>29</v>
      </c>
      <c r="W87">
        <v>0.295833333333333</v>
      </c>
      <c r="X87">
        <v>17</v>
      </c>
      <c r="Y87">
        <v>39.704166666666602</v>
      </c>
      <c r="Z87" s="7">
        <v>42.8823529411764</v>
      </c>
      <c r="AA87" s="3">
        <f t="shared" si="10"/>
        <v>0.95099999999999996</v>
      </c>
      <c r="AB87" s="49">
        <v>134.211267605633</v>
      </c>
      <c r="AC87" s="3">
        <f t="shared" si="11"/>
        <v>0.87</v>
      </c>
      <c r="AD87" t="s">
        <v>1114</v>
      </c>
      <c r="AE87" t="s">
        <v>1115</v>
      </c>
      <c r="AF87" s="7">
        <v>1</v>
      </c>
    </row>
    <row r="88" spans="1:32" hidden="1" x14ac:dyDescent="0.3">
      <c r="A88" s="10" t="s">
        <v>1079</v>
      </c>
      <c r="B88">
        <v>15</v>
      </c>
      <c r="C88">
        <v>7</v>
      </c>
      <c r="D88">
        <v>0</v>
      </c>
      <c r="E88">
        <v>9</v>
      </c>
      <c r="F88">
        <v>0</v>
      </c>
      <c r="G88" s="16">
        <f t="shared" si="7"/>
        <v>7</v>
      </c>
      <c r="H88" s="16">
        <f t="shared" si="8"/>
        <v>9</v>
      </c>
      <c r="I88" s="16">
        <f>H88/G88</f>
        <v>1.2857142857142858</v>
      </c>
      <c r="J88">
        <v>0</v>
      </c>
      <c r="K88">
        <v>0</v>
      </c>
      <c r="L88">
        <v>0</v>
      </c>
      <c r="M88">
        <v>0</v>
      </c>
      <c r="N88">
        <v>576</v>
      </c>
      <c r="O88">
        <v>172</v>
      </c>
      <c r="P88">
        <v>0</v>
      </c>
      <c r="Q88">
        <v>0</v>
      </c>
      <c r="R88">
        <v>0</v>
      </c>
      <c r="S88">
        <v>0</v>
      </c>
      <c r="T88">
        <v>0</v>
      </c>
      <c r="U88">
        <v>4</v>
      </c>
      <c r="V88">
        <v>1</v>
      </c>
      <c r="W88">
        <v>0.625</v>
      </c>
      <c r="X88">
        <v>1</v>
      </c>
      <c r="Y88">
        <v>14.375</v>
      </c>
      <c r="Z88" s="7">
        <v>0</v>
      </c>
      <c r="AA88" s="3">
        <f t="shared" si="10"/>
        <v>0</v>
      </c>
      <c r="AB88" s="7">
        <v>23</v>
      </c>
      <c r="AC88" s="3">
        <f t="shared" si="11"/>
        <v>0.435</v>
      </c>
      <c r="AE88" t="s">
        <v>1115</v>
      </c>
      <c r="AF88" s="7">
        <v>1</v>
      </c>
    </row>
    <row r="89" spans="1:32" hidden="1" x14ac:dyDescent="0.3">
      <c r="A89" s="6" t="s">
        <v>172</v>
      </c>
      <c r="B89">
        <v>5</v>
      </c>
      <c r="D89">
        <v>0</v>
      </c>
      <c r="F89">
        <v>0</v>
      </c>
      <c r="G89">
        <v>19</v>
      </c>
      <c r="H89">
        <v>9</v>
      </c>
      <c r="I89" s="16">
        <f>0</f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0.625</v>
      </c>
      <c r="X89">
        <v>1</v>
      </c>
      <c r="Y89">
        <v>4.375</v>
      </c>
      <c r="Z89" s="7">
        <v>0</v>
      </c>
      <c r="AA89" s="3">
        <f t="shared" si="10"/>
        <v>0</v>
      </c>
      <c r="AB89" s="49">
        <v>7</v>
      </c>
      <c r="AC89" s="3">
        <f t="shared" si="11"/>
        <v>0.111</v>
      </c>
      <c r="AD89" s="6"/>
      <c r="AE89" s="44" t="s">
        <v>1117</v>
      </c>
      <c r="AF89" s="7">
        <v>1</v>
      </c>
    </row>
    <row r="90" spans="1:32" hidden="1" x14ac:dyDescent="0.3">
      <c r="A90" s="6" t="s">
        <v>325</v>
      </c>
      <c r="B90">
        <v>135</v>
      </c>
      <c r="C90">
        <v>2</v>
      </c>
      <c r="D90">
        <v>1</v>
      </c>
      <c r="E90">
        <v>9</v>
      </c>
      <c r="F90">
        <v>3</v>
      </c>
      <c r="G90" s="16">
        <f t="shared" ref="G90:G121" si="14">C90</f>
        <v>2</v>
      </c>
      <c r="H90" s="16">
        <f t="shared" ref="H90:H121" si="15">E90</f>
        <v>9</v>
      </c>
      <c r="I90" s="16">
        <f t="shared" ref="I90:I97" si="16">H90/G90</f>
        <v>4.5</v>
      </c>
      <c r="J90">
        <v>2597</v>
      </c>
      <c r="K90">
        <v>1651</v>
      </c>
      <c r="L90">
        <v>1519</v>
      </c>
      <c r="M90">
        <v>661</v>
      </c>
      <c r="N90">
        <v>2150</v>
      </c>
      <c r="O90">
        <v>923</v>
      </c>
      <c r="P90">
        <v>942</v>
      </c>
      <c r="Q90">
        <v>794</v>
      </c>
      <c r="R90">
        <v>3</v>
      </c>
      <c r="S90">
        <v>80</v>
      </c>
      <c r="T90">
        <v>27</v>
      </c>
      <c r="U90">
        <v>103</v>
      </c>
      <c r="V90">
        <v>52</v>
      </c>
      <c r="W90">
        <v>6.3125</v>
      </c>
      <c r="X90">
        <v>1025</v>
      </c>
      <c r="Y90">
        <v>128.6875</v>
      </c>
      <c r="Z90" s="7">
        <v>2.5336585365853601</v>
      </c>
      <c r="AA90" s="3">
        <f t="shared" si="10"/>
        <v>0.35199999999999998</v>
      </c>
      <c r="AB90" s="49">
        <v>20.386138613861299</v>
      </c>
      <c r="AC90" s="3">
        <f t="shared" si="11"/>
        <v>0.41399999999999998</v>
      </c>
      <c r="AE90" t="s">
        <v>1114</v>
      </c>
      <c r="AF90" s="7">
        <v>1</v>
      </c>
    </row>
    <row r="91" spans="1:32" hidden="1" x14ac:dyDescent="0.3">
      <c r="A91" t="s">
        <v>1065</v>
      </c>
      <c r="B91">
        <v>75</v>
      </c>
      <c r="C91">
        <v>6</v>
      </c>
      <c r="D91">
        <v>3</v>
      </c>
      <c r="E91">
        <v>9</v>
      </c>
      <c r="F91">
        <v>4</v>
      </c>
      <c r="G91" s="16">
        <f t="shared" si="14"/>
        <v>6</v>
      </c>
      <c r="H91" s="16">
        <f t="shared" si="15"/>
        <v>9</v>
      </c>
      <c r="I91" s="16">
        <f t="shared" si="16"/>
        <v>1.5</v>
      </c>
      <c r="J91">
        <v>1983</v>
      </c>
      <c r="K91">
        <v>1149</v>
      </c>
      <c r="L91">
        <v>1549</v>
      </c>
      <c r="M91">
        <v>757</v>
      </c>
      <c r="N91">
        <v>1764</v>
      </c>
      <c r="O91">
        <v>730</v>
      </c>
      <c r="P91">
        <v>651</v>
      </c>
      <c r="Q91">
        <v>506</v>
      </c>
      <c r="R91">
        <v>23</v>
      </c>
      <c r="S91">
        <v>51</v>
      </c>
      <c r="T91">
        <v>30</v>
      </c>
      <c r="U91">
        <v>44</v>
      </c>
      <c r="V91">
        <v>17</v>
      </c>
      <c r="W91">
        <v>13.639583333333301</v>
      </c>
      <c r="X91">
        <v>725</v>
      </c>
      <c r="Y91">
        <v>61.360416666666602</v>
      </c>
      <c r="Z91" s="7">
        <v>2.7351724137931002</v>
      </c>
      <c r="AA91" s="3">
        <f t="shared" si="10"/>
        <v>0.38100000000000001</v>
      </c>
      <c r="AB91" s="49">
        <v>4.4987016954330201</v>
      </c>
      <c r="AC91" s="3">
        <f t="shared" si="11"/>
        <v>6.0999999999999999E-2</v>
      </c>
      <c r="AD91" t="s">
        <v>1115</v>
      </c>
      <c r="AE91" t="s">
        <v>1115</v>
      </c>
      <c r="AF91" s="7">
        <v>1</v>
      </c>
    </row>
    <row r="92" spans="1:32" hidden="1" x14ac:dyDescent="0.3">
      <c r="A92" s="6" t="s">
        <v>388</v>
      </c>
      <c r="B92">
        <v>55</v>
      </c>
      <c r="C92">
        <v>7</v>
      </c>
      <c r="D92">
        <v>0</v>
      </c>
      <c r="E92">
        <v>9</v>
      </c>
      <c r="F92">
        <v>0</v>
      </c>
      <c r="G92" s="16">
        <f t="shared" si="14"/>
        <v>7</v>
      </c>
      <c r="H92" s="16">
        <f t="shared" si="15"/>
        <v>9</v>
      </c>
      <c r="I92" s="16">
        <f t="shared" si="16"/>
        <v>1.2857142857142858</v>
      </c>
      <c r="J92">
        <v>589</v>
      </c>
      <c r="K92">
        <v>271</v>
      </c>
      <c r="L92">
        <v>503</v>
      </c>
      <c r="M92">
        <v>192</v>
      </c>
      <c r="N92">
        <v>351</v>
      </c>
      <c r="O92">
        <v>191</v>
      </c>
      <c r="P92">
        <v>139</v>
      </c>
      <c r="Q92">
        <v>107</v>
      </c>
      <c r="R92">
        <v>2</v>
      </c>
      <c r="S92">
        <v>45</v>
      </c>
      <c r="T92">
        <v>10</v>
      </c>
      <c r="U92">
        <v>9</v>
      </c>
      <c r="V92">
        <v>3</v>
      </c>
      <c r="W92">
        <v>3.65</v>
      </c>
      <c r="X92">
        <v>186</v>
      </c>
      <c r="Y92">
        <v>51.35</v>
      </c>
      <c r="Z92" s="7">
        <v>3.1666666666666599</v>
      </c>
      <c r="AA92" s="3">
        <f t="shared" si="10"/>
        <v>0.44</v>
      </c>
      <c r="AB92" s="49">
        <v>14.068493150684899</v>
      </c>
      <c r="AC92" s="3">
        <f t="shared" si="11"/>
        <v>0.29199999999999998</v>
      </c>
      <c r="AE92" t="s">
        <v>1115</v>
      </c>
      <c r="AF92" s="7">
        <v>1</v>
      </c>
    </row>
    <row r="93" spans="1:32" hidden="1" x14ac:dyDescent="0.3">
      <c r="A93" s="6" t="s">
        <v>818</v>
      </c>
      <c r="B93">
        <v>55</v>
      </c>
      <c r="C93">
        <v>3</v>
      </c>
      <c r="D93">
        <v>2</v>
      </c>
      <c r="E93">
        <v>9</v>
      </c>
      <c r="F93">
        <v>2</v>
      </c>
      <c r="G93" s="16">
        <f t="shared" si="14"/>
        <v>3</v>
      </c>
      <c r="H93" s="16">
        <f t="shared" si="15"/>
        <v>9</v>
      </c>
      <c r="I93" s="16">
        <f t="shared" si="16"/>
        <v>3</v>
      </c>
      <c r="J93">
        <v>1361</v>
      </c>
      <c r="K93">
        <v>451</v>
      </c>
      <c r="L93">
        <v>1187</v>
      </c>
      <c r="M93">
        <v>326</v>
      </c>
      <c r="N93">
        <v>2673</v>
      </c>
      <c r="O93">
        <v>1244</v>
      </c>
      <c r="P93">
        <v>222</v>
      </c>
      <c r="Q93">
        <v>157</v>
      </c>
      <c r="R93">
        <v>18</v>
      </c>
      <c r="S93">
        <v>44</v>
      </c>
      <c r="T93">
        <v>11</v>
      </c>
      <c r="U93">
        <v>62</v>
      </c>
      <c r="V93">
        <v>22</v>
      </c>
      <c r="W93">
        <v>5.375</v>
      </c>
      <c r="X93">
        <v>284</v>
      </c>
      <c r="Y93">
        <v>49.625</v>
      </c>
      <c r="Z93" s="7">
        <v>4.7922535211267601</v>
      </c>
      <c r="AA93" s="3">
        <f t="shared" si="10"/>
        <v>0.58299999999999996</v>
      </c>
      <c r="AB93" s="49">
        <v>9.2325581395348806</v>
      </c>
      <c r="AC93" s="3">
        <f t="shared" si="11"/>
        <v>0.20499999999999999</v>
      </c>
      <c r="AE93" t="s">
        <v>1114</v>
      </c>
      <c r="AF93" s="7">
        <v>1</v>
      </c>
    </row>
    <row r="94" spans="1:32" hidden="1" x14ac:dyDescent="0.3">
      <c r="A94" t="s">
        <v>906</v>
      </c>
      <c r="B94">
        <v>130</v>
      </c>
      <c r="C94">
        <v>5</v>
      </c>
      <c r="D94">
        <v>0</v>
      </c>
      <c r="E94">
        <v>9</v>
      </c>
      <c r="F94">
        <v>4</v>
      </c>
      <c r="G94" s="16">
        <f t="shared" si="14"/>
        <v>5</v>
      </c>
      <c r="H94" s="16">
        <f t="shared" si="15"/>
        <v>9</v>
      </c>
      <c r="I94" s="16">
        <f t="shared" si="16"/>
        <v>1.8</v>
      </c>
      <c r="J94">
        <v>5446</v>
      </c>
      <c r="K94">
        <v>2574</v>
      </c>
      <c r="L94">
        <v>4909</v>
      </c>
      <c r="M94">
        <v>2076</v>
      </c>
      <c r="N94">
        <v>3017</v>
      </c>
      <c r="O94">
        <v>1494</v>
      </c>
      <c r="P94">
        <v>728</v>
      </c>
      <c r="Q94">
        <v>562</v>
      </c>
      <c r="R94">
        <v>0</v>
      </c>
      <c r="S94">
        <v>32</v>
      </c>
      <c r="T94">
        <v>20</v>
      </c>
      <c r="U94">
        <v>194</v>
      </c>
      <c r="V94">
        <v>74</v>
      </c>
      <c r="W94">
        <v>11.472916666666601</v>
      </c>
      <c r="X94">
        <v>760</v>
      </c>
      <c r="Y94">
        <v>118.527083333333</v>
      </c>
      <c r="Z94" s="7">
        <v>7.1657894736842103</v>
      </c>
      <c r="AA94" s="3">
        <f t="shared" si="10"/>
        <v>0.71799999999999997</v>
      </c>
      <c r="AB94" s="49">
        <v>10.331033230433899</v>
      </c>
      <c r="AC94" s="3">
        <f t="shared" si="11"/>
        <v>0.224</v>
      </c>
      <c r="AD94" t="s">
        <v>1114</v>
      </c>
      <c r="AE94" t="s">
        <v>1115</v>
      </c>
      <c r="AF94" s="7">
        <v>1</v>
      </c>
    </row>
    <row r="95" spans="1:32" hidden="1" x14ac:dyDescent="0.3">
      <c r="A95" t="s">
        <v>967</v>
      </c>
      <c r="B95">
        <v>75</v>
      </c>
      <c r="C95">
        <v>4</v>
      </c>
      <c r="D95">
        <v>0</v>
      </c>
      <c r="E95">
        <v>9</v>
      </c>
      <c r="F95">
        <v>1</v>
      </c>
      <c r="G95" s="16">
        <f t="shared" si="14"/>
        <v>4</v>
      </c>
      <c r="H95" s="16">
        <f t="shared" si="15"/>
        <v>9</v>
      </c>
      <c r="I95" s="16">
        <f t="shared" si="16"/>
        <v>2.25</v>
      </c>
      <c r="J95">
        <v>1290</v>
      </c>
      <c r="K95">
        <v>727</v>
      </c>
      <c r="L95">
        <v>1009</v>
      </c>
      <c r="M95">
        <v>470</v>
      </c>
      <c r="N95">
        <v>2182</v>
      </c>
      <c r="O95">
        <v>1091</v>
      </c>
      <c r="P95">
        <v>112</v>
      </c>
      <c r="Q95">
        <v>85</v>
      </c>
      <c r="R95">
        <v>2</v>
      </c>
      <c r="S95">
        <v>59</v>
      </c>
      <c r="T95">
        <v>11</v>
      </c>
      <c r="U95">
        <v>37</v>
      </c>
      <c r="V95">
        <v>16</v>
      </c>
      <c r="W95">
        <v>2.12083333333333</v>
      </c>
      <c r="X95">
        <v>173</v>
      </c>
      <c r="Y95">
        <v>72.879166666666606</v>
      </c>
      <c r="Z95" s="7">
        <v>7.4566473988439297</v>
      </c>
      <c r="AA95" s="3">
        <f t="shared" si="10"/>
        <v>0.72799999999999998</v>
      </c>
      <c r="AB95" s="49">
        <v>34.363457760314297</v>
      </c>
      <c r="AC95" s="3">
        <f t="shared" si="11"/>
        <v>0.65600000000000003</v>
      </c>
      <c r="AD95" t="s">
        <v>1114</v>
      </c>
      <c r="AE95" t="s">
        <v>1115</v>
      </c>
      <c r="AF95" s="7">
        <v>1</v>
      </c>
    </row>
    <row r="96" spans="1:32" hidden="1" x14ac:dyDescent="0.3">
      <c r="A96" t="s">
        <v>45</v>
      </c>
      <c r="B96">
        <v>30</v>
      </c>
      <c r="C96">
        <v>1</v>
      </c>
      <c r="D96">
        <v>0</v>
      </c>
      <c r="E96">
        <v>9</v>
      </c>
      <c r="F96">
        <v>0</v>
      </c>
      <c r="G96" s="16">
        <f t="shared" si="14"/>
        <v>1</v>
      </c>
      <c r="H96" s="16">
        <f t="shared" si="15"/>
        <v>9</v>
      </c>
      <c r="I96" s="16">
        <f t="shared" si="16"/>
        <v>9</v>
      </c>
      <c r="J96">
        <v>179</v>
      </c>
      <c r="K96">
        <v>75</v>
      </c>
      <c r="L96">
        <v>150</v>
      </c>
      <c r="M96">
        <v>46</v>
      </c>
      <c r="N96">
        <v>724</v>
      </c>
      <c r="O96">
        <v>341</v>
      </c>
      <c r="P96">
        <v>24</v>
      </c>
      <c r="Q96">
        <v>24</v>
      </c>
      <c r="R96">
        <v>0</v>
      </c>
      <c r="S96">
        <v>0</v>
      </c>
      <c r="T96">
        <v>0</v>
      </c>
      <c r="U96">
        <v>52</v>
      </c>
      <c r="V96">
        <v>14</v>
      </c>
      <c r="W96">
        <v>0.625</v>
      </c>
      <c r="X96">
        <v>24</v>
      </c>
      <c r="Y96">
        <v>29.375</v>
      </c>
      <c r="Z96" s="7">
        <v>7.4583333333333304</v>
      </c>
      <c r="AA96" s="3">
        <f t="shared" si="10"/>
        <v>0.72899999999999998</v>
      </c>
      <c r="AB96" s="49">
        <v>47</v>
      </c>
      <c r="AC96" s="3">
        <f t="shared" si="11"/>
        <v>0.71599999999999997</v>
      </c>
      <c r="AE96" t="s">
        <v>1114</v>
      </c>
      <c r="AF96" s="7">
        <v>1</v>
      </c>
    </row>
    <row r="97" spans="1:32" hidden="1" x14ac:dyDescent="0.3">
      <c r="A97" t="s">
        <v>179</v>
      </c>
      <c r="B97">
        <v>45</v>
      </c>
      <c r="C97">
        <v>3</v>
      </c>
      <c r="D97">
        <v>0</v>
      </c>
      <c r="E97">
        <v>9</v>
      </c>
      <c r="F97">
        <v>1</v>
      </c>
      <c r="G97" s="16">
        <f t="shared" si="14"/>
        <v>3</v>
      </c>
      <c r="H97" s="16">
        <f t="shared" si="15"/>
        <v>9</v>
      </c>
      <c r="I97" s="16">
        <f t="shared" si="16"/>
        <v>3</v>
      </c>
      <c r="J97">
        <v>527</v>
      </c>
      <c r="K97">
        <v>246</v>
      </c>
      <c r="L97">
        <v>514</v>
      </c>
      <c r="M97">
        <v>235</v>
      </c>
      <c r="N97">
        <v>1629</v>
      </c>
      <c r="O97">
        <v>711</v>
      </c>
      <c r="P97">
        <v>46</v>
      </c>
      <c r="Q97">
        <v>31</v>
      </c>
      <c r="R97">
        <v>0</v>
      </c>
      <c r="S97">
        <v>7</v>
      </c>
      <c r="T97">
        <v>4</v>
      </c>
      <c r="U97">
        <v>39</v>
      </c>
      <c r="V97">
        <v>19</v>
      </c>
      <c r="W97">
        <v>2.4750000000000001</v>
      </c>
      <c r="X97">
        <v>53</v>
      </c>
      <c r="Y97">
        <v>42.524999999999999</v>
      </c>
      <c r="Z97" s="7">
        <v>9.9433962264150892</v>
      </c>
      <c r="AA97" s="3">
        <f t="shared" si="10"/>
        <v>0.77900000000000003</v>
      </c>
      <c r="AB97" s="49">
        <v>17.181818181818102</v>
      </c>
      <c r="AC97" s="3">
        <f t="shared" si="11"/>
        <v>0.377</v>
      </c>
      <c r="AD97" s="5" t="s">
        <v>1114</v>
      </c>
      <c r="AE97" t="s">
        <v>1114</v>
      </c>
      <c r="AF97" s="7">
        <v>1</v>
      </c>
    </row>
    <row r="98" spans="1:32" hidden="1" x14ac:dyDescent="0.3">
      <c r="A98" t="s">
        <v>232</v>
      </c>
      <c r="B98">
        <v>85</v>
      </c>
      <c r="C98">
        <v>0</v>
      </c>
      <c r="D98">
        <v>0</v>
      </c>
      <c r="E98">
        <v>9</v>
      </c>
      <c r="F98">
        <v>4</v>
      </c>
      <c r="G98" s="16">
        <f t="shared" si="14"/>
        <v>0</v>
      </c>
      <c r="H98" s="16">
        <f t="shared" si="15"/>
        <v>9</v>
      </c>
      <c r="I98" s="16">
        <f>H98/1</f>
        <v>9</v>
      </c>
      <c r="J98">
        <v>2852</v>
      </c>
      <c r="K98">
        <v>1101</v>
      </c>
      <c r="L98">
        <v>2807</v>
      </c>
      <c r="M98">
        <v>1056</v>
      </c>
      <c r="N98">
        <v>5419</v>
      </c>
      <c r="O98">
        <v>2161</v>
      </c>
      <c r="P98">
        <v>214</v>
      </c>
      <c r="Q98">
        <v>130</v>
      </c>
      <c r="R98">
        <v>0</v>
      </c>
      <c r="S98">
        <v>65</v>
      </c>
      <c r="T98">
        <v>27</v>
      </c>
      <c r="U98">
        <v>98</v>
      </c>
      <c r="V98">
        <v>33</v>
      </c>
      <c r="W98">
        <v>1.5</v>
      </c>
      <c r="X98">
        <v>279</v>
      </c>
      <c r="Y98">
        <v>83.5</v>
      </c>
      <c r="Z98" s="7">
        <v>10.2222222222222</v>
      </c>
      <c r="AA98" s="3">
        <f t="shared" si="10"/>
        <v>0.78900000000000003</v>
      </c>
      <c r="AB98" s="49">
        <v>55.6666666666666</v>
      </c>
      <c r="AC98" s="3">
        <f t="shared" si="11"/>
        <v>0.77700000000000002</v>
      </c>
      <c r="AD98" t="s">
        <v>1114</v>
      </c>
      <c r="AE98" t="s">
        <v>1114</v>
      </c>
      <c r="AF98" s="7">
        <v>1</v>
      </c>
    </row>
    <row r="99" spans="1:32" hidden="1" x14ac:dyDescent="0.3">
      <c r="A99" t="s">
        <v>846</v>
      </c>
      <c r="B99">
        <v>105</v>
      </c>
      <c r="C99">
        <v>4</v>
      </c>
      <c r="D99">
        <v>3</v>
      </c>
      <c r="E99">
        <v>9</v>
      </c>
      <c r="F99">
        <v>1</v>
      </c>
      <c r="G99" s="16">
        <f t="shared" si="14"/>
        <v>4</v>
      </c>
      <c r="H99" s="16">
        <f t="shared" si="15"/>
        <v>9</v>
      </c>
      <c r="I99" s="16">
        <f>H99/G99</f>
        <v>2.25</v>
      </c>
      <c r="J99">
        <v>3654</v>
      </c>
      <c r="K99">
        <v>1512</v>
      </c>
      <c r="L99">
        <v>3518</v>
      </c>
      <c r="M99">
        <v>1385</v>
      </c>
      <c r="N99">
        <v>2099</v>
      </c>
      <c r="O99">
        <v>1007</v>
      </c>
      <c r="P99">
        <v>188</v>
      </c>
      <c r="Q99">
        <v>176</v>
      </c>
      <c r="R99">
        <v>38</v>
      </c>
      <c r="S99">
        <v>126</v>
      </c>
      <c r="T99">
        <v>31</v>
      </c>
      <c r="U99">
        <v>119</v>
      </c>
      <c r="V99">
        <v>60</v>
      </c>
      <c r="W99">
        <v>3.3291666666666599</v>
      </c>
      <c r="X99">
        <v>352</v>
      </c>
      <c r="Y99">
        <v>101.67083333333299</v>
      </c>
      <c r="Z99" s="7">
        <v>10.380681818181801</v>
      </c>
      <c r="AA99" s="3">
        <f t="shared" si="10"/>
        <v>0.79200000000000004</v>
      </c>
      <c r="AB99" s="49">
        <v>30.539424280350399</v>
      </c>
      <c r="AC99" s="3">
        <f t="shared" si="11"/>
        <v>0.59199999999999997</v>
      </c>
      <c r="AD99" t="s">
        <v>1117</v>
      </c>
      <c r="AE99" t="s">
        <v>1115</v>
      </c>
      <c r="AF99" s="7">
        <v>1</v>
      </c>
    </row>
    <row r="100" spans="1:32" hidden="1" x14ac:dyDescent="0.3">
      <c r="A100" t="s">
        <v>538</v>
      </c>
      <c r="B100">
        <v>140</v>
      </c>
      <c r="C100">
        <v>2</v>
      </c>
      <c r="D100">
        <v>0</v>
      </c>
      <c r="E100">
        <v>9</v>
      </c>
      <c r="F100">
        <v>2</v>
      </c>
      <c r="G100" s="16">
        <f t="shared" si="14"/>
        <v>2</v>
      </c>
      <c r="H100" s="16">
        <f t="shared" si="15"/>
        <v>9</v>
      </c>
      <c r="I100" s="16">
        <f>H100/G100</f>
        <v>4.5</v>
      </c>
      <c r="J100">
        <v>3776</v>
      </c>
      <c r="K100">
        <v>2001</v>
      </c>
      <c r="L100">
        <v>3247</v>
      </c>
      <c r="M100">
        <v>1529</v>
      </c>
      <c r="N100">
        <v>3642</v>
      </c>
      <c r="O100">
        <v>1501</v>
      </c>
      <c r="P100">
        <v>277</v>
      </c>
      <c r="Q100">
        <v>201</v>
      </c>
      <c r="R100">
        <v>0</v>
      </c>
      <c r="S100">
        <v>68</v>
      </c>
      <c r="T100">
        <v>25</v>
      </c>
      <c r="U100">
        <v>125</v>
      </c>
      <c r="V100">
        <v>49</v>
      </c>
      <c r="W100">
        <v>2.6041666666666599</v>
      </c>
      <c r="X100">
        <v>345</v>
      </c>
      <c r="Y100">
        <v>137.395833333333</v>
      </c>
      <c r="Z100" s="7">
        <v>10.9449275362318</v>
      </c>
      <c r="AA100" s="3">
        <f t="shared" si="10"/>
        <v>0.80600000000000005</v>
      </c>
      <c r="AB100" s="49">
        <v>52.76</v>
      </c>
      <c r="AC100" s="3">
        <f t="shared" si="11"/>
        <v>0.75800000000000001</v>
      </c>
      <c r="AD100" t="s">
        <v>1114</v>
      </c>
      <c r="AE100" t="s">
        <v>1114</v>
      </c>
      <c r="AF100" s="7">
        <v>1</v>
      </c>
    </row>
    <row r="101" spans="1:32" hidden="1" x14ac:dyDescent="0.3">
      <c r="A101" t="s">
        <v>1136</v>
      </c>
      <c r="B101">
        <v>35</v>
      </c>
      <c r="C101">
        <v>0</v>
      </c>
      <c r="D101">
        <v>0</v>
      </c>
      <c r="E101">
        <v>9</v>
      </c>
      <c r="F101">
        <v>1</v>
      </c>
      <c r="G101" s="16">
        <f t="shared" si="14"/>
        <v>0</v>
      </c>
      <c r="H101" s="16">
        <f t="shared" si="15"/>
        <v>9</v>
      </c>
      <c r="I101" s="16">
        <f>H101/1</f>
        <v>9</v>
      </c>
      <c r="J101">
        <v>138</v>
      </c>
      <c r="K101">
        <v>64</v>
      </c>
      <c r="L101">
        <v>138</v>
      </c>
      <c r="M101">
        <v>64</v>
      </c>
      <c r="N101">
        <v>674</v>
      </c>
      <c r="O101">
        <v>267</v>
      </c>
      <c r="P101">
        <v>11</v>
      </c>
      <c r="Q101">
        <v>6</v>
      </c>
      <c r="R101">
        <v>0</v>
      </c>
      <c r="S101">
        <v>0</v>
      </c>
      <c r="T101">
        <v>0</v>
      </c>
      <c r="U101">
        <v>21</v>
      </c>
      <c r="V101">
        <v>10</v>
      </c>
      <c r="W101">
        <v>1.6666666666666601E-2</v>
      </c>
      <c r="X101">
        <v>11</v>
      </c>
      <c r="Y101">
        <v>34.983333333333299</v>
      </c>
      <c r="Z101" s="7">
        <v>12.545454545454501</v>
      </c>
      <c r="AA101" s="3">
        <f t="shared" si="10"/>
        <v>0.83099999999999996</v>
      </c>
      <c r="AB101" s="49">
        <v>2099</v>
      </c>
      <c r="AC101" s="3">
        <f t="shared" si="11"/>
        <v>0.99099999999999999</v>
      </c>
      <c r="AD101" t="s">
        <v>1114</v>
      </c>
      <c r="AE101" t="s">
        <v>1114</v>
      </c>
      <c r="AF101" s="7">
        <v>1</v>
      </c>
    </row>
    <row r="102" spans="1:32" hidden="1" x14ac:dyDescent="0.3">
      <c r="A102" s="6" t="s">
        <v>949</v>
      </c>
      <c r="B102">
        <v>20</v>
      </c>
      <c r="C102">
        <v>1</v>
      </c>
      <c r="D102">
        <v>0</v>
      </c>
      <c r="E102">
        <v>9</v>
      </c>
      <c r="F102">
        <v>0</v>
      </c>
      <c r="G102" s="16">
        <f t="shared" si="14"/>
        <v>1</v>
      </c>
      <c r="H102" s="16">
        <f t="shared" si="15"/>
        <v>9</v>
      </c>
      <c r="I102" s="16">
        <f t="shared" ref="I102:I108" si="17">H102/G102</f>
        <v>9</v>
      </c>
      <c r="J102">
        <v>127</v>
      </c>
      <c r="K102">
        <v>33</v>
      </c>
      <c r="L102">
        <v>127</v>
      </c>
      <c r="M102">
        <v>33</v>
      </c>
      <c r="N102">
        <v>276</v>
      </c>
      <c r="O102">
        <v>113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6</v>
      </c>
      <c r="V102">
        <v>2</v>
      </c>
      <c r="W102">
        <v>0.625</v>
      </c>
      <c r="X102">
        <v>1</v>
      </c>
      <c r="Y102">
        <v>19.375</v>
      </c>
      <c r="Z102" s="7">
        <v>127</v>
      </c>
      <c r="AA102" s="3">
        <f t="shared" si="10"/>
        <v>0.99</v>
      </c>
      <c r="AB102" s="49">
        <v>31</v>
      </c>
      <c r="AC102" s="3">
        <f t="shared" si="11"/>
        <v>0.59299999999999997</v>
      </c>
      <c r="AD102" t="s">
        <v>1114</v>
      </c>
      <c r="AE102" t="s">
        <v>1114</v>
      </c>
      <c r="AF102" s="7">
        <v>1</v>
      </c>
    </row>
    <row r="103" spans="1:32" hidden="1" x14ac:dyDescent="0.3">
      <c r="A103" s="10" t="s">
        <v>796</v>
      </c>
      <c r="B103">
        <v>15</v>
      </c>
      <c r="C103">
        <v>6</v>
      </c>
      <c r="D103">
        <v>0</v>
      </c>
      <c r="E103">
        <v>8</v>
      </c>
      <c r="F103">
        <v>0</v>
      </c>
      <c r="G103" s="16">
        <f t="shared" si="14"/>
        <v>6</v>
      </c>
      <c r="H103" s="16">
        <f t="shared" si="15"/>
        <v>8</v>
      </c>
      <c r="I103" s="16">
        <f t="shared" si="17"/>
        <v>1.3333333333333333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0.625</v>
      </c>
      <c r="X103">
        <v>1</v>
      </c>
      <c r="Y103">
        <v>14.375</v>
      </c>
      <c r="Z103" s="7">
        <v>0</v>
      </c>
      <c r="AA103" s="3">
        <f t="shared" si="10"/>
        <v>0</v>
      </c>
      <c r="AB103" s="7">
        <v>23</v>
      </c>
      <c r="AC103" s="3">
        <f t="shared" si="11"/>
        <v>0.435</v>
      </c>
      <c r="AD103" t="s">
        <v>1115</v>
      </c>
      <c r="AE103" t="s">
        <v>1115</v>
      </c>
      <c r="AF103" s="7">
        <v>1</v>
      </c>
    </row>
    <row r="104" spans="1:32" hidden="1" x14ac:dyDescent="0.3">
      <c r="A104" s="10" t="s">
        <v>778</v>
      </c>
      <c r="B104">
        <v>15</v>
      </c>
      <c r="C104">
        <v>3</v>
      </c>
      <c r="D104">
        <v>0</v>
      </c>
      <c r="E104">
        <v>8</v>
      </c>
      <c r="F104">
        <v>0</v>
      </c>
      <c r="G104" s="16">
        <f t="shared" si="14"/>
        <v>3</v>
      </c>
      <c r="H104" s="16">
        <f t="shared" si="15"/>
        <v>8</v>
      </c>
      <c r="I104" s="16">
        <f t="shared" si="17"/>
        <v>2.6666666666666665</v>
      </c>
      <c r="J104">
        <v>0</v>
      </c>
      <c r="K104">
        <v>0</v>
      </c>
      <c r="L104">
        <v>0</v>
      </c>
      <c r="M104">
        <v>0</v>
      </c>
      <c r="N104">
        <v>174</v>
      </c>
      <c r="O104">
        <v>66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18</v>
      </c>
      <c r="V104">
        <v>11</v>
      </c>
      <c r="W104">
        <v>0.625</v>
      </c>
      <c r="X104">
        <v>1</v>
      </c>
      <c r="Y104">
        <v>14.375</v>
      </c>
      <c r="Z104" s="7">
        <v>0</v>
      </c>
      <c r="AA104" s="3">
        <f t="shared" si="10"/>
        <v>0</v>
      </c>
      <c r="AB104" s="7">
        <v>23</v>
      </c>
      <c r="AC104" s="3">
        <f t="shared" si="11"/>
        <v>0.435</v>
      </c>
      <c r="AD104" t="s">
        <v>1114</v>
      </c>
      <c r="AE104" t="s">
        <v>1114</v>
      </c>
      <c r="AF104" s="7">
        <v>1</v>
      </c>
    </row>
    <row r="105" spans="1:32" hidden="1" x14ac:dyDescent="0.3">
      <c r="A105" s="6" t="s">
        <v>528</v>
      </c>
      <c r="B105">
        <v>30</v>
      </c>
      <c r="C105">
        <v>4</v>
      </c>
      <c r="D105">
        <v>0</v>
      </c>
      <c r="E105">
        <v>8</v>
      </c>
      <c r="F105">
        <v>0</v>
      </c>
      <c r="G105" s="16">
        <f t="shared" si="14"/>
        <v>4</v>
      </c>
      <c r="H105" s="16">
        <f t="shared" si="15"/>
        <v>8</v>
      </c>
      <c r="I105" s="16">
        <f t="shared" si="17"/>
        <v>2</v>
      </c>
      <c r="J105">
        <v>73</v>
      </c>
      <c r="K105">
        <v>50</v>
      </c>
      <c r="L105">
        <v>37</v>
      </c>
      <c r="M105">
        <v>22</v>
      </c>
      <c r="N105">
        <v>0</v>
      </c>
      <c r="O105">
        <v>0</v>
      </c>
      <c r="P105">
        <v>50</v>
      </c>
      <c r="Q105">
        <v>39</v>
      </c>
      <c r="R105">
        <v>2</v>
      </c>
      <c r="S105">
        <v>10</v>
      </c>
      <c r="T105">
        <v>3</v>
      </c>
      <c r="U105">
        <v>0</v>
      </c>
      <c r="V105">
        <v>0</v>
      </c>
      <c r="W105">
        <v>0.98750000000000004</v>
      </c>
      <c r="X105">
        <v>62</v>
      </c>
      <c r="Y105">
        <v>29.012499999999999</v>
      </c>
      <c r="Z105" s="7">
        <v>1.1774193548387</v>
      </c>
      <c r="AA105" s="3">
        <f t="shared" si="10"/>
        <v>0.184</v>
      </c>
      <c r="AB105" s="49">
        <v>29.379746835443001</v>
      </c>
      <c r="AC105" s="3">
        <f t="shared" si="11"/>
        <v>0.58499999999999996</v>
      </c>
      <c r="AE105" t="s">
        <v>1115</v>
      </c>
      <c r="AF105" s="7">
        <v>1</v>
      </c>
    </row>
    <row r="106" spans="1:32" hidden="1" x14ac:dyDescent="0.3">
      <c r="A106" t="s">
        <v>623</v>
      </c>
      <c r="B106">
        <v>100</v>
      </c>
      <c r="C106">
        <v>9</v>
      </c>
      <c r="D106">
        <v>2</v>
      </c>
      <c r="E106">
        <v>8</v>
      </c>
      <c r="F106">
        <v>1</v>
      </c>
      <c r="G106" s="16">
        <f t="shared" si="14"/>
        <v>9</v>
      </c>
      <c r="H106" s="16">
        <f t="shared" si="15"/>
        <v>8</v>
      </c>
      <c r="I106" s="16">
        <f t="shared" si="17"/>
        <v>0.88888888888888884</v>
      </c>
      <c r="J106">
        <v>2645</v>
      </c>
      <c r="K106">
        <v>1688</v>
      </c>
      <c r="L106">
        <v>1989</v>
      </c>
      <c r="M106">
        <v>1074</v>
      </c>
      <c r="N106">
        <v>3383</v>
      </c>
      <c r="O106">
        <v>1385</v>
      </c>
      <c r="P106">
        <v>1648</v>
      </c>
      <c r="Q106">
        <v>1348</v>
      </c>
      <c r="R106">
        <v>4</v>
      </c>
      <c r="S106">
        <v>131</v>
      </c>
      <c r="T106">
        <v>58</v>
      </c>
      <c r="U106">
        <v>31</v>
      </c>
      <c r="V106">
        <v>9</v>
      </c>
      <c r="W106">
        <v>24.28125</v>
      </c>
      <c r="X106">
        <v>1783</v>
      </c>
      <c r="Y106">
        <v>75.71875</v>
      </c>
      <c r="Z106" s="7">
        <v>1.48345485137408</v>
      </c>
      <c r="AA106" s="3">
        <f t="shared" si="10"/>
        <v>0.216</v>
      </c>
      <c r="AB106" s="49">
        <v>3.11840411840411</v>
      </c>
      <c r="AC106" s="3">
        <f t="shared" si="11"/>
        <v>0.03</v>
      </c>
      <c r="AD106" t="s">
        <v>1117</v>
      </c>
      <c r="AE106" t="s">
        <v>1117</v>
      </c>
      <c r="AF106" s="7">
        <v>1</v>
      </c>
    </row>
    <row r="107" spans="1:32" hidden="1" x14ac:dyDescent="0.3">
      <c r="A107" t="s">
        <v>459</v>
      </c>
      <c r="B107">
        <v>90</v>
      </c>
      <c r="C107">
        <v>14</v>
      </c>
      <c r="D107">
        <v>3</v>
      </c>
      <c r="E107">
        <v>8</v>
      </c>
      <c r="F107">
        <v>2</v>
      </c>
      <c r="G107" s="16">
        <f t="shared" si="14"/>
        <v>14</v>
      </c>
      <c r="H107" s="16">
        <f t="shared" si="15"/>
        <v>8</v>
      </c>
      <c r="I107" s="16">
        <f t="shared" si="17"/>
        <v>0.5714285714285714</v>
      </c>
      <c r="J107">
        <v>2206</v>
      </c>
      <c r="K107">
        <v>1387</v>
      </c>
      <c r="L107">
        <v>1449</v>
      </c>
      <c r="M107">
        <v>742</v>
      </c>
      <c r="N107">
        <v>3299</v>
      </c>
      <c r="O107">
        <v>1568</v>
      </c>
      <c r="P107">
        <v>1124</v>
      </c>
      <c r="Q107">
        <v>939</v>
      </c>
      <c r="R107">
        <v>40</v>
      </c>
      <c r="S107">
        <v>168</v>
      </c>
      <c r="T107">
        <v>64</v>
      </c>
      <c r="U107">
        <v>84</v>
      </c>
      <c r="V107">
        <v>32</v>
      </c>
      <c r="W107">
        <v>36.606250000000003</v>
      </c>
      <c r="X107">
        <v>1332</v>
      </c>
      <c r="Y107">
        <v>53.393749999999997</v>
      </c>
      <c r="Z107" s="7">
        <v>1.65615615615615</v>
      </c>
      <c r="AA107" s="3">
        <f t="shared" si="10"/>
        <v>0.23699999999999999</v>
      </c>
      <c r="AB107" s="49">
        <v>1.45859655113539</v>
      </c>
      <c r="AC107" s="3">
        <f t="shared" si="11"/>
        <v>3.0000000000000001E-3</v>
      </c>
      <c r="AD107" s="5" t="s">
        <v>1117</v>
      </c>
      <c r="AE107" t="s">
        <v>1117</v>
      </c>
      <c r="AF107" s="7">
        <v>1</v>
      </c>
    </row>
    <row r="108" spans="1:32" hidden="1" x14ac:dyDescent="0.3">
      <c r="A108" t="s">
        <v>299</v>
      </c>
      <c r="B108">
        <v>45</v>
      </c>
      <c r="C108">
        <v>5</v>
      </c>
      <c r="D108">
        <v>0</v>
      </c>
      <c r="E108">
        <v>8</v>
      </c>
      <c r="F108">
        <v>3</v>
      </c>
      <c r="G108" s="16">
        <f t="shared" si="14"/>
        <v>5</v>
      </c>
      <c r="H108" s="16">
        <f t="shared" si="15"/>
        <v>8</v>
      </c>
      <c r="I108" s="16">
        <f t="shared" si="17"/>
        <v>1.6</v>
      </c>
      <c r="J108">
        <v>273</v>
      </c>
      <c r="K108">
        <v>151</v>
      </c>
      <c r="L108">
        <v>236</v>
      </c>
      <c r="M108">
        <v>120</v>
      </c>
      <c r="N108">
        <v>1066</v>
      </c>
      <c r="O108">
        <v>450</v>
      </c>
      <c r="P108">
        <v>107</v>
      </c>
      <c r="Q108">
        <v>71</v>
      </c>
      <c r="R108">
        <v>23</v>
      </c>
      <c r="S108">
        <v>19</v>
      </c>
      <c r="T108">
        <v>10</v>
      </c>
      <c r="U108">
        <v>34</v>
      </c>
      <c r="V108">
        <v>11</v>
      </c>
      <c r="W108">
        <v>5.7958333333333298</v>
      </c>
      <c r="X108">
        <v>149</v>
      </c>
      <c r="Y108">
        <v>39.204166666666602</v>
      </c>
      <c r="Z108" s="7">
        <v>1.8322147651006699</v>
      </c>
      <c r="AA108" s="3">
        <f t="shared" si="10"/>
        <v>0.253</v>
      </c>
      <c r="AB108" s="49">
        <v>6.7641984184040203</v>
      </c>
      <c r="AC108" s="3">
        <f t="shared" si="11"/>
        <v>0.107</v>
      </c>
      <c r="AD108" t="s">
        <v>1114</v>
      </c>
      <c r="AE108" t="s">
        <v>1115</v>
      </c>
      <c r="AF108" s="7">
        <v>1</v>
      </c>
    </row>
    <row r="109" spans="1:32" hidden="1" x14ac:dyDescent="0.3">
      <c r="A109" t="s">
        <v>252</v>
      </c>
      <c r="B109">
        <v>85</v>
      </c>
      <c r="C109">
        <v>0</v>
      </c>
      <c r="D109">
        <v>0</v>
      </c>
      <c r="E109">
        <v>8</v>
      </c>
      <c r="F109">
        <v>3</v>
      </c>
      <c r="G109" s="16">
        <f t="shared" si="14"/>
        <v>0</v>
      </c>
      <c r="H109" s="16">
        <f t="shared" si="15"/>
        <v>8</v>
      </c>
      <c r="I109" s="16">
        <f>H109/1</f>
        <v>8</v>
      </c>
      <c r="J109">
        <v>2509</v>
      </c>
      <c r="K109">
        <v>1527</v>
      </c>
      <c r="L109">
        <v>1696</v>
      </c>
      <c r="M109">
        <v>854</v>
      </c>
      <c r="N109">
        <v>1642</v>
      </c>
      <c r="O109">
        <v>922</v>
      </c>
      <c r="P109">
        <v>1109</v>
      </c>
      <c r="Q109">
        <v>917</v>
      </c>
      <c r="R109">
        <v>0</v>
      </c>
      <c r="S109">
        <v>167</v>
      </c>
      <c r="T109">
        <v>87</v>
      </c>
      <c r="U109">
        <v>34</v>
      </c>
      <c r="V109">
        <v>13</v>
      </c>
      <c r="W109">
        <v>7.77291666666666</v>
      </c>
      <c r="X109">
        <v>1276</v>
      </c>
      <c r="Y109">
        <v>77.227083333333297</v>
      </c>
      <c r="Z109" s="7">
        <v>1.96630094043887</v>
      </c>
      <c r="AA109" s="3">
        <f t="shared" si="10"/>
        <v>0.27800000000000002</v>
      </c>
      <c r="AB109" s="49">
        <v>9.9354060573572696</v>
      </c>
      <c r="AC109" s="3">
        <f t="shared" si="11"/>
        <v>0.216</v>
      </c>
      <c r="AD109" t="s">
        <v>1114</v>
      </c>
      <c r="AE109" t="s">
        <v>1114</v>
      </c>
      <c r="AF109" s="7">
        <v>1</v>
      </c>
    </row>
    <row r="110" spans="1:32" hidden="1" x14ac:dyDescent="0.3">
      <c r="A110" s="6" t="s">
        <v>332</v>
      </c>
      <c r="B110">
        <v>155</v>
      </c>
      <c r="C110">
        <v>4</v>
      </c>
      <c r="D110">
        <v>0</v>
      </c>
      <c r="E110">
        <v>8</v>
      </c>
      <c r="F110">
        <v>3</v>
      </c>
      <c r="G110" s="16">
        <f t="shared" si="14"/>
        <v>4</v>
      </c>
      <c r="H110" s="16">
        <f t="shared" si="15"/>
        <v>8</v>
      </c>
      <c r="I110" s="16">
        <f>H110/G110</f>
        <v>2</v>
      </c>
      <c r="J110">
        <v>9600</v>
      </c>
      <c r="K110">
        <v>5915</v>
      </c>
      <c r="L110">
        <v>6029</v>
      </c>
      <c r="M110">
        <v>2707</v>
      </c>
      <c r="N110">
        <v>1932</v>
      </c>
      <c r="O110">
        <v>868</v>
      </c>
      <c r="P110">
        <v>4181</v>
      </c>
      <c r="Q110">
        <v>3617</v>
      </c>
      <c r="R110">
        <v>7</v>
      </c>
      <c r="S110">
        <v>500</v>
      </c>
      <c r="T110">
        <v>145</v>
      </c>
      <c r="U110">
        <v>157</v>
      </c>
      <c r="V110">
        <v>61</v>
      </c>
      <c r="W110">
        <v>57.2</v>
      </c>
      <c r="X110">
        <v>4688</v>
      </c>
      <c r="Y110">
        <v>97.8</v>
      </c>
      <c r="Z110" s="7">
        <v>2.0477815699658701</v>
      </c>
      <c r="AA110" s="3">
        <f t="shared" si="10"/>
        <v>0.29099999999999998</v>
      </c>
      <c r="AB110" s="49">
        <v>1.7097902097902</v>
      </c>
      <c r="AC110" s="3">
        <f t="shared" si="11"/>
        <v>7.0000000000000001E-3</v>
      </c>
      <c r="AD110" t="s">
        <v>1114</v>
      </c>
      <c r="AE110" t="s">
        <v>1115</v>
      </c>
      <c r="AF110" s="7">
        <v>1</v>
      </c>
    </row>
    <row r="111" spans="1:32" hidden="1" x14ac:dyDescent="0.3">
      <c r="A111" s="7" t="s">
        <v>1140</v>
      </c>
      <c r="B111">
        <v>60</v>
      </c>
      <c r="C111">
        <v>45</v>
      </c>
      <c r="D111">
        <v>5</v>
      </c>
      <c r="E111">
        <v>8</v>
      </c>
      <c r="F111">
        <v>1</v>
      </c>
      <c r="G111" s="16">
        <f t="shared" si="14"/>
        <v>45</v>
      </c>
      <c r="H111" s="16">
        <f t="shared" si="15"/>
        <v>8</v>
      </c>
      <c r="I111" s="16">
        <f>H111/G111</f>
        <v>0.17777777777777778</v>
      </c>
      <c r="J111">
        <v>1643</v>
      </c>
      <c r="K111">
        <v>1151</v>
      </c>
      <c r="L111">
        <v>888</v>
      </c>
      <c r="M111">
        <v>453</v>
      </c>
      <c r="N111">
        <v>2064</v>
      </c>
      <c r="O111">
        <v>946</v>
      </c>
      <c r="P111">
        <v>502</v>
      </c>
      <c r="Q111">
        <v>446</v>
      </c>
      <c r="R111">
        <v>28</v>
      </c>
      <c r="S111">
        <v>78</v>
      </c>
      <c r="T111">
        <v>36</v>
      </c>
      <c r="U111">
        <v>94</v>
      </c>
      <c r="V111">
        <v>34</v>
      </c>
      <c r="W111">
        <v>1.2437499999999999</v>
      </c>
      <c r="X111">
        <v>608</v>
      </c>
      <c r="Y111">
        <v>58.756250000000001</v>
      </c>
      <c r="Z111" s="7">
        <v>2.7023026315789398</v>
      </c>
      <c r="AA111" s="3">
        <f t="shared" si="10"/>
        <v>0.373</v>
      </c>
      <c r="AB111" s="49">
        <v>47.2412060301507</v>
      </c>
      <c r="AC111" s="3">
        <f t="shared" si="11"/>
        <v>0.74199999999999999</v>
      </c>
      <c r="AD111" t="s">
        <v>1117</v>
      </c>
      <c r="AE111" t="s">
        <v>1116</v>
      </c>
      <c r="AF111" s="7">
        <v>1</v>
      </c>
    </row>
    <row r="112" spans="1:32" hidden="1" x14ac:dyDescent="0.3">
      <c r="A112" s="6" t="s">
        <v>531</v>
      </c>
      <c r="B112">
        <v>105</v>
      </c>
      <c r="C112">
        <v>17</v>
      </c>
      <c r="D112">
        <v>0</v>
      </c>
      <c r="E112">
        <v>8</v>
      </c>
      <c r="F112">
        <v>3</v>
      </c>
      <c r="G112" s="16">
        <f t="shared" si="14"/>
        <v>17</v>
      </c>
      <c r="H112" s="16">
        <f t="shared" si="15"/>
        <v>8</v>
      </c>
      <c r="I112" s="16">
        <f>H112/G112</f>
        <v>0.47058823529411764</v>
      </c>
      <c r="J112">
        <v>3612</v>
      </c>
      <c r="K112">
        <v>1844</v>
      </c>
      <c r="L112">
        <v>2971</v>
      </c>
      <c r="M112">
        <v>1281</v>
      </c>
      <c r="N112">
        <v>3266</v>
      </c>
      <c r="O112">
        <v>1372</v>
      </c>
      <c r="P112">
        <v>790</v>
      </c>
      <c r="Q112">
        <v>661</v>
      </c>
      <c r="R112">
        <v>9</v>
      </c>
      <c r="S112">
        <v>132</v>
      </c>
      <c r="T112">
        <v>50</v>
      </c>
      <c r="U112">
        <v>95</v>
      </c>
      <c r="V112">
        <v>31</v>
      </c>
      <c r="W112">
        <v>14.945833333333301</v>
      </c>
      <c r="X112">
        <v>931</v>
      </c>
      <c r="Y112">
        <v>90.054166666666603</v>
      </c>
      <c r="Z112" s="7">
        <v>3.8796992481202999</v>
      </c>
      <c r="AA112" s="3">
        <f t="shared" si="10"/>
        <v>0.50700000000000001</v>
      </c>
      <c r="AB112" s="49">
        <v>6.0253693894619396</v>
      </c>
      <c r="AC112" s="3">
        <f t="shared" si="11"/>
        <v>9.4E-2</v>
      </c>
      <c r="AD112" t="s">
        <v>1114</v>
      </c>
      <c r="AE112" t="s">
        <v>1117</v>
      </c>
      <c r="AF112" s="7">
        <v>1</v>
      </c>
    </row>
    <row r="113" spans="1:32" hidden="1" x14ac:dyDescent="0.3">
      <c r="A113" s="6" t="s">
        <v>744</v>
      </c>
      <c r="B113">
        <v>60</v>
      </c>
      <c r="C113">
        <v>0</v>
      </c>
      <c r="D113">
        <v>0</v>
      </c>
      <c r="E113">
        <v>8</v>
      </c>
      <c r="F113">
        <v>1</v>
      </c>
      <c r="G113" s="16">
        <f t="shared" si="14"/>
        <v>0</v>
      </c>
      <c r="H113" s="16">
        <f t="shared" si="15"/>
        <v>8</v>
      </c>
      <c r="I113" s="16">
        <f>H113/1</f>
        <v>8</v>
      </c>
      <c r="J113">
        <v>2228</v>
      </c>
      <c r="K113">
        <v>1269</v>
      </c>
      <c r="L113">
        <v>1781</v>
      </c>
      <c r="M113">
        <v>880</v>
      </c>
      <c r="N113">
        <v>575</v>
      </c>
      <c r="O113">
        <v>222</v>
      </c>
      <c r="P113">
        <v>427</v>
      </c>
      <c r="Q113">
        <v>359</v>
      </c>
      <c r="R113">
        <v>1</v>
      </c>
      <c r="S113">
        <v>78</v>
      </c>
      <c r="T113">
        <v>29</v>
      </c>
      <c r="U113">
        <v>27</v>
      </c>
      <c r="V113">
        <v>9</v>
      </c>
      <c r="W113">
        <v>6.55</v>
      </c>
      <c r="X113">
        <v>506</v>
      </c>
      <c r="Y113">
        <v>53.45</v>
      </c>
      <c r="Z113" s="7">
        <v>4.4031620553359598</v>
      </c>
      <c r="AA113" s="3">
        <f t="shared" si="10"/>
        <v>0.55800000000000005</v>
      </c>
      <c r="AB113" s="49">
        <v>8.1603053435114496</v>
      </c>
      <c r="AC113" s="3">
        <f t="shared" si="11"/>
        <v>0.17899999999999999</v>
      </c>
      <c r="AD113" s="5" t="s">
        <v>1114</v>
      </c>
      <c r="AE113" t="s">
        <v>1114</v>
      </c>
      <c r="AF113" s="7">
        <v>1</v>
      </c>
    </row>
    <row r="114" spans="1:32" hidden="1" x14ac:dyDescent="0.3">
      <c r="A114" t="s">
        <v>131</v>
      </c>
      <c r="B114">
        <v>55</v>
      </c>
      <c r="C114">
        <v>5</v>
      </c>
      <c r="D114">
        <v>2</v>
      </c>
      <c r="E114">
        <v>8</v>
      </c>
      <c r="F114">
        <v>1</v>
      </c>
      <c r="G114" s="16">
        <f t="shared" si="14"/>
        <v>5</v>
      </c>
      <c r="H114" s="16">
        <f t="shared" si="15"/>
        <v>8</v>
      </c>
      <c r="I114" s="16">
        <f t="shared" ref="I114:I123" si="18">H114/G114</f>
        <v>1.6</v>
      </c>
      <c r="J114">
        <v>1020</v>
      </c>
      <c r="K114">
        <v>471</v>
      </c>
      <c r="L114">
        <v>913</v>
      </c>
      <c r="M114">
        <v>404</v>
      </c>
      <c r="N114">
        <v>1859</v>
      </c>
      <c r="O114">
        <v>772</v>
      </c>
      <c r="P114">
        <v>175</v>
      </c>
      <c r="Q114">
        <v>116</v>
      </c>
      <c r="R114">
        <v>12</v>
      </c>
      <c r="S114">
        <v>8</v>
      </c>
      <c r="T114">
        <v>1</v>
      </c>
      <c r="U114">
        <v>93</v>
      </c>
      <c r="V114">
        <v>50</v>
      </c>
      <c r="W114">
        <v>4.2979166666666604</v>
      </c>
      <c r="X114">
        <v>195</v>
      </c>
      <c r="Y114">
        <v>50.702083333333299</v>
      </c>
      <c r="Z114" s="7">
        <v>5.2307692307692299</v>
      </c>
      <c r="AA114" s="3">
        <f t="shared" si="10"/>
        <v>0.61399999999999999</v>
      </c>
      <c r="AB114" s="49">
        <v>11.796897721764401</v>
      </c>
      <c r="AC114" s="3">
        <f t="shared" si="11"/>
        <v>0.25800000000000001</v>
      </c>
      <c r="AD114" t="s">
        <v>1117</v>
      </c>
      <c r="AE114" t="s">
        <v>1115</v>
      </c>
      <c r="AF114" s="7">
        <v>1</v>
      </c>
    </row>
    <row r="115" spans="1:32" hidden="1" x14ac:dyDescent="0.3">
      <c r="A115" t="s">
        <v>936</v>
      </c>
      <c r="B115">
        <v>60</v>
      </c>
      <c r="C115">
        <v>1</v>
      </c>
      <c r="D115">
        <v>0</v>
      </c>
      <c r="E115">
        <v>8</v>
      </c>
      <c r="F115">
        <v>2</v>
      </c>
      <c r="G115" s="16">
        <f t="shared" si="14"/>
        <v>1</v>
      </c>
      <c r="H115" s="16">
        <f t="shared" si="15"/>
        <v>8</v>
      </c>
      <c r="I115" s="16">
        <f t="shared" si="18"/>
        <v>8</v>
      </c>
      <c r="J115">
        <v>629</v>
      </c>
      <c r="K115">
        <v>234</v>
      </c>
      <c r="L115">
        <v>587</v>
      </c>
      <c r="M115">
        <v>200</v>
      </c>
      <c r="N115">
        <v>735</v>
      </c>
      <c r="O115">
        <v>251</v>
      </c>
      <c r="P115">
        <v>101</v>
      </c>
      <c r="Q115">
        <v>58</v>
      </c>
      <c r="R115">
        <v>0</v>
      </c>
      <c r="S115">
        <v>10</v>
      </c>
      <c r="T115">
        <v>4</v>
      </c>
      <c r="U115">
        <v>18</v>
      </c>
      <c r="V115">
        <v>6</v>
      </c>
      <c r="W115">
        <v>0.69166666666666599</v>
      </c>
      <c r="X115">
        <v>111</v>
      </c>
      <c r="Y115">
        <v>59.308333333333302</v>
      </c>
      <c r="Z115" s="7">
        <v>5.6666666666666599</v>
      </c>
      <c r="AA115" s="3">
        <f t="shared" si="10"/>
        <v>0.63900000000000001</v>
      </c>
      <c r="AB115" s="49">
        <v>85.746987951807199</v>
      </c>
      <c r="AC115" s="3">
        <f t="shared" si="11"/>
        <v>0.82699999999999996</v>
      </c>
      <c r="AD115" t="s">
        <v>1114</v>
      </c>
      <c r="AE115" t="s">
        <v>1114</v>
      </c>
      <c r="AF115" s="7">
        <v>1</v>
      </c>
    </row>
    <row r="116" spans="1:32" hidden="1" x14ac:dyDescent="0.3">
      <c r="A116" t="s">
        <v>192</v>
      </c>
      <c r="B116">
        <v>50</v>
      </c>
      <c r="C116">
        <v>2</v>
      </c>
      <c r="D116">
        <v>0</v>
      </c>
      <c r="E116">
        <v>8</v>
      </c>
      <c r="F116">
        <v>2</v>
      </c>
      <c r="G116" s="16">
        <f t="shared" si="14"/>
        <v>2</v>
      </c>
      <c r="H116" s="16">
        <f t="shared" si="15"/>
        <v>8</v>
      </c>
      <c r="I116" s="16">
        <f t="shared" si="18"/>
        <v>4</v>
      </c>
      <c r="J116">
        <v>1046</v>
      </c>
      <c r="K116">
        <v>513</v>
      </c>
      <c r="L116">
        <v>985</v>
      </c>
      <c r="M116">
        <v>456</v>
      </c>
      <c r="N116">
        <v>1548</v>
      </c>
      <c r="O116">
        <v>660</v>
      </c>
      <c r="P116">
        <v>123</v>
      </c>
      <c r="Q116">
        <v>108</v>
      </c>
      <c r="R116">
        <v>0</v>
      </c>
      <c r="S116">
        <v>46</v>
      </c>
      <c r="T116">
        <v>12</v>
      </c>
      <c r="U116">
        <v>64</v>
      </c>
      <c r="V116">
        <v>28</v>
      </c>
      <c r="W116">
        <v>3.6291666666666602</v>
      </c>
      <c r="X116">
        <v>169</v>
      </c>
      <c r="Y116">
        <v>46.370833333333302</v>
      </c>
      <c r="Z116" s="7">
        <v>6.1893491124260303</v>
      </c>
      <c r="AA116" s="3">
        <f t="shared" si="10"/>
        <v>0.67700000000000005</v>
      </c>
      <c r="AB116" s="49">
        <v>12.7772675086107</v>
      </c>
      <c r="AC116" s="3">
        <f t="shared" si="11"/>
        <v>0.27500000000000002</v>
      </c>
      <c r="AD116" t="s">
        <v>1114</v>
      </c>
      <c r="AE116" t="s">
        <v>1114</v>
      </c>
      <c r="AF116" s="7">
        <v>1</v>
      </c>
    </row>
    <row r="117" spans="1:32" hidden="1" x14ac:dyDescent="0.3">
      <c r="A117" t="s">
        <v>482</v>
      </c>
      <c r="B117">
        <v>75</v>
      </c>
      <c r="C117">
        <v>2</v>
      </c>
      <c r="D117">
        <v>0</v>
      </c>
      <c r="E117">
        <v>8</v>
      </c>
      <c r="F117">
        <v>2</v>
      </c>
      <c r="G117" s="16">
        <f t="shared" si="14"/>
        <v>2</v>
      </c>
      <c r="H117" s="16">
        <f t="shared" si="15"/>
        <v>8</v>
      </c>
      <c r="I117" s="16">
        <f t="shared" si="18"/>
        <v>4</v>
      </c>
      <c r="J117">
        <v>1379</v>
      </c>
      <c r="K117">
        <v>860</v>
      </c>
      <c r="L117">
        <v>1191</v>
      </c>
      <c r="M117">
        <v>688</v>
      </c>
      <c r="N117">
        <v>1549</v>
      </c>
      <c r="O117">
        <v>700</v>
      </c>
      <c r="P117">
        <v>210</v>
      </c>
      <c r="Q117">
        <v>198</v>
      </c>
      <c r="R117">
        <v>0</v>
      </c>
      <c r="S117">
        <v>10</v>
      </c>
      <c r="T117">
        <v>2</v>
      </c>
      <c r="U117">
        <v>39</v>
      </c>
      <c r="V117">
        <v>16</v>
      </c>
      <c r="W117">
        <v>1.3916666666666599</v>
      </c>
      <c r="X117">
        <v>220</v>
      </c>
      <c r="Y117">
        <v>73.608333333333306</v>
      </c>
      <c r="Z117" s="7">
        <v>6.2681818181818096</v>
      </c>
      <c r="AA117" s="3">
        <f t="shared" si="10"/>
        <v>0.68</v>
      </c>
      <c r="AB117" s="49">
        <v>52.892215568862198</v>
      </c>
      <c r="AC117" s="3">
        <f t="shared" si="11"/>
        <v>0.75900000000000001</v>
      </c>
      <c r="AD117" t="s">
        <v>1114</v>
      </c>
      <c r="AE117" t="s">
        <v>1114</v>
      </c>
      <c r="AF117" s="7">
        <v>1</v>
      </c>
    </row>
    <row r="118" spans="1:32" hidden="1" x14ac:dyDescent="0.3">
      <c r="A118" t="s">
        <v>1000</v>
      </c>
      <c r="B118">
        <v>25</v>
      </c>
      <c r="C118">
        <v>3</v>
      </c>
      <c r="D118">
        <v>0</v>
      </c>
      <c r="E118">
        <v>8</v>
      </c>
      <c r="F118">
        <v>1</v>
      </c>
      <c r="G118" s="16">
        <f t="shared" si="14"/>
        <v>3</v>
      </c>
      <c r="H118" s="16">
        <f t="shared" si="15"/>
        <v>8</v>
      </c>
      <c r="I118" s="16">
        <f t="shared" si="18"/>
        <v>2.6666666666666665</v>
      </c>
      <c r="J118">
        <v>601</v>
      </c>
      <c r="K118">
        <v>307</v>
      </c>
      <c r="L118">
        <v>541</v>
      </c>
      <c r="M118">
        <v>257</v>
      </c>
      <c r="N118">
        <v>0</v>
      </c>
      <c r="O118">
        <v>0</v>
      </c>
      <c r="P118">
        <v>85</v>
      </c>
      <c r="Q118">
        <v>62</v>
      </c>
      <c r="R118">
        <v>2</v>
      </c>
      <c r="S118">
        <v>8</v>
      </c>
      <c r="T118">
        <v>2</v>
      </c>
      <c r="U118">
        <v>0</v>
      </c>
      <c r="V118">
        <v>0</v>
      </c>
      <c r="W118">
        <v>1.3416666666666599</v>
      </c>
      <c r="X118">
        <v>95</v>
      </c>
      <c r="Y118">
        <v>23.658333333333299</v>
      </c>
      <c r="Z118" s="7">
        <v>6.3263157894736803</v>
      </c>
      <c r="AA118" s="3">
        <f t="shared" si="10"/>
        <v>0.68</v>
      </c>
      <c r="AB118" s="49">
        <v>17.633540372670801</v>
      </c>
      <c r="AC118" s="3">
        <f t="shared" si="11"/>
        <v>0.38600000000000001</v>
      </c>
      <c r="AD118" s="5" t="s">
        <v>1114</v>
      </c>
      <c r="AE118" t="s">
        <v>1114</v>
      </c>
      <c r="AF118" s="7">
        <v>1</v>
      </c>
    </row>
    <row r="119" spans="1:32" hidden="1" x14ac:dyDescent="0.3">
      <c r="A119" t="s">
        <v>549</v>
      </c>
      <c r="B119">
        <v>135</v>
      </c>
      <c r="C119">
        <v>1</v>
      </c>
      <c r="D119">
        <v>0</v>
      </c>
      <c r="E119">
        <v>8</v>
      </c>
      <c r="F119">
        <v>0</v>
      </c>
      <c r="G119" s="16">
        <f t="shared" si="14"/>
        <v>1</v>
      </c>
      <c r="H119" s="16">
        <f t="shared" si="15"/>
        <v>8</v>
      </c>
      <c r="I119" s="16">
        <f t="shared" si="18"/>
        <v>8</v>
      </c>
      <c r="J119">
        <v>7401</v>
      </c>
      <c r="K119">
        <v>3732</v>
      </c>
      <c r="L119">
        <v>6307</v>
      </c>
      <c r="M119">
        <v>2738</v>
      </c>
      <c r="N119">
        <v>4014</v>
      </c>
      <c r="O119">
        <v>1895</v>
      </c>
      <c r="P119">
        <v>804</v>
      </c>
      <c r="Q119">
        <v>655</v>
      </c>
      <c r="R119">
        <v>7</v>
      </c>
      <c r="S119">
        <v>310</v>
      </c>
      <c r="T119">
        <v>127</v>
      </c>
      <c r="U119">
        <v>116</v>
      </c>
      <c r="V119">
        <v>56</v>
      </c>
      <c r="W119">
        <v>26.9583333333333</v>
      </c>
      <c r="X119">
        <v>1121</v>
      </c>
      <c r="Y119">
        <v>108.041666666666</v>
      </c>
      <c r="Z119" s="7">
        <v>6.6021409455843001</v>
      </c>
      <c r="AA119" s="3">
        <f t="shared" si="10"/>
        <v>0.69099999999999995</v>
      </c>
      <c r="AB119" s="49">
        <v>4.0077279752704698</v>
      </c>
      <c r="AC119" s="3">
        <f t="shared" si="11"/>
        <v>4.8000000000000001E-2</v>
      </c>
      <c r="AE119" t="s">
        <v>1114</v>
      </c>
      <c r="AF119" s="7">
        <v>1</v>
      </c>
    </row>
    <row r="120" spans="1:32" hidden="1" x14ac:dyDescent="0.3">
      <c r="A120" t="s">
        <v>566</v>
      </c>
      <c r="B120">
        <v>95</v>
      </c>
      <c r="C120">
        <v>9</v>
      </c>
      <c r="D120">
        <v>1</v>
      </c>
      <c r="E120">
        <v>8</v>
      </c>
      <c r="F120">
        <v>0</v>
      </c>
      <c r="G120" s="16">
        <f t="shared" si="14"/>
        <v>9</v>
      </c>
      <c r="H120" s="16">
        <f t="shared" si="15"/>
        <v>8</v>
      </c>
      <c r="I120" s="16">
        <f t="shared" si="18"/>
        <v>0.88888888888888884</v>
      </c>
      <c r="J120">
        <v>2943</v>
      </c>
      <c r="K120">
        <v>1405</v>
      </c>
      <c r="L120">
        <v>2633</v>
      </c>
      <c r="M120">
        <v>1121</v>
      </c>
      <c r="N120">
        <v>2806</v>
      </c>
      <c r="O120">
        <v>1119</v>
      </c>
      <c r="P120">
        <v>376</v>
      </c>
      <c r="Q120">
        <v>318</v>
      </c>
      <c r="R120">
        <v>6</v>
      </c>
      <c r="S120">
        <v>42</v>
      </c>
      <c r="T120">
        <v>26</v>
      </c>
      <c r="U120">
        <v>138</v>
      </c>
      <c r="V120">
        <v>46</v>
      </c>
      <c r="W120">
        <v>8.7354166666666604</v>
      </c>
      <c r="X120">
        <v>424</v>
      </c>
      <c r="Y120">
        <v>86.264583333333306</v>
      </c>
      <c r="Z120" s="7">
        <v>6.9410377358490498</v>
      </c>
      <c r="AA120" s="3">
        <f t="shared" si="10"/>
        <v>0.70499999999999996</v>
      </c>
      <c r="AB120" s="49">
        <v>9.8752683043167107</v>
      </c>
      <c r="AC120" s="3">
        <f t="shared" si="11"/>
        <v>0.214</v>
      </c>
      <c r="AD120" t="s">
        <v>1116</v>
      </c>
      <c r="AE120" t="s">
        <v>1117</v>
      </c>
      <c r="AF120" s="7">
        <v>1</v>
      </c>
    </row>
    <row r="121" spans="1:32" hidden="1" x14ac:dyDescent="0.3">
      <c r="A121" t="s">
        <v>1001</v>
      </c>
      <c r="B121">
        <v>130</v>
      </c>
      <c r="C121">
        <v>3</v>
      </c>
      <c r="D121">
        <v>0</v>
      </c>
      <c r="E121">
        <v>8</v>
      </c>
      <c r="F121">
        <v>4</v>
      </c>
      <c r="G121" s="16">
        <f t="shared" si="14"/>
        <v>3</v>
      </c>
      <c r="H121" s="16">
        <f t="shared" si="15"/>
        <v>8</v>
      </c>
      <c r="I121" s="16">
        <f t="shared" si="18"/>
        <v>2.6666666666666665</v>
      </c>
      <c r="J121">
        <v>10912</v>
      </c>
      <c r="K121">
        <v>4879</v>
      </c>
      <c r="L121">
        <v>9798</v>
      </c>
      <c r="M121">
        <v>3940</v>
      </c>
      <c r="N121">
        <v>3258</v>
      </c>
      <c r="O121">
        <v>1251</v>
      </c>
      <c r="P121">
        <v>1024</v>
      </c>
      <c r="Q121">
        <v>765</v>
      </c>
      <c r="R121">
        <v>14</v>
      </c>
      <c r="S121">
        <v>156</v>
      </c>
      <c r="T121">
        <v>43</v>
      </c>
      <c r="U121">
        <v>47</v>
      </c>
      <c r="V121">
        <v>22</v>
      </c>
      <c r="W121">
        <v>16.329166666666602</v>
      </c>
      <c r="X121">
        <v>1194</v>
      </c>
      <c r="Y121">
        <v>113.67083333333299</v>
      </c>
      <c r="Z121" s="7">
        <v>9.1390284757118891</v>
      </c>
      <c r="AA121" s="3">
        <f t="shared" si="10"/>
        <v>0.76800000000000002</v>
      </c>
      <c r="AB121" s="49">
        <v>6.9612145955600901</v>
      </c>
      <c r="AC121" s="3">
        <f t="shared" si="11"/>
        <v>0.11</v>
      </c>
      <c r="AD121" t="s">
        <v>1114</v>
      </c>
      <c r="AE121" t="s">
        <v>1114</v>
      </c>
      <c r="AF121" s="7">
        <v>1</v>
      </c>
    </row>
    <row r="122" spans="1:32" hidden="1" x14ac:dyDescent="0.3">
      <c r="A122" t="s">
        <v>989</v>
      </c>
      <c r="B122">
        <v>95</v>
      </c>
      <c r="C122">
        <v>18</v>
      </c>
      <c r="D122">
        <v>1</v>
      </c>
      <c r="E122">
        <v>8</v>
      </c>
      <c r="F122">
        <v>1</v>
      </c>
      <c r="G122" s="16">
        <f t="shared" ref="G122:G153" si="19">C122</f>
        <v>18</v>
      </c>
      <c r="H122" s="16">
        <f t="shared" ref="H122:H153" si="20">E122</f>
        <v>8</v>
      </c>
      <c r="I122" s="16">
        <f t="shared" si="18"/>
        <v>0.44444444444444442</v>
      </c>
      <c r="J122">
        <v>1838</v>
      </c>
      <c r="K122">
        <v>977</v>
      </c>
      <c r="L122">
        <v>1792</v>
      </c>
      <c r="M122">
        <v>932</v>
      </c>
      <c r="N122">
        <v>2186</v>
      </c>
      <c r="O122">
        <v>1221</v>
      </c>
      <c r="P122">
        <v>159</v>
      </c>
      <c r="Q122">
        <v>133</v>
      </c>
      <c r="R122">
        <v>3</v>
      </c>
      <c r="S122">
        <v>20</v>
      </c>
      <c r="T122">
        <v>11</v>
      </c>
      <c r="U122">
        <v>47</v>
      </c>
      <c r="V122">
        <v>18</v>
      </c>
      <c r="W122">
        <v>2.64791666666666</v>
      </c>
      <c r="X122">
        <v>182</v>
      </c>
      <c r="Y122">
        <v>92.352083333333297</v>
      </c>
      <c r="Z122" s="7">
        <v>10.098901098901001</v>
      </c>
      <c r="AA122" s="3">
        <f t="shared" si="10"/>
        <v>0.78700000000000003</v>
      </c>
      <c r="AB122" s="49">
        <v>34.877261998426398</v>
      </c>
      <c r="AC122" s="3">
        <f t="shared" si="11"/>
        <v>0.65900000000000003</v>
      </c>
      <c r="AD122" t="s">
        <v>1117</v>
      </c>
      <c r="AE122" t="s">
        <v>1117</v>
      </c>
      <c r="AF122" s="7">
        <v>1</v>
      </c>
    </row>
    <row r="123" spans="1:32" hidden="1" x14ac:dyDescent="0.3">
      <c r="A123" t="s">
        <v>880</v>
      </c>
      <c r="B123">
        <v>140</v>
      </c>
      <c r="C123">
        <v>15</v>
      </c>
      <c r="D123">
        <v>1</v>
      </c>
      <c r="E123">
        <v>8</v>
      </c>
      <c r="F123">
        <v>1</v>
      </c>
      <c r="G123" s="16">
        <f t="shared" si="19"/>
        <v>15</v>
      </c>
      <c r="H123" s="16">
        <f t="shared" si="20"/>
        <v>8</v>
      </c>
      <c r="I123" s="16">
        <f t="shared" si="18"/>
        <v>0.53333333333333333</v>
      </c>
      <c r="J123">
        <v>5845</v>
      </c>
      <c r="K123">
        <v>2141</v>
      </c>
      <c r="L123">
        <v>5411</v>
      </c>
      <c r="M123">
        <v>1766</v>
      </c>
      <c r="N123">
        <v>2939</v>
      </c>
      <c r="O123">
        <v>1292</v>
      </c>
      <c r="P123">
        <v>384</v>
      </c>
      <c r="Q123">
        <v>299</v>
      </c>
      <c r="R123">
        <v>6</v>
      </c>
      <c r="S123">
        <v>102</v>
      </c>
      <c r="T123">
        <v>33</v>
      </c>
      <c r="U123">
        <v>99</v>
      </c>
      <c r="V123">
        <v>33</v>
      </c>
      <c r="W123">
        <v>4.0875000000000004</v>
      </c>
      <c r="X123">
        <v>492</v>
      </c>
      <c r="Y123">
        <v>135.91249999999999</v>
      </c>
      <c r="Z123" s="7">
        <v>11.880081300813</v>
      </c>
      <c r="AA123" s="3">
        <f t="shared" si="10"/>
        <v>0.81899999999999995</v>
      </c>
      <c r="AB123" s="49">
        <v>33.250764525993802</v>
      </c>
      <c r="AC123" s="3">
        <f t="shared" si="11"/>
        <v>0.64900000000000002</v>
      </c>
      <c r="AD123" t="s">
        <v>1117</v>
      </c>
      <c r="AE123" t="s">
        <v>1117</v>
      </c>
      <c r="AF123" s="7">
        <v>1</v>
      </c>
    </row>
    <row r="124" spans="1:32" hidden="1" x14ac:dyDescent="0.3">
      <c r="A124" s="10" t="s">
        <v>251</v>
      </c>
      <c r="B124">
        <v>20</v>
      </c>
      <c r="C124">
        <v>0</v>
      </c>
      <c r="D124">
        <v>0</v>
      </c>
      <c r="E124">
        <v>8</v>
      </c>
      <c r="F124">
        <v>0</v>
      </c>
      <c r="G124" s="16">
        <f t="shared" si="19"/>
        <v>0</v>
      </c>
      <c r="H124" s="16">
        <f t="shared" si="20"/>
        <v>8</v>
      </c>
      <c r="I124" s="16">
        <f>H124/1</f>
        <v>8</v>
      </c>
      <c r="J124">
        <v>0</v>
      </c>
      <c r="K124">
        <v>0</v>
      </c>
      <c r="L124">
        <v>0</v>
      </c>
      <c r="M124">
        <v>0</v>
      </c>
      <c r="N124">
        <v>137</v>
      </c>
      <c r="O124">
        <v>40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0.625</v>
      </c>
      <c r="X124">
        <v>1</v>
      </c>
      <c r="Y124">
        <v>19.375</v>
      </c>
      <c r="Z124" s="14">
        <v>22</v>
      </c>
      <c r="AA124" s="3">
        <f t="shared" si="10"/>
        <v>0.89600000000000002</v>
      </c>
      <c r="AB124" s="49">
        <v>31</v>
      </c>
      <c r="AC124" s="3">
        <f t="shared" si="11"/>
        <v>0.59299999999999997</v>
      </c>
      <c r="AD124" t="s">
        <v>1114</v>
      </c>
      <c r="AE124" t="s">
        <v>1114</v>
      </c>
      <c r="AF124" s="7">
        <v>1</v>
      </c>
    </row>
    <row r="125" spans="1:32" hidden="1" x14ac:dyDescent="0.3">
      <c r="A125" t="s">
        <v>876</v>
      </c>
      <c r="B125">
        <v>55</v>
      </c>
      <c r="C125">
        <v>1</v>
      </c>
      <c r="D125">
        <v>0</v>
      </c>
      <c r="E125">
        <v>8</v>
      </c>
      <c r="F125">
        <v>0</v>
      </c>
      <c r="G125" s="16">
        <f t="shared" si="19"/>
        <v>1</v>
      </c>
      <c r="H125" s="16">
        <f t="shared" si="20"/>
        <v>8</v>
      </c>
      <c r="I125" s="16">
        <f>H125/G125</f>
        <v>8</v>
      </c>
      <c r="J125">
        <v>855</v>
      </c>
      <c r="K125">
        <v>284</v>
      </c>
      <c r="L125">
        <v>807</v>
      </c>
      <c r="M125">
        <v>244</v>
      </c>
      <c r="N125">
        <v>2453</v>
      </c>
      <c r="O125">
        <v>1098</v>
      </c>
      <c r="P125">
        <v>4</v>
      </c>
      <c r="Q125">
        <v>3</v>
      </c>
      <c r="R125">
        <v>0</v>
      </c>
      <c r="S125">
        <v>28</v>
      </c>
      <c r="T125">
        <v>4</v>
      </c>
      <c r="U125">
        <v>91</v>
      </c>
      <c r="V125">
        <v>35</v>
      </c>
      <c r="W125">
        <v>0.295833333333333</v>
      </c>
      <c r="X125">
        <v>32</v>
      </c>
      <c r="Y125">
        <v>54.704166666666602</v>
      </c>
      <c r="Z125" s="7">
        <v>26.71875</v>
      </c>
      <c r="AA125" s="3">
        <f t="shared" si="10"/>
        <v>0.91800000000000004</v>
      </c>
      <c r="AB125" s="49">
        <v>184.91549295774601</v>
      </c>
      <c r="AC125" s="3">
        <f t="shared" si="11"/>
        <v>0.90200000000000002</v>
      </c>
      <c r="AD125" t="s">
        <v>1114</v>
      </c>
      <c r="AE125" t="s">
        <v>1114</v>
      </c>
      <c r="AF125" s="7">
        <v>1</v>
      </c>
    </row>
    <row r="126" spans="1:32" hidden="1" x14ac:dyDescent="0.3">
      <c r="A126" t="s">
        <v>434</v>
      </c>
      <c r="B126">
        <v>170</v>
      </c>
      <c r="C126">
        <v>0</v>
      </c>
      <c r="D126">
        <v>0</v>
      </c>
      <c r="E126">
        <v>8</v>
      </c>
      <c r="F126">
        <v>2</v>
      </c>
      <c r="G126" s="16">
        <f t="shared" si="19"/>
        <v>0</v>
      </c>
      <c r="H126" s="16">
        <f t="shared" si="20"/>
        <v>8</v>
      </c>
      <c r="I126" s="16">
        <f>H126/1</f>
        <v>8</v>
      </c>
      <c r="J126">
        <v>6042</v>
      </c>
      <c r="K126">
        <v>2198</v>
      </c>
      <c r="L126">
        <v>5677</v>
      </c>
      <c r="M126">
        <v>1871</v>
      </c>
      <c r="N126">
        <v>2117</v>
      </c>
      <c r="O126">
        <v>1028</v>
      </c>
      <c r="P126">
        <v>103</v>
      </c>
      <c r="Q126">
        <v>74</v>
      </c>
      <c r="R126">
        <v>0</v>
      </c>
      <c r="S126">
        <v>40</v>
      </c>
      <c r="T126">
        <v>13</v>
      </c>
      <c r="U126">
        <v>42</v>
      </c>
      <c r="V126">
        <v>16</v>
      </c>
      <c r="W126">
        <v>0.90833333333333299</v>
      </c>
      <c r="X126">
        <v>143</v>
      </c>
      <c r="Y126">
        <v>169.09166666666599</v>
      </c>
      <c r="Z126" s="7">
        <v>42.251748251748197</v>
      </c>
      <c r="AA126" s="3">
        <f t="shared" si="10"/>
        <v>0.95</v>
      </c>
      <c r="AB126" s="49">
        <v>186.15596330275201</v>
      </c>
      <c r="AC126" s="3">
        <f t="shared" si="11"/>
        <v>0.90400000000000003</v>
      </c>
      <c r="AD126" t="s">
        <v>1114</v>
      </c>
      <c r="AE126" t="s">
        <v>1114</v>
      </c>
      <c r="AF126" s="7">
        <v>1</v>
      </c>
    </row>
    <row r="127" spans="1:32" hidden="1" x14ac:dyDescent="0.3">
      <c r="A127" t="s">
        <v>756</v>
      </c>
      <c r="B127">
        <v>115</v>
      </c>
      <c r="C127">
        <v>2</v>
      </c>
      <c r="D127">
        <v>0</v>
      </c>
      <c r="E127">
        <v>8</v>
      </c>
      <c r="F127">
        <v>1</v>
      </c>
      <c r="G127" s="16">
        <f t="shared" si="19"/>
        <v>2</v>
      </c>
      <c r="H127" s="16">
        <f t="shared" si="20"/>
        <v>8</v>
      </c>
      <c r="I127" s="16">
        <f>H127/G127</f>
        <v>4</v>
      </c>
      <c r="J127">
        <v>6302</v>
      </c>
      <c r="K127">
        <v>2083</v>
      </c>
      <c r="L127">
        <v>6191</v>
      </c>
      <c r="M127">
        <v>2009</v>
      </c>
      <c r="N127">
        <v>3167</v>
      </c>
      <c r="O127">
        <v>1336</v>
      </c>
      <c r="P127">
        <v>93</v>
      </c>
      <c r="Q127">
        <v>71</v>
      </c>
      <c r="R127">
        <v>3</v>
      </c>
      <c r="S127">
        <v>50</v>
      </c>
      <c r="T127">
        <v>22</v>
      </c>
      <c r="U127">
        <v>156</v>
      </c>
      <c r="V127">
        <v>66</v>
      </c>
      <c r="W127">
        <v>2.1124999999999998</v>
      </c>
      <c r="X127">
        <v>146</v>
      </c>
      <c r="Y127">
        <v>112.8875</v>
      </c>
      <c r="Z127" s="7">
        <v>43.164383561643803</v>
      </c>
      <c r="AA127" s="3">
        <f t="shared" si="10"/>
        <v>0.95199999999999996</v>
      </c>
      <c r="AB127" s="49">
        <v>53.437869822485197</v>
      </c>
      <c r="AC127" s="3">
        <f t="shared" si="11"/>
        <v>0.76200000000000001</v>
      </c>
      <c r="AD127" t="s">
        <v>1114</v>
      </c>
      <c r="AE127" t="s">
        <v>1114</v>
      </c>
      <c r="AF127" s="7">
        <v>1</v>
      </c>
    </row>
    <row r="128" spans="1:32" hidden="1" x14ac:dyDescent="0.3">
      <c r="A128" s="6" t="s">
        <v>718</v>
      </c>
      <c r="B128">
        <v>25</v>
      </c>
      <c r="C128">
        <v>0</v>
      </c>
      <c r="D128">
        <v>0</v>
      </c>
      <c r="E128">
        <v>7</v>
      </c>
      <c r="F128">
        <v>0</v>
      </c>
      <c r="G128" s="16">
        <f t="shared" si="19"/>
        <v>0</v>
      </c>
      <c r="H128" s="16">
        <f t="shared" si="20"/>
        <v>7</v>
      </c>
      <c r="I128" s="16">
        <f>H128/1</f>
        <v>7</v>
      </c>
      <c r="J128">
        <v>19</v>
      </c>
      <c r="K128">
        <v>6</v>
      </c>
      <c r="L128">
        <v>19</v>
      </c>
      <c r="M128">
        <v>6</v>
      </c>
      <c r="N128">
        <v>544</v>
      </c>
      <c r="O128">
        <v>164</v>
      </c>
      <c r="P128">
        <v>0</v>
      </c>
      <c r="Q128">
        <v>0</v>
      </c>
      <c r="R128">
        <v>0</v>
      </c>
      <c r="S128">
        <v>13</v>
      </c>
      <c r="T128">
        <v>0</v>
      </c>
      <c r="U128">
        <v>5</v>
      </c>
      <c r="V128">
        <v>1</v>
      </c>
      <c r="W128">
        <v>3.3333333333333298E-2</v>
      </c>
      <c r="X128">
        <v>13</v>
      </c>
      <c r="Y128">
        <v>24.966666666666601</v>
      </c>
      <c r="Z128" s="7">
        <v>1.4615384615384599</v>
      </c>
      <c r="AA128" s="3">
        <f t="shared" si="10"/>
        <v>0.21199999999999999</v>
      </c>
      <c r="AB128" s="49">
        <v>749</v>
      </c>
      <c r="AC128" s="3">
        <f t="shared" si="11"/>
        <v>0.96199999999999997</v>
      </c>
      <c r="AE128" t="s">
        <v>1114</v>
      </c>
      <c r="AF128" s="7">
        <v>1</v>
      </c>
    </row>
    <row r="129" spans="1:32" hidden="1" x14ac:dyDescent="0.3">
      <c r="A129" t="s">
        <v>158</v>
      </c>
      <c r="B129">
        <v>20</v>
      </c>
      <c r="C129">
        <v>1</v>
      </c>
      <c r="D129">
        <v>0</v>
      </c>
      <c r="E129">
        <v>7</v>
      </c>
      <c r="F129">
        <v>0</v>
      </c>
      <c r="G129" s="16">
        <f t="shared" si="19"/>
        <v>1</v>
      </c>
      <c r="H129" s="16">
        <f t="shared" si="20"/>
        <v>7</v>
      </c>
      <c r="I129" s="16">
        <f>H129/G129</f>
        <v>7</v>
      </c>
      <c r="J129">
        <v>136</v>
      </c>
      <c r="K129">
        <v>65</v>
      </c>
      <c r="L129">
        <v>88</v>
      </c>
      <c r="M129">
        <v>30</v>
      </c>
      <c r="N129">
        <v>156</v>
      </c>
      <c r="O129">
        <v>60</v>
      </c>
      <c r="P129">
        <v>79</v>
      </c>
      <c r="Q129">
        <v>46</v>
      </c>
      <c r="R129">
        <v>0</v>
      </c>
      <c r="S129">
        <v>5</v>
      </c>
      <c r="T129">
        <v>1</v>
      </c>
      <c r="U129">
        <v>1</v>
      </c>
      <c r="V129">
        <v>0</v>
      </c>
      <c r="W129">
        <v>0.625</v>
      </c>
      <c r="X129">
        <v>84</v>
      </c>
      <c r="Y129">
        <v>19.375</v>
      </c>
      <c r="Z129" s="7">
        <v>1.61904761904761</v>
      </c>
      <c r="AA129" s="3">
        <f t="shared" si="10"/>
        <v>0.23400000000000001</v>
      </c>
      <c r="AB129" s="49">
        <v>31</v>
      </c>
      <c r="AC129" s="3">
        <f t="shared" si="11"/>
        <v>0.59299999999999997</v>
      </c>
      <c r="AE129" t="s">
        <v>1114</v>
      </c>
      <c r="AF129" s="7">
        <v>1</v>
      </c>
    </row>
    <row r="130" spans="1:32" hidden="1" x14ac:dyDescent="0.3">
      <c r="A130" t="s">
        <v>197</v>
      </c>
      <c r="B130">
        <v>120</v>
      </c>
      <c r="C130">
        <v>18</v>
      </c>
      <c r="D130">
        <v>7</v>
      </c>
      <c r="E130">
        <v>7</v>
      </c>
      <c r="F130">
        <v>0</v>
      </c>
      <c r="G130" s="16">
        <f t="shared" si="19"/>
        <v>18</v>
      </c>
      <c r="H130" s="16">
        <f t="shared" si="20"/>
        <v>7</v>
      </c>
      <c r="I130" s="16">
        <f>H130/G130</f>
        <v>0.3888888888888889</v>
      </c>
      <c r="J130">
        <v>4127</v>
      </c>
      <c r="K130">
        <v>2887</v>
      </c>
      <c r="L130">
        <v>2885</v>
      </c>
      <c r="M130">
        <v>1749</v>
      </c>
      <c r="N130">
        <v>4353</v>
      </c>
      <c r="O130">
        <v>1856</v>
      </c>
      <c r="P130">
        <v>1759</v>
      </c>
      <c r="Q130">
        <v>1508</v>
      </c>
      <c r="R130">
        <v>107</v>
      </c>
      <c r="S130">
        <v>305</v>
      </c>
      <c r="T130">
        <v>133</v>
      </c>
      <c r="U130">
        <v>139</v>
      </c>
      <c r="V130">
        <v>41</v>
      </c>
      <c r="W130">
        <v>14.622916666666599</v>
      </c>
      <c r="X130">
        <v>2171</v>
      </c>
      <c r="Y130">
        <v>105.377083333333</v>
      </c>
      <c r="Z130" s="7">
        <v>1.90096729617687</v>
      </c>
      <c r="AA130" s="3">
        <f t="shared" ref="AA130:AA193" si="21">PERCENTRANK($Z$2:$Z$1100,Z130)</f>
        <v>0.26500000000000001</v>
      </c>
      <c r="AB130" s="49">
        <v>7.2062971933323796</v>
      </c>
      <c r="AC130" s="3">
        <f t="shared" ref="AC130:AC193" si="22">PERCENTRANK($AB$2:$AB$1100,AB130)</f>
        <v>0.161</v>
      </c>
      <c r="AD130" t="s">
        <v>1116</v>
      </c>
      <c r="AE130" t="s">
        <v>1117</v>
      </c>
      <c r="AF130" s="7">
        <v>1</v>
      </c>
    </row>
    <row r="131" spans="1:32" hidden="1" x14ac:dyDescent="0.3">
      <c r="A131" t="s">
        <v>383</v>
      </c>
      <c r="B131">
        <v>140</v>
      </c>
      <c r="C131">
        <v>4</v>
      </c>
      <c r="D131">
        <v>1</v>
      </c>
      <c r="E131">
        <v>7</v>
      </c>
      <c r="F131">
        <v>3</v>
      </c>
      <c r="G131" s="16">
        <f t="shared" si="19"/>
        <v>4</v>
      </c>
      <c r="H131" s="16">
        <f t="shared" si="20"/>
        <v>7</v>
      </c>
      <c r="I131" s="16">
        <f>H131/G131</f>
        <v>1.75</v>
      </c>
      <c r="J131">
        <v>8127</v>
      </c>
      <c r="K131">
        <v>4374</v>
      </c>
      <c r="L131">
        <v>5985</v>
      </c>
      <c r="M131">
        <v>2541</v>
      </c>
      <c r="N131">
        <v>4586</v>
      </c>
      <c r="O131">
        <v>2057</v>
      </c>
      <c r="P131">
        <v>3638</v>
      </c>
      <c r="Q131">
        <v>2923</v>
      </c>
      <c r="R131">
        <v>20</v>
      </c>
      <c r="S131">
        <v>291</v>
      </c>
      <c r="T131">
        <v>120</v>
      </c>
      <c r="U131">
        <v>97</v>
      </c>
      <c r="V131">
        <v>27</v>
      </c>
      <c r="W131">
        <v>31.566666666666599</v>
      </c>
      <c r="X131">
        <v>3949</v>
      </c>
      <c r="Y131">
        <v>108.433333333333</v>
      </c>
      <c r="Z131" s="7">
        <v>2.0579893643960498</v>
      </c>
      <c r="AA131" s="3">
        <f t="shared" si="21"/>
        <v>0.29499999999999998</v>
      </c>
      <c r="AB131" s="49">
        <v>3.4350580781414899</v>
      </c>
      <c r="AC131" s="3">
        <f t="shared" si="22"/>
        <v>0.04</v>
      </c>
      <c r="AD131" t="s">
        <v>1115</v>
      </c>
      <c r="AE131" t="s">
        <v>1115</v>
      </c>
      <c r="AF131" s="7">
        <v>1</v>
      </c>
    </row>
    <row r="132" spans="1:32" hidden="1" x14ac:dyDescent="0.3">
      <c r="A132" t="s">
        <v>644</v>
      </c>
      <c r="B132">
        <v>90</v>
      </c>
      <c r="C132">
        <v>0</v>
      </c>
      <c r="D132">
        <v>0</v>
      </c>
      <c r="E132">
        <v>7</v>
      </c>
      <c r="F132">
        <v>1</v>
      </c>
      <c r="G132" s="16">
        <f t="shared" si="19"/>
        <v>0</v>
      </c>
      <c r="H132" s="16">
        <f t="shared" si="20"/>
        <v>7</v>
      </c>
      <c r="I132" s="16">
        <f>H132/1</f>
        <v>7</v>
      </c>
      <c r="J132">
        <v>3126</v>
      </c>
      <c r="K132">
        <v>2048</v>
      </c>
      <c r="L132">
        <v>1819</v>
      </c>
      <c r="M132">
        <v>844</v>
      </c>
      <c r="N132">
        <v>54</v>
      </c>
      <c r="O132">
        <v>31</v>
      </c>
      <c r="P132">
        <v>1417</v>
      </c>
      <c r="Q132">
        <v>1297</v>
      </c>
      <c r="R132">
        <v>0</v>
      </c>
      <c r="S132">
        <v>55</v>
      </c>
      <c r="T132">
        <v>15</v>
      </c>
      <c r="U132">
        <v>7</v>
      </c>
      <c r="V132">
        <v>5</v>
      </c>
      <c r="W132">
        <v>7.4375</v>
      </c>
      <c r="X132">
        <v>1472</v>
      </c>
      <c r="Y132">
        <v>82.5625</v>
      </c>
      <c r="Z132" s="7">
        <v>2.1236413043478199</v>
      </c>
      <c r="AA132" s="3">
        <f t="shared" si="21"/>
        <v>0.3</v>
      </c>
      <c r="AB132" s="49">
        <v>11.1008403361344</v>
      </c>
      <c r="AC132" s="3">
        <f t="shared" si="22"/>
        <v>0.24199999999999999</v>
      </c>
      <c r="AD132" s="5" t="s">
        <v>1114</v>
      </c>
      <c r="AE132" t="s">
        <v>1114</v>
      </c>
      <c r="AF132" s="7">
        <v>1</v>
      </c>
    </row>
    <row r="133" spans="1:32" hidden="1" x14ac:dyDescent="0.3">
      <c r="A133" s="6" t="s">
        <v>823</v>
      </c>
      <c r="B133">
        <v>105</v>
      </c>
      <c r="C133">
        <v>0</v>
      </c>
      <c r="D133">
        <v>0</v>
      </c>
      <c r="E133">
        <v>7</v>
      </c>
      <c r="F133">
        <v>2</v>
      </c>
      <c r="G133" s="16">
        <f t="shared" si="19"/>
        <v>0</v>
      </c>
      <c r="H133" s="16">
        <f t="shared" si="20"/>
        <v>7</v>
      </c>
      <c r="I133" s="16">
        <f>H133/1</f>
        <v>7</v>
      </c>
      <c r="J133">
        <v>3893</v>
      </c>
      <c r="K133">
        <v>2648</v>
      </c>
      <c r="L133">
        <v>2703</v>
      </c>
      <c r="M133">
        <v>1514</v>
      </c>
      <c r="N133">
        <v>1647</v>
      </c>
      <c r="O133">
        <v>718</v>
      </c>
      <c r="P133">
        <v>1624</v>
      </c>
      <c r="Q133">
        <v>1402</v>
      </c>
      <c r="R133">
        <v>0</v>
      </c>
      <c r="S133">
        <v>114</v>
      </c>
      <c r="T133">
        <v>90</v>
      </c>
      <c r="U133">
        <v>54</v>
      </c>
      <c r="V133">
        <v>16</v>
      </c>
      <c r="W133">
        <v>14.0375</v>
      </c>
      <c r="X133">
        <v>1738</v>
      </c>
      <c r="Y133">
        <v>90.962500000000006</v>
      </c>
      <c r="Z133" s="7">
        <v>2.23993095512082</v>
      </c>
      <c r="AA133" s="3">
        <f t="shared" si="21"/>
        <v>0.313</v>
      </c>
      <c r="AB133" s="49">
        <v>6.4799643811219898</v>
      </c>
      <c r="AC133" s="3">
        <f t="shared" si="22"/>
        <v>0.104</v>
      </c>
      <c r="AD133" t="s">
        <v>1114</v>
      </c>
      <c r="AE133" t="s">
        <v>1114</v>
      </c>
      <c r="AF133" s="7">
        <v>1</v>
      </c>
    </row>
    <row r="134" spans="1:32" hidden="1" x14ac:dyDescent="0.3">
      <c r="A134" t="s">
        <v>228</v>
      </c>
      <c r="B134">
        <v>85</v>
      </c>
      <c r="C134">
        <v>13</v>
      </c>
      <c r="D134">
        <v>0</v>
      </c>
      <c r="E134">
        <v>7</v>
      </c>
      <c r="F134">
        <v>1</v>
      </c>
      <c r="G134" s="16">
        <f t="shared" si="19"/>
        <v>13</v>
      </c>
      <c r="H134" s="16">
        <f t="shared" si="20"/>
        <v>7</v>
      </c>
      <c r="I134" s="16">
        <f t="shared" ref="I134:I147" si="23">H134/G134</f>
        <v>0.53846153846153844</v>
      </c>
      <c r="J134">
        <v>2919</v>
      </c>
      <c r="K134">
        <v>1617</v>
      </c>
      <c r="L134">
        <v>2104</v>
      </c>
      <c r="M134">
        <v>930</v>
      </c>
      <c r="N134">
        <v>1676</v>
      </c>
      <c r="O134">
        <v>786</v>
      </c>
      <c r="P134">
        <v>1055</v>
      </c>
      <c r="Q134">
        <v>899</v>
      </c>
      <c r="R134">
        <v>5</v>
      </c>
      <c r="S134">
        <v>181</v>
      </c>
      <c r="T134">
        <v>59</v>
      </c>
      <c r="U134">
        <v>117</v>
      </c>
      <c r="V134">
        <v>53</v>
      </c>
      <c r="W134">
        <v>10.814583333333299</v>
      </c>
      <c r="X134">
        <v>1241</v>
      </c>
      <c r="Y134">
        <v>74.185416666666598</v>
      </c>
      <c r="Z134" s="7">
        <v>2.35213537469782</v>
      </c>
      <c r="AA134" s="3">
        <f t="shared" si="21"/>
        <v>0.33100000000000002</v>
      </c>
      <c r="AB134" s="49">
        <v>6.8597572722018798</v>
      </c>
      <c r="AC134" s="3">
        <f t="shared" si="22"/>
        <v>0.108</v>
      </c>
      <c r="AD134" s="6" t="s">
        <v>1114</v>
      </c>
      <c r="AE134" t="s">
        <v>1117</v>
      </c>
      <c r="AF134" s="7">
        <v>1</v>
      </c>
    </row>
    <row r="135" spans="1:32" hidden="1" x14ac:dyDescent="0.3">
      <c r="A135" s="6" t="s">
        <v>679</v>
      </c>
      <c r="B135">
        <v>45</v>
      </c>
      <c r="C135">
        <v>2</v>
      </c>
      <c r="D135">
        <v>1</v>
      </c>
      <c r="E135">
        <v>7</v>
      </c>
      <c r="F135">
        <v>0</v>
      </c>
      <c r="G135" s="16">
        <f t="shared" si="19"/>
        <v>2</v>
      </c>
      <c r="H135" s="16">
        <f t="shared" si="20"/>
        <v>7</v>
      </c>
      <c r="I135" s="16">
        <f t="shared" si="23"/>
        <v>3.5</v>
      </c>
      <c r="J135">
        <v>1049</v>
      </c>
      <c r="K135">
        <v>646</v>
      </c>
      <c r="L135">
        <v>868</v>
      </c>
      <c r="M135">
        <v>491</v>
      </c>
      <c r="N135">
        <v>1692</v>
      </c>
      <c r="O135">
        <v>782</v>
      </c>
      <c r="P135">
        <v>398</v>
      </c>
      <c r="Q135">
        <v>356</v>
      </c>
      <c r="R135">
        <v>4</v>
      </c>
      <c r="S135">
        <v>8</v>
      </c>
      <c r="T135">
        <v>3</v>
      </c>
      <c r="U135">
        <v>94</v>
      </c>
      <c r="V135">
        <v>38</v>
      </c>
      <c r="W135">
        <v>2.3250000000000002</v>
      </c>
      <c r="X135">
        <v>410</v>
      </c>
      <c r="Y135">
        <v>42.674999999999997</v>
      </c>
      <c r="Z135" s="7">
        <v>2.5585365853658502</v>
      </c>
      <c r="AA135" s="3">
        <f t="shared" si="21"/>
        <v>0.35599999999999998</v>
      </c>
      <c r="AB135" s="49">
        <v>18.354838709677399</v>
      </c>
      <c r="AC135" s="3">
        <f t="shared" si="22"/>
        <v>0.39400000000000002</v>
      </c>
      <c r="AD135" t="s">
        <v>1116</v>
      </c>
      <c r="AE135" t="s">
        <v>1114</v>
      </c>
      <c r="AF135" s="7">
        <v>1</v>
      </c>
    </row>
    <row r="136" spans="1:32" hidden="1" x14ac:dyDescent="0.3">
      <c r="A136" s="6" t="s">
        <v>303</v>
      </c>
      <c r="B136">
        <v>55</v>
      </c>
      <c r="C136">
        <v>7</v>
      </c>
      <c r="D136">
        <v>0</v>
      </c>
      <c r="E136">
        <v>7</v>
      </c>
      <c r="F136">
        <v>0</v>
      </c>
      <c r="G136" s="16">
        <f t="shared" si="19"/>
        <v>7</v>
      </c>
      <c r="H136" s="16">
        <f t="shared" si="20"/>
        <v>7</v>
      </c>
      <c r="I136" s="16">
        <f t="shared" si="23"/>
        <v>1</v>
      </c>
      <c r="J136">
        <v>860</v>
      </c>
      <c r="K136">
        <v>483</v>
      </c>
      <c r="L136">
        <v>526</v>
      </c>
      <c r="M136">
        <v>185</v>
      </c>
      <c r="N136">
        <v>253</v>
      </c>
      <c r="O136">
        <v>95</v>
      </c>
      <c r="P136">
        <v>304</v>
      </c>
      <c r="Q136">
        <v>270</v>
      </c>
      <c r="R136">
        <v>4</v>
      </c>
      <c r="S136">
        <v>15</v>
      </c>
      <c r="T136">
        <v>9</v>
      </c>
      <c r="U136">
        <v>18</v>
      </c>
      <c r="V136">
        <v>5</v>
      </c>
      <c r="W136">
        <v>5.7791666666666597</v>
      </c>
      <c r="X136">
        <v>323</v>
      </c>
      <c r="Y136">
        <v>49.220833333333303</v>
      </c>
      <c r="Z136" s="7">
        <v>2.6625386996903999</v>
      </c>
      <c r="AA136" s="3">
        <f t="shared" si="21"/>
        <v>0.36799999999999999</v>
      </c>
      <c r="AB136" s="49">
        <v>8.5169430425378501</v>
      </c>
      <c r="AC136" s="3">
        <f t="shared" si="22"/>
        <v>0.184</v>
      </c>
      <c r="AE136" t="s">
        <v>1117</v>
      </c>
      <c r="AF136" s="7">
        <v>1</v>
      </c>
    </row>
    <row r="137" spans="1:32" hidden="1" x14ac:dyDescent="0.3">
      <c r="A137" s="6" t="s">
        <v>126</v>
      </c>
      <c r="B137">
        <v>40</v>
      </c>
      <c r="C137">
        <v>6</v>
      </c>
      <c r="D137">
        <v>0</v>
      </c>
      <c r="E137">
        <v>7</v>
      </c>
      <c r="F137">
        <v>0</v>
      </c>
      <c r="G137" s="16">
        <f t="shared" si="19"/>
        <v>6</v>
      </c>
      <c r="H137" s="16">
        <f t="shared" si="20"/>
        <v>7</v>
      </c>
      <c r="I137" s="16">
        <f t="shared" si="23"/>
        <v>1.1666666666666667</v>
      </c>
      <c r="J137">
        <v>259</v>
      </c>
      <c r="K137">
        <v>127</v>
      </c>
      <c r="L137">
        <v>154</v>
      </c>
      <c r="M137">
        <v>30</v>
      </c>
      <c r="N137">
        <v>928</v>
      </c>
      <c r="O137">
        <v>374</v>
      </c>
      <c r="P137">
        <v>96</v>
      </c>
      <c r="Q137">
        <v>90</v>
      </c>
      <c r="R137">
        <v>0</v>
      </c>
      <c r="S137">
        <v>0</v>
      </c>
      <c r="T137">
        <v>0</v>
      </c>
      <c r="U137">
        <v>26</v>
      </c>
      <c r="V137">
        <v>11</v>
      </c>
      <c r="W137">
        <v>0.625</v>
      </c>
      <c r="X137">
        <v>96</v>
      </c>
      <c r="Y137">
        <v>39.375</v>
      </c>
      <c r="Z137" s="7">
        <v>2.6979166666666599</v>
      </c>
      <c r="AA137" s="3">
        <f t="shared" si="21"/>
        <v>0.372</v>
      </c>
      <c r="AB137" s="49">
        <v>63</v>
      </c>
      <c r="AC137" s="3">
        <f t="shared" si="22"/>
        <v>0.79200000000000004</v>
      </c>
      <c r="AE137" t="s">
        <v>1115</v>
      </c>
      <c r="AF137" s="7">
        <v>1</v>
      </c>
    </row>
    <row r="138" spans="1:32" hidden="1" x14ac:dyDescent="0.3">
      <c r="A138" t="s">
        <v>805</v>
      </c>
      <c r="B138">
        <v>205</v>
      </c>
      <c r="C138">
        <v>3</v>
      </c>
      <c r="D138">
        <v>1</v>
      </c>
      <c r="E138">
        <v>7</v>
      </c>
      <c r="F138">
        <v>5</v>
      </c>
      <c r="G138" s="16">
        <f t="shared" si="19"/>
        <v>3</v>
      </c>
      <c r="H138" s="16">
        <f t="shared" si="20"/>
        <v>7</v>
      </c>
      <c r="I138" s="16">
        <f t="shared" si="23"/>
        <v>2.3333333333333335</v>
      </c>
      <c r="J138">
        <v>17664</v>
      </c>
      <c r="K138">
        <v>10408</v>
      </c>
      <c r="L138">
        <v>12705</v>
      </c>
      <c r="M138">
        <v>5947</v>
      </c>
      <c r="N138">
        <v>4862</v>
      </c>
      <c r="O138">
        <v>2143</v>
      </c>
      <c r="P138">
        <v>5804</v>
      </c>
      <c r="Q138">
        <v>4906</v>
      </c>
      <c r="R138">
        <v>26</v>
      </c>
      <c r="S138">
        <v>638</v>
      </c>
      <c r="T138">
        <v>281</v>
      </c>
      <c r="U138">
        <v>162</v>
      </c>
      <c r="V138">
        <v>64</v>
      </c>
      <c r="W138">
        <v>48.204166666666602</v>
      </c>
      <c r="X138">
        <v>6468</v>
      </c>
      <c r="Y138">
        <v>156.79583333333301</v>
      </c>
      <c r="Z138" s="7">
        <v>2.7309833024118699</v>
      </c>
      <c r="AA138" s="3">
        <f t="shared" si="21"/>
        <v>0.378</v>
      </c>
      <c r="AB138" s="49">
        <v>3.25274440314633</v>
      </c>
      <c r="AC138" s="3">
        <f t="shared" si="22"/>
        <v>3.4000000000000002E-2</v>
      </c>
      <c r="AD138" t="s">
        <v>1115</v>
      </c>
      <c r="AE138" t="s">
        <v>1115</v>
      </c>
      <c r="AF138" s="7">
        <v>1</v>
      </c>
    </row>
    <row r="139" spans="1:32" hidden="1" x14ac:dyDescent="0.3">
      <c r="A139" t="s">
        <v>505</v>
      </c>
      <c r="B139">
        <v>140</v>
      </c>
      <c r="C139">
        <v>7</v>
      </c>
      <c r="D139">
        <v>2</v>
      </c>
      <c r="E139">
        <v>7</v>
      </c>
      <c r="F139">
        <v>2</v>
      </c>
      <c r="G139" s="16">
        <f t="shared" si="19"/>
        <v>7</v>
      </c>
      <c r="H139" s="16">
        <f t="shared" si="20"/>
        <v>7</v>
      </c>
      <c r="I139" s="16">
        <f t="shared" si="23"/>
        <v>1</v>
      </c>
      <c r="J139">
        <v>9532</v>
      </c>
      <c r="K139">
        <v>5616</v>
      </c>
      <c r="L139">
        <v>7267</v>
      </c>
      <c r="M139">
        <v>3606</v>
      </c>
      <c r="N139">
        <v>6494</v>
      </c>
      <c r="O139">
        <v>2961</v>
      </c>
      <c r="P139">
        <v>2809</v>
      </c>
      <c r="Q139">
        <v>2344</v>
      </c>
      <c r="R139">
        <v>32</v>
      </c>
      <c r="S139">
        <v>248</v>
      </c>
      <c r="T139">
        <v>137</v>
      </c>
      <c r="U139">
        <v>132</v>
      </c>
      <c r="V139">
        <v>51</v>
      </c>
      <c r="W139">
        <v>32.777083333333302</v>
      </c>
      <c r="X139">
        <v>3089</v>
      </c>
      <c r="Y139">
        <v>107.22291666666599</v>
      </c>
      <c r="Z139" s="7">
        <v>3.0857882809970798</v>
      </c>
      <c r="AA139" s="3">
        <f t="shared" si="21"/>
        <v>0.436</v>
      </c>
      <c r="AB139" s="49">
        <v>3.2712769338333398</v>
      </c>
      <c r="AC139" s="3">
        <f t="shared" si="22"/>
        <v>3.5000000000000003E-2</v>
      </c>
      <c r="AE139" t="s">
        <v>1117</v>
      </c>
      <c r="AF139" s="7">
        <v>1</v>
      </c>
    </row>
    <row r="140" spans="1:32" hidden="1" x14ac:dyDescent="0.3">
      <c r="A140" t="s">
        <v>1092</v>
      </c>
      <c r="B140">
        <v>20</v>
      </c>
      <c r="C140">
        <v>1</v>
      </c>
      <c r="D140">
        <v>0</v>
      </c>
      <c r="E140">
        <v>7</v>
      </c>
      <c r="F140">
        <v>0</v>
      </c>
      <c r="G140" s="16">
        <f t="shared" si="19"/>
        <v>1</v>
      </c>
      <c r="H140" s="16">
        <f t="shared" si="20"/>
        <v>7</v>
      </c>
      <c r="I140" s="16">
        <f t="shared" si="23"/>
        <v>7</v>
      </c>
      <c r="J140">
        <v>24</v>
      </c>
      <c r="K140">
        <v>17</v>
      </c>
      <c r="L140">
        <v>11</v>
      </c>
      <c r="M140">
        <v>5</v>
      </c>
      <c r="N140">
        <v>839</v>
      </c>
      <c r="O140">
        <v>477</v>
      </c>
      <c r="P140">
        <v>3</v>
      </c>
      <c r="Q140">
        <v>2</v>
      </c>
      <c r="R140">
        <v>0</v>
      </c>
      <c r="S140">
        <v>4</v>
      </c>
      <c r="T140">
        <v>1</v>
      </c>
      <c r="U140">
        <v>12</v>
      </c>
      <c r="V140">
        <v>4</v>
      </c>
      <c r="W140">
        <v>0.14583333333333301</v>
      </c>
      <c r="X140">
        <v>7</v>
      </c>
      <c r="Y140">
        <v>19.8541666666666</v>
      </c>
      <c r="Z140" s="7">
        <v>3.4285714285714199</v>
      </c>
      <c r="AA140" s="3">
        <f t="shared" si="21"/>
        <v>0.46300000000000002</v>
      </c>
      <c r="AB140" s="49">
        <v>136.142857142857</v>
      </c>
      <c r="AC140" s="3">
        <f t="shared" si="22"/>
        <v>0.873</v>
      </c>
      <c r="AE140" t="s">
        <v>1114</v>
      </c>
      <c r="AF140" s="7">
        <v>1</v>
      </c>
    </row>
    <row r="141" spans="1:32" hidden="1" x14ac:dyDescent="0.3">
      <c r="A141" t="s">
        <v>703</v>
      </c>
      <c r="B141">
        <v>110</v>
      </c>
      <c r="C141">
        <v>6</v>
      </c>
      <c r="D141">
        <v>0</v>
      </c>
      <c r="E141">
        <v>7</v>
      </c>
      <c r="F141">
        <v>2</v>
      </c>
      <c r="G141" s="16">
        <f t="shared" si="19"/>
        <v>6</v>
      </c>
      <c r="H141" s="16">
        <f t="shared" si="20"/>
        <v>7</v>
      </c>
      <c r="I141" s="16">
        <f t="shared" si="23"/>
        <v>1.1666666666666667</v>
      </c>
      <c r="J141">
        <v>3005</v>
      </c>
      <c r="K141">
        <v>1864</v>
      </c>
      <c r="L141">
        <v>2026</v>
      </c>
      <c r="M141">
        <v>1007</v>
      </c>
      <c r="N141">
        <v>2571</v>
      </c>
      <c r="O141">
        <v>1289</v>
      </c>
      <c r="P141">
        <v>824</v>
      </c>
      <c r="Q141">
        <v>642</v>
      </c>
      <c r="R141">
        <v>1</v>
      </c>
      <c r="S141">
        <v>39</v>
      </c>
      <c r="T141">
        <v>19</v>
      </c>
      <c r="U141">
        <v>105</v>
      </c>
      <c r="V141">
        <v>34</v>
      </c>
      <c r="W141">
        <v>10.1354166666666</v>
      </c>
      <c r="X141">
        <v>864</v>
      </c>
      <c r="Y141">
        <v>99.8645833333333</v>
      </c>
      <c r="Z141" s="7">
        <v>3.4780092592592502</v>
      </c>
      <c r="AA141" s="3">
        <f t="shared" si="21"/>
        <v>0.47</v>
      </c>
      <c r="AB141" s="49">
        <v>9.8530318602260998</v>
      </c>
      <c r="AC141" s="3">
        <f t="shared" si="22"/>
        <v>0.21299999999999999</v>
      </c>
      <c r="AD141" t="s">
        <v>1114</v>
      </c>
      <c r="AE141" t="s">
        <v>1115</v>
      </c>
      <c r="AF141" s="7">
        <v>1</v>
      </c>
    </row>
    <row r="142" spans="1:32" hidden="1" x14ac:dyDescent="0.3">
      <c r="A142" s="6" t="s">
        <v>773</v>
      </c>
      <c r="B142">
        <v>70</v>
      </c>
      <c r="C142">
        <v>16</v>
      </c>
      <c r="D142">
        <v>0</v>
      </c>
      <c r="E142">
        <v>7</v>
      </c>
      <c r="F142">
        <v>2</v>
      </c>
      <c r="G142" s="16">
        <f t="shared" si="19"/>
        <v>16</v>
      </c>
      <c r="H142" s="16">
        <f t="shared" si="20"/>
        <v>7</v>
      </c>
      <c r="I142" s="16">
        <f t="shared" si="23"/>
        <v>0.4375</v>
      </c>
      <c r="J142">
        <v>1626</v>
      </c>
      <c r="K142">
        <v>923</v>
      </c>
      <c r="L142">
        <v>1329</v>
      </c>
      <c r="M142">
        <v>644</v>
      </c>
      <c r="N142">
        <v>1574</v>
      </c>
      <c r="O142">
        <v>620</v>
      </c>
      <c r="P142">
        <v>391</v>
      </c>
      <c r="Q142">
        <v>361</v>
      </c>
      <c r="R142">
        <v>16</v>
      </c>
      <c r="S142">
        <v>46</v>
      </c>
      <c r="T142">
        <v>27</v>
      </c>
      <c r="U142">
        <v>73</v>
      </c>
      <c r="V142">
        <v>35</v>
      </c>
      <c r="W142">
        <v>5.7</v>
      </c>
      <c r="X142">
        <v>453</v>
      </c>
      <c r="Y142">
        <v>64.3</v>
      </c>
      <c r="Z142" s="7">
        <v>3.5894039735099299</v>
      </c>
      <c r="AA142" s="3">
        <f t="shared" si="21"/>
        <v>0.48</v>
      </c>
      <c r="AB142" s="49">
        <v>11.2807017543859</v>
      </c>
      <c r="AC142" s="3">
        <f t="shared" si="22"/>
        <v>0.247</v>
      </c>
      <c r="AD142" t="s">
        <v>1114</v>
      </c>
      <c r="AE142" t="s">
        <v>1117</v>
      </c>
      <c r="AF142" s="7">
        <v>1</v>
      </c>
    </row>
    <row r="143" spans="1:32" hidden="1" x14ac:dyDescent="0.3">
      <c r="A143" s="6" t="s">
        <v>829</v>
      </c>
      <c r="B143">
        <v>100</v>
      </c>
      <c r="C143">
        <v>5</v>
      </c>
      <c r="D143">
        <v>0</v>
      </c>
      <c r="E143">
        <v>7</v>
      </c>
      <c r="F143">
        <v>1</v>
      </c>
      <c r="G143" s="16">
        <f t="shared" si="19"/>
        <v>5</v>
      </c>
      <c r="H143" s="16">
        <f t="shared" si="20"/>
        <v>7</v>
      </c>
      <c r="I143" s="16">
        <f t="shared" si="23"/>
        <v>1.4</v>
      </c>
      <c r="J143">
        <v>2951</v>
      </c>
      <c r="K143">
        <v>1230</v>
      </c>
      <c r="L143">
        <v>2500</v>
      </c>
      <c r="M143">
        <v>847</v>
      </c>
      <c r="N143">
        <v>1051</v>
      </c>
      <c r="O143">
        <v>509</v>
      </c>
      <c r="P143">
        <v>604</v>
      </c>
      <c r="Q143">
        <v>483</v>
      </c>
      <c r="R143">
        <v>3</v>
      </c>
      <c r="S143">
        <v>96</v>
      </c>
      <c r="T143">
        <v>55</v>
      </c>
      <c r="U143">
        <v>24</v>
      </c>
      <c r="V143">
        <v>11</v>
      </c>
      <c r="W143">
        <v>10.4</v>
      </c>
      <c r="X143">
        <v>703</v>
      </c>
      <c r="Y143">
        <v>89.6</v>
      </c>
      <c r="Z143" s="7">
        <v>4.1977240398292999</v>
      </c>
      <c r="AA143" s="3">
        <f t="shared" si="21"/>
        <v>0.54100000000000004</v>
      </c>
      <c r="AB143" s="49">
        <v>8.6153846153846096</v>
      </c>
      <c r="AC143" s="3">
        <f t="shared" si="22"/>
        <v>0.188</v>
      </c>
      <c r="AD143" s="5" t="s">
        <v>1114</v>
      </c>
      <c r="AE143" t="s">
        <v>1115</v>
      </c>
      <c r="AF143" s="7">
        <v>1</v>
      </c>
    </row>
    <row r="144" spans="1:32" hidden="1" x14ac:dyDescent="0.3">
      <c r="A144" s="6" t="s">
        <v>577</v>
      </c>
      <c r="B144">
        <v>55</v>
      </c>
      <c r="C144">
        <v>9</v>
      </c>
      <c r="D144">
        <v>0</v>
      </c>
      <c r="E144">
        <v>7</v>
      </c>
      <c r="F144">
        <v>0</v>
      </c>
      <c r="G144" s="16">
        <f t="shared" si="19"/>
        <v>9</v>
      </c>
      <c r="H144" s="16">
        <f t="shared" si="20"/>
        <v>7</v>
      </c>
      <c r="I144" s="16">
        <f t="shared" si="23"/>
        <v>0.77777777777777779</v>
      </c>
      <c r="J144">
        <v>270</v>
      </c>
      <c r="K144">
        <v>111</v>
      </c>
      <c r="L144">
        <v>236</v>
      </c>
      <c r="M144">
        <v>83</v>
      </c>
      <c r="N144">
        <v>240</v>
      </c>
      <c r="O144">
        <v>92</v>
      </c>
      <c r="P144">
        <v>36</v>
      </c>
      <c r="Q144">
        <v>19</v>
      </c>
      <c r="R144">
        <v>0</v>
      </c>
      <c r="S144">
        <v>27</v>
      </c>
      <c r="T144">
        <v>8</v>
      </c>
      <c r="U144">
        <v>4</v>
      </c>
      <c r="V144">
        <v>3</v>
      </c>
      <c r="W144">
        <v>3.05416666666666</v>
      </c>
      <c r="X144">
        <v>63</v>
      </c>
      <c r="Y144">
        <v>51.945833333333297</v>
      </c>
      <c r="Z144" s="7">
        <v>4.2857142857142803</v>
      </c>
      <c r="AA144" s="3">
        <f t="shared" si="21"/>
        <v>0.54700000000000004</v>
      </c>
      <c r="AB144" s="49">
        <v>17.0081855388813</v>
      </c>
      <c r="AC144" s="3">
        <f t="shared" si="22"/>
        <v>0.373</v>
      </c>
      <c r="AE144" t="s">
        <v>1117</v>
      </c>
      <c r="AF144" s="7">
        <v>1</v>
      </c>
    </row>
    <row r="145" spans="1:32" hidden="1" x14ac:dyDescent="0.3">
      <c r="A145" s="6" t="s">
        <v>833</v>
      </c>
      <c r="B145">
        <v>30</v>
      </c>
      <c r="C145">
        <v>15</v>
      </c>
      <c r="D145">
        <v>0</v>
      </c>
      <c r="E145">
        <v>7</v>
      </c>
      <c r="F145">
        <v>0</v>
      </c>
      <c r="G145" s="16">
        <f t="shared" si="19"/>
        <v>15</v>
      </c>
      <c r="H145" s="16">
        <f t="shared" si="20"/>
        <v>7</v>
      </c>
      <c r="I145" s="16">
        <f t="shared" si="23"/>
        <v>0.46666666666666667</v>
      </c>
      <c r="J145">
        <v>155</v>
      </c>
      <c r="K145">
        <v>84</v>
      </c>
      <c r="L145">
        <v>100</v>
      </c>
      <c r="M145">
        <v>32</v>
      </c>
      <c r="N145">
        <v>0</v>
      </c>
      <c r="O145">
        <v>0</v>
      </c>
      <c r="P145">
        <v>19</v>
      </c>
      <c r="Q145">
        <v>18</v>
      </c>
      <c r="R145">
        <v>0</v>
      </c>
      <c r="S145">
        <v>14</v>
      </c>
      <c r="T145">
        <v>2</v>
      </c>
      <c r="U145">
        <v>0</v>
      </c>
      <c r="V145">
        <v>0</v>
      </c>
      <c r="W145">
        <v>3.3333333333333298E-2</v>
      </c>
      <c r="X145">
        <v>33</v>
      </c>
      <c r="Y145">
        <v>29.966666666666601</v>
      </c>
      <c r="Z145" s="7">
        <v>4.6969696969696901</v>
      </c>
      <c r="AA145" s="3">
        <f t="shared" si="21"/>
        <v>0.57599999999999996</v>
      </c>
      <c r="AB145" s="49">
        <v>899</v>
      </c>
      <c r="AC145" s="3">
        <f t="shared" si="22"/>
        <v>0.96699999999999997</v>
      </c>
      <c r="AE145" t="s">
        <v>1117</v>
      </c>
      <c r="AF145" s="7">
        <v>1</v>
      </c>
    </row>
    <row r="146" spans="1:32" hidden="1" x14ac:dyDescent="0.3">
      <c r="A146" t="s">
        <v>1053</v>
      </c>
      <c r="B146">
        <v>135</v>
      </c>
      <c r="C146">
        <v>5</v>
      </c>
      <c r="D146">
        <v>1</v>
      </c>
      <c r="E146">
        <v>7</v>
      </c>
      <c r="F146">
        <v>3</v>
      </c>
      <c r="G146" s="16">
        <f t="shared" si="19"/>
        <v>5</v>
      </c>
      <c r="H146" s="16">
        <f t="shared" si="20"/>
        <v>7</v>
      </c>
      <c r="I146" s="16">
        <f t="shared" si="23"/>
        <v>1.4</v>
      </c>
      <c r="J146">
        <v>2779</v>
      </c>
      <c r="K146">
        <v>1354</v>
      </c>
      <c r="L146">
        <v>2279</v>
      </c>
      <c r="M146">
        <v>887</v>
      </c>
      <c r="N146">
        <v>3992</v>
      </c>
      <c r="O146">
        <v>1808</v>
      </c>
      <c r="P146">
        <v>486</v>
      </c>
      <c r="Q146">
        <v>446</v>
      </c>
      <c r="R146">
        <v>6</v>
      </c>
      <c r="S146">
        <v>45</v>
      </c>
      <c r="T146">
        <v>29</v>
      </c>
      <c r="U146">
        <v>98</v>
      </c>
      <c r="V146">
        <v>31</v>
      </c>
      <c r="W146">
        <v>6.7604166666666599</v>
      </c>
      <c r="X146">
        <v>537</v>
      </c>
      <c r="Y146">
        <v>128.239583333333</v>
      </c>
      <c r="Z146" s="7">
        <v>5.1750465549348199</v>
      </c>
      <c r="AA146" s="3">
        <f t="shared" si="21"/>
        <v>0.61</v>
      </c>
      <c r="AB146" s="49">
        <v>18.969183359013801</v>
      </c>
      <c r="AC146" s="3">
        <f t="shared" si="22"/>
        <v>0.39800000000000002</v>
      </c>
      <c r="AD146" t="s">
        <v>1115</v>
      </c>
      <c r="AE146" t="s">
        <v>1115</v>
      </c>
      <c r="AF146" s="7">
        <v>1</v>
      </c>
    </row>
    <row r="147" spans="1:32" hidden="1" x14ac:dyDescent="0.3">
      <c r="A147" s="6" t="s">
        <v>335</v>
      </c>
      <c r="B147">
        <v>55</v>
      </c>
      <c r="C147">
        <v>13</v>
      </c>
      <c r="D147">
        <v>0</v>
      </c>
      <c r="E147">
        <v>7</v>
      </c>
      <c r="F147">
        <v>1</v>
      </c>
      <c r="G147" s="16">
        <f t="shared" si="19"/>
        <v>13</v>
      </c>
      <c r="H147" s="16">
        <f t="shared" si="20"/>
        <v>7</v>
      </c>
      <c r="I147" s="16">
        <f t="shared" si="23"/>
        <v>0.53846153846153844</v>
      </c>
      <c r="J147">
        <v>727</v>
      </c>
      <c r="K147">
        <v>460</v>
      </c>
      <c r="L147">
        <v>579</v>
      </c>
      <c r="M147">
        <v>324</v>
      </c>
      <c r="N147">
        <v>711</v>
      </c>
      <c r="O147">
        <v>358</v>
      </c>
      <c r="P147">
        <v>104</v>
      </c>
      <c r="Q147">
        <v>88</v>
      </c>
      <c r="R147">
        <v>0</v>
      </c>
      <c r="S147">
        <v>17</v>
      </c>
      <c r="T147">
        <v>5</v>
      </c>
      <c r="U147">
        <v>39</v>
      </c>
      <c r="V147">
        <v>13</v>
      </c>
      <c r="W147">
        <v>1.1541666666666599</v>
      </c>
      <c r="X147">
        <v>121</v>
      </c>
      <c r="Y147">
        <v>53.845833333333303</v>
      </c>
      <c r="Z147" s="7">
        <v>6.00826446280991</v>
      </c>
      <c r="AA147" s="3">
        <f t="shared" si="21"/>
        <v>0.66800000000000004</v>
      </c>
      <c r="AB147" s="49">
        <v>46.653429602887996</v>
      </c>
      <c r="AC147" s="3">
        <f t="shared" si="22"/>
        <v>0.71399999999999997</v>
      </c>
      <c r="AD147" t="s">
        <v>1114</v>
      </c>
      <c r="AE147" t="s">
        <v>1117</v>
      </c>
      <c r="AF147" s="7">
        <v>1</v>
      </c>
    </row>
    <row r="148" spans="1:32" hidden="1" x14ac:dyDescent="0.3">
      <c r="A148" t="s">
        <v>432</v>
      </c>
      <c r="B148">
        <v>130</v>
      </c>
      <c r="C148">
        <v>0</v>
      </c>
      <c r="D148">
        <v>0</v>
      </c>
      <c r="E148">
        <v>7</v>
      </c>
      <c r="F148">
        <v>1</v>
      </c>
      <c r="G148" s="16">
        <f t="shared" si="19"/>
        <v>0</v>
      </c>
      <c r="H148" s="16">
        <f t="shared" si="20"/>
        <v>7</v>
      </c>
      <c r="I148" s="16">
        <f>H148/1</f>
        <v>7</v>
      </c>
      <c r="J148">
        <v>5283</v>
      </c>
      <c r="K148">
        <v>2943</v>
      </c>
      <c r="L148">
        <v>4071</v>
      </c>
      <c r="M148">
        <v>1845</v>
      </c>
      <c r="N148">
        <v>4754</v>
      </c>
      <c r="O148">
        <v>2059</v>
      </c>
      <c r="P148">
        <v>668</v>
      </c>
      <c r="Q148">
        <v>490</v>
      </c>
      <c r="R148">
        <v>7</v>
      </c>
      <c r="S148">
        <v>204</v>
      </c>
      <c r="T148">
        <v>72</v>
      </c>
      <c r="U148">
        <v>233</v>
      </c>
      <c r="V148">
        <v>113</v>
      </c>
      <c r="W148">
        <v>15.7708333333333</v>
      </c>
      <c r="X148">
        <v>879</v>
      </c>
      <c r="Y148">
        <v>114.229166666666</v>
      </c>
      <c r="Z148" s="7">
        <v>6.0102389078498204</v>
      </c>
      <c r="AA148" s="3">
        <f t="shared" si="21"/>
        <v>0.66900000000000004</v>
      </c>
      <c r="AB148" s="49">
        <v>7.2430647291941801</v>
      </c>
      <c r="AC148" s="3">
        <f t="shared" si="22"/>
        <v>0.16300000000000001</v>
      </c>
      <c r="AD148" s="5" t="s">
        <v>1114</v>
      </c>
      <c r="AE148" t="s">
        <v>1114</v>
      </c>
      <c r="AF148" s="7">
        <v>1</v>
      </c>
    </row>
    <row r="149" spans="1:32" hidden="1" x14ac:dyDescent="0.3">
      <c r="A149" t="s">
        <v>65</v>
      </c>
      <c r="B149">
        <v>60</v>
      </c>
      <c r="C149">
        <v>8</v>
      </c>
      <c r="D149">
        <v>1</v>
      </c>
      <c r="E149">
        <v>7</v>
      </c>
      <c r="F149">
        <v>0</v>
      </c>
      <c r="G149" s="16">
        <f t="shared" si="19"/>
        <v>8</v>
      </c>
      <c r="H149" s="16">
        <f t="shared" si="20"/>
        <v>7</v>
      </c>
      <c r="I149" s="16">
        <f t="shared" ref="I149:I154" si="24">H149/G149</f>
        <v>0.875</v>
      </c>
      <c r="J149">
        <v>962</v>
      </c>
      <c r="K149">
        <v>512</v>
      </c>
      <c r="L149">
        <v>800</v>
      </c>
      <c r="M149">
        <v>368</v>
      </c>
      <c r="N149">
        <v>1876</v>
      </c>
      <c r="O149">
        <v>758</v>
      </c>
      <c r="P149">
        <v>134</v>
      </c>
      <c r="Q149">
        <v>116</v>
      </c>
      <c r="R149">
        <v>10</v>
      </c>
      <c r="S149">
        <v>12</v>
      </c>
      <c r="T149">
        <v>6</v>
      </c>
      <c r="U149">
        <v>108</v>
      </c>
      <c r="V149">
        <v>36</v>
      </c>
      <c r="W149">
        <v>4.4416666666666602</v>
      </c>
      <c r="X149">
        <v>156</v>
      </c>
      <c r="Y149">
        <v>55.558333333333302</v>
      </c>
      <c r="Z149" s="7">
        <v>6.1666666666666599</v>
      </c>
      <c r="AA149" s="3">
        <f t="shared" si="21"/>
        <v>0.67500000000000004</v>
      </c>
      <c r="AB149" s="49">
        <v>12.5084427767354</v>
      </c>
      <c r="AC149" s="3">
        <f t="shared" si="22"/>
        <v>0.27100000000000002</v>
      </c>
      <c r="AD149" t="s">
        <v>1116</v>
      </c>
      <c r="AE149" t="s">
        <v>1117</v>
      </c>
      <c r="AF149" s="7">
        <v>1</v>
      </c>
    </row>
    <row r="150" spans="1:32" hidden="1" x14ac:dyDescent="0.3">
      <c r="A150" t="s">
        <v>319</v>
      </c>
      <c r="B150">
        <v>80</v>
      </c>
      <c r="C150">
        <v>1</v>
      </c>
      <c r="D150">
        <v>0</v>
      </c>
      <c r="E150">
        <v>7</v>
      </c>
      <c r="F150">
        <v>1</v>
      </c>
      <c r="G150" s="16">
        <f t="shared" si="19"/>
        <v>1</v>
      </c>
      <c r="H150" s="16">
        <f t="shared" si="20"/>
        <v>7</v>
      </c>
      <c r="I150" s="16">
        <f t="shared" si="24"/>
        <v>7</v>
      </c>
      <c r="J150">
        <v>1004</v>
      </c>
      <c r="K150">
        <v>421</v>
      </c>
      <c r="L150">
        <v>970</v>
      </c>
      <c r="M150">
        <v>389</v>
      </c>
      <c r="N150">
        <v>2129</v>
      </c>
      <c r="O150">
        <v>887</v>
      </c>
      <c r="P150">
        <v>103</v>
      </c>
      <c r="Q150">
        <v>81</v>
      </c>
      <c r="R150">
        <v>0</v>
      </c>
      <c r="S150">
        <v>35</v>
      </c>
      <c r="T150">
        <v>17</v>
      </c>
      <c r="U150">
        <v>61</v>
      </c>
      <c r="V150">
        <v>15</v>
      </c>
      <c r="W150">
        <v>1.15625</v>
      </c>
      <c r="X150">
        <v>138</v>
      </c>
      <c r="Y150">
        <v>78.84375</v>
      </c>
      <c r="Z150" s="7">
        <v>7.27536231884058</v>
      </c>
      <c r="AA150" s="3">
        <f t="shared" si="21"/>
        <v>0.72099999999999997</v>
      </c>
      <c r="AB150" s="49">
        <v>68.189189189189193</v>
      </c>
      <c r="AC150" s="3">
        <f t="shared" si="22"/>
        <v>0.80300000000000005</v>
      </c>
      <c r="AD150" t="s">
        <v>1114</v>
      </c>
      <c r="AE150" t="s">
        <v>1114</v>
      </c>
      <c r="AF150" s="7">
        <v>1</v>
      </c>
    </row>
    <row r="151" spans="1:32" hidden="1" x14ac:dyDescent="0.3">
      <c r="A151" s="6" t="s">
        <v>924</v>
      </c>
      <c r="B151">
        <v>95</v>
      </c>
      <c r="C151">
        <v>7</v>
      </c>
      <c r="D151">
        <v>0</v>
      </c>
      <c r="E151">
        <v>7</v>
      </c>
      <c r="F151">
        <v>1</v>
      </c>
      <c r="G151" s="16">
        <f t="shared" si="19"/>
        <v>7</v>
      </c>
      <c r="H151" s="16">
        <f t="shared" si="20"/>
        <v>7</v>
      </c>
      <c r="I151" s="16">
        <f t="shared" si="24"/>
        <v>1</v>
      </c>
      <c r="J151">
        <v>1915</v>
      </c>
      <c r="K151">
        <v>782</v>
      </c>
      <c r="L151">
        <v>1746</v>
      </c>
      <c r="M151">
        <v>627</v>
      </c>
      <c r="N151">
        <v>1413</v>
      </c>
      <c r="O151">
        <v>694</v>
      </c>
      <c r="P151">
        <v>209</v>
      </c>
      <c r="Q151">
        <v>175</v>
      </c>
      <c r="R151">
        <v>0</v>
      </c>
      <c r="S151">
        <v>16</v>
      </c>
      <c r="T151">
        <v>5</v>
      </c>
      <c r="U151">
        <v>12</v>
      </c>
      <c r="V151">
        <v>7</v>
      </c>
      <c r="W151">
        <v>0.133333333333333</v>
      </c>
      <c r="X151">
        <v>225</v>
      </c>
      <c r="Y151">
        <v>94.866666666666603</v>
      </c>
      <c r="Z151" s="7">
        <v>8.5111111111111093</v>
      </c>
      <c r="AA151" s="3">
        <f t="shared" si="21"/>
        <v>0.755</v>
      </c>
      <c r="AB151" s="49">
        <v>711.5</v>
      </c>
      <c r="AC151" s="3">
        <f t="shared" si="22"/>
        <v>0.96099999999999997</v>
      </c>
      <c r="AD151" t="s">
        <v>1114</v>
      </c>
      <c r="AE151" t="s">
        <v>1117</v>
      </c>
      <c r="AF151" s="7">
        <v>1</v>
      </c>
    </row>
    <row r="152" spans="1:32" hidden="1" x14ac:dyDescent="0.3">
      <c r="A152" t="s">
        <v>990</v>
      </c>
      <c r="B152">
        <v>145</v>
      </c>
      <c r="C152">
        <v>1</v>
      </c>
      <c r="D152">
        <v>0</v>
      </c>
      <c r="E152">
        <v>7</v>
      </c>
      <c r="F152">
        <v>3</v>
      </c>
      <c r="G152" s="16">
        <f t="shared" si="19"/>
        <v>1</v>
      </c>
      <c r="H152" s="16">
        <f t="shared" si="20"/>
        <v>7</v>
      </c>
      <c r="I152" s="16">
        <f t="shared" si="24"/>
        <v>7</v>
      </c>
      <c r="J152">
        <v>4244</v>
      </c>
      <c r="K152">
        <v>1958</v>
      </c>
      <c r="L152">
        <v>3985</v>
      </c>
      <c r="M152">
        <v>1737</v>
      </c>
      <c r="N152">
        <v>3873</v>
      </c>
      <c r="O152">
        <v>1727</v>
      </c>
      <c r="P152">
        <v>406</v>
      </c>
      <c r="Q152">
        <v>293</v>
      </c>
      <c r="R152">
        <v>0</v>
      </c>
      <c r="S152">
        <v>21</v>
      </c>
      <c r="T152">
        <v>6</v>
      </c>
      <c r="U152">
        <v>96</v>
      </c>
      <c r="V152">
        <v>42</v>
      </c>
      <c r="W152">
        <v>3.9750000000000001</v>
      </c>
      <c r="X152">
        <v>427</v>
      </c>
      <c r="Y152">
        <v>141.02500000000001</v>
      </c>
      <c r="Z152" s="7">
        <v>9.9391100702576107</v>
      </c>
      <c r="AA152" s="3">
        <f t="shared" si="21"/>
        <v>0.77800000000000002</v>
      </c>
      <c r="AB152" s="49">
        <v>35.477987421383602</v>
      </c>
      <c r="AC152" s="3">
        <f t="shared" si="22"/>
        <v>0.66100000000000003</v>
      </c>
      <c r="AD152" t="s">
        <v>1114</v>
      </c>
      <c r="AE152" t="s">
        <v>1114</v>
      </c>
      <c r="AF152" s="7">
        <v>1</v>
      </c>
    </row>
    <row r="153" spans="1:32" hidden="1" x14ac:dyDescent="0.3">
      <c r="A153" t="s">
        <v>35</v>
      </c>
      <c r="B153">
        <v>105</v>
      </c>
      <c r="C153">
        <v>1</v>
      </c>
      <c r="D153">
        <v>0</v>
      </c>
      <c r="E153">
        <v>7</v>
      </c>
      <c r="F153">
        <v>4</v>
      </c>
      <c r="G153" s="16">
        <f t="shared" si="19"/>
        <v>1</v>
      </c>
      <c r="H153" s="16">
        <f t="shared" si="20"/>
        <v>7</v>
      </c>
      <c r="I153" s="16">
        <f t="shared" si="24"/>
        <v>7</v>
      </c>
      <c r="J153">
        <v>3395</v>
      </c>
      <c r="K153">
        <v>1440</v>
      </c>
      <c r="L153">
        <v>3232</v>
      </c>
      <c r="M153">
        <v>1309</v>
      </c>
      <c r="N153">
        <v>1886</v>
      </c>
      <c r="O153">
        <v>874</v>
      </c>
      <c r="P153">
        <v>277</v>
      </c>
      <c r="Q153">
        <v>208</v>
      </c>
      <c r="R153">
        <v>19</v>
      </c>
      <c r="S153">
        <v>44</v>
      </c>
      <c r="T153">
        <v>9</v>
      </c>
      <c r="U153">
        <v>69</v>
      </c>
      <c r="V153">
        <v>26</v>
      </c>
      <c r="W153">
        <v>2.15</v>
      </c>
      <c r="X153">
        <v>340</v>
      </c>
      <c r="Y153">
        <v>102.85</v>
      </c>
      <c r="Z153" s="7">
        <v>9.9852941176470509</v>
      </c>
      <c r="AA153" s="3">
        <f t="shared" si="21"/>
        <v>0.78100000000000003</v>
      </c>
      <c r="AB153" s="49">
        <v>47.837209302325498</v>
      </c>
      <c r="AC153" s="3">
        <f t="shared" si="22"/>
        <v>0.74399999999999999</v>
      </c>
      <c r="AD153" t="s">
        <v>1114</v>
      </c>
      <c r="AE153" t="s">
        <v>1114</v>
      </c>
      <c r="AF153" s="7">
        <v>1</v>
      </c>
    </row>
    <row r="154" spans="1:32" hidden="1" x14ac:dyDescent="0.3">
      <c r="A154" t="s">
        <v>900</v>
      </c>
      <c r="B154">
        <v>75</v>
      </c>
      <c r="C154">
        <v>4</v>
      </c>
      <c r="D154">
        <v>1</v>
      </c>
      <c r="E154">
        <v>7</v>
      </c>
      <c r="F154">
        <v>4</v>
      </c>
      <c r="G154" s="16">
        <f t="shared" ref="G154:G185" si="25">C154</f>
        <v>4</v>
      </c>
      <c r="H154" s="16">
        <f t="shared" ref="H154:H185" si="26">E154</f>
        <v>7</v>
      </c>
      <c r="I154" s="16">
        <f t="shared" si="24"/>
        <v>1.75</v>
      </c>
      <c r="J154">
        <v>2318</v>
      </c>
      <c r="K154">
        <v>1093</v>
      </c>
      <c r="L154">
        <v>2223</v>
      </c>
      <c r="M154">
        <v>1011</v>
      </c>
      <c r="N154">
        <v>3176</v>
      </c>
      <c r="O154">
        <v>1323</v>
      </c>
      <c r="P154">
        <v>150</v>
      </c>
      <c r="Q154">
        <v>122</v>
      </c>
      <c r="R154">
        <v>13</v>
      </c>
      <c r="S154">
        <v>66</v>
      </c>
      <c r="T154">
        <v>17</v>
      </c>
      <c r="U154">
        <v>46</v>
      </c>
      <c r="V154">
        <v>16</v>
      </c>
      <c r="W154">
        <v>2.17916666666666</v>
      </c>
      <c r="X154">
        <v>229</v>
      </c>
      <c r="Y154">
        <v>72.820833333333297</v>
      </c>
      <c r="Z154" s="7">
        <v>10.122270742357999</v>
      </c>
      <c r="AA154" s="3">
        <f t="shared" si="21"/>
        <v>0.78800000000000003</v>
      </c>
      <c r="AB154" s="49">
        <v>33.416826003823999</v>
      </c>
      <c r="AC154" s="3">
        <f t="shared" si="22"/>
        <v>0.65</v>
      </c>
      <c r="AD154" t="s">
        <v>1115</v>
      </c>
      <c r="AE154" t="s">
        <v>1115</v>
      </c>
      <c r="AF154" s="7">
        <v>1</v>
      </c>
    </row>
    <row r="155" spans="1:32" hidden="1" x14ac:dyDescent="0.3">
      <c r="A155" t="s">
        <v>1004</v>
      </c>
      <c r="B155">
        <v>25</v>
      </c>
      <c r="C155">
        <v>0</v>
      </c>
      <c r="D155">
        <v>0</v>
      </c>
      <c r="E155">
        <v>7</v>
      </c>
      <c r="F155">
        <v>2</v>
      </c>
      <c r="G155" s="16">
        <f t="shared" si="25"/>
        <v>0</v>
      </c>
      <c r="H155" s="16">
        <f t="shared" si="26"/>
        <v>7</v>
      </c>
      <c r="I155" s="16">
        <f>H155/1</f>
        <v>7</v>
      </c>
      <c r="J155">
        <v>124</v>
      </c>
      <c r="K155">
        <v>83</v>
      </c>
      <c r="L155">
        <v>123</v>
      </c>
      <c r="M155">
        <v>82</v>
      </c>
      <c r="N155">
        <v>928</v>
      </c>
      <c r="O155">
        <v>435</v>
      </c>
      <c r="P155">
        <v>4</v>
      </c>
      <c r="Q155">
        <v>4</v>
      </c>
      <c r="R155">
        <v>0</v>
      </c>
      <c r="S155">
        <v>4</v>
      </c>
      <c r="T155">
        <v>0</v>
      </c>
      <c r="U155">
        <v>23</v>
      </c>
      <c r="V155">
        <v>10</v>
      </c>
      <c r="W155">
        <v>0.625</v>
      </c>
      <c r="X155">
        <v>8</v>
      </c>
      <c r="Y155">
        <v>24.375</v>
      </c>
      <c r="Z155" s="7">
        <v>15.5</v>
      </c>
      <c r="AA155" s="3">
        <f t="shared" si="21"/>
        <v>0.86199999999999999</v>
      </c>
      <c r="AB155" s="49">
        <v>39</v>
      </c>
      <c r="AC155" s="3">
        <f t="shared" si="22"/>
        <v>0.67300000000000004</v>
      </c>
      <c r="AD155" t="s">
        <v>1114</v>
      </c>
      <c r="AE155" t="s">
        <v>1114</v>
      </c>
      <c r="AF155" s="7">
        <v>1</v>
      </c>
    </row>
    <row r="156" spans="1:32" hidden="1" x14ac:dyDescent="0.3">
      <c r="A156" s="6" t="s">
        <v>780</v>
      </c>
      <c r="B156">
        <v>55</v>
      </c>
      <c r="C156">
        <v>5</v>
      </c>
      <c r="D156">
        <v>0</v>
      </c>
      <c r="E156">
        <v>7</v>
      </c>
      <c r="F156">
        <v>1</v>
      </c>
      <c r="G156" s="16">
        <f t="shared" si="25"/>
        <v>5</v>
      </c>
      <c r="H156" s="16">
        <f t="shared" si="26"/>
        <v>7</v>
      </c>
      <c r="I156" s="16">
        <f t="shared" ref="I156:I180" si="27">H156/G156</f>
        <v>1.4</v>
      </c>
      <c r="J156">
        <v>2233</v>
      </c>
      <c r="K156">
        <v>1258</v>
      </c>
      <c r="L156">
        <v>1460</v>
      </c>
      <c r="M156">
        <v>539</v>
      </c>
      <c r="N156">
        <v>1113</v>
      </c>
      <c r="O156">
        <v>514</v>
      </c>
      <c r="P156">
        <v>90</v>
      </c>
      <c r="Q156">
        <v>81</v>
      </c>
      <c r="R156">
        <v>0</v>
      </c>
      <c r="S156">
        <v>25</v>
      </c>
      <c r="T156">
        <v>6</v>
      </c>
      <c r="U156">
        <v>38</v>
      </c>
      <c r="V156">
        <v>14</v>
      </c>
      <c r="W156">
        <v>0.108333333333333</v>
      </c>
      <c r="X156">
        <v>115</v>
      </c>
      <c r="Y156">
        <v>54.891666666666602</v>
      </c>
      <c r="Z156" s="7">
        <v>19.417391304347799</v>
      </c>
      <c r="AA156" s="3">
        <f t="shared" si="21"/>
        <v>0.88600000000000001</v>
      </c>
      <c r="AB156" s="49">
        <v>506.692307692307</v>
      </c>
      <c r="AC156" s="3">
        <f t="shared" si="22"/>
        <v>0.94799999999999995</v>
      </c>
      <c r="AD156" t="s">
        <v>1114</v>
      </c>
      <c r="AE156" t="s">
        <v>1115</v>
      </c>
      <c r="AF156" s="7">
        <v>1</v>
      </c>
    </row>
    <row r="157" spans="1:32" hidden="1" x14ac:dyDescent="0.3">
      <c r="A157" s="10" t="s">
        <v>1135</v>
      </c>
      <c r="B157">
        <v>15</v>
      </c>
      <c r="C157">
        <v>8</v>
      </c>
      <c r="D157">
        <v>1</v>
      </c>
      <c r="E157">
        <v>6</v>
      </c>
      <c r="F157">
        <v>0</v>
      </c>
      <c r="G157" s="16">
        <f t="shared" si="25"/>
        <v>8</v>
      </c>
      <c r="H157" s="16">
        <f t="shared" si="26"/>
        <v>6</v>
      </c>
      <c r="I157" s="16">
        <f t="shared" si="27"/>
        <v>0.75</v>
      </c>
      <c r="J157">
        <v>0</v>
      </c>
      <c r="K157">
        <v>0</v>
      </c>
      <c r="L157">
        <v>0</v>
      </c>
      <c r="M157">
        <v>0</v>
      </c>
      <c r="N157">
        <v>1676</v>
      </c>
      <c r="O157">
        <v>593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3</v>
      </c>
      <c r="V157">
        <v>0</v>
      </c>
      <c r="W157">
        <v>0.625</v>
      </c>
      <c r="X157">
        <v>1</v>
      </c>
      <c r="Y157">
        <v>14.375</v>
      </c>
      <c r="Z157" s="7">
        <v>0</v>
      </c>
      <c r="AA157" s="3">
        <f t="shared" si="21"/>
        <v>0</v>
      </c>
      <c r="AB157" s="7">
        <v>23</v>
      </c>
      <c r="AC157" s="3">
        <f t="shared" si="22"/>
        <v>0.435</v>
      </c>
      <c r="AD157" t="s">
        <v>1115</v>
      </c>
      <c r="AE157" t="s">
        <v>1117</v>
      </c>
      <c r="AF157" s="7">
        <v>1</v>
      </c>
    </row>
    <row r="158" spans="1:32" hidden="1" x14ac:dyDescent="0.3">
      <c r="A158" t="s">
        <v>784</v>
      </c>
      <c r="B158">
        <v>80</v>
      </c>
      <c r="C158">
        <v>3</v>
      </c>
      <c r="D158">
        <v>1</v>
      </c>
      <c r="E158">
        <v>6</v>
      </c>
      <c r="F158">
        <v>2</v>
      </c>
      <c r="G158" s="16">
        <f t="shared" si="25"/>
        <v>3</v>
      </c>
      <c r="H158" s="16">
        <f t="shared" si="26"/>
        <v>6</v>
      </c>
      <c r="I158" s="16">
        <f t="shared" si="27"/>
        <v>2</v>
      </c>
      <c r="J158">
        <v>2857</v>
      </c>
      <c r="K158">
        <v>1926</v>
      </c>
      <c r="L158">
        <v>1355</v>
      </c>
      <c r="M158">
        <v>632</v>
      </c>
      <c r="N158">
        <v>2167</v>
      </c>
      <c r="O158">
        <v>869</v>
      </c>
      <c r="P158">
        <v>1919</v>
      </c>
      <c r="Q158">
        <v>1560</v>
      </c>
      <c r="R158">
        <v>6</v>
      </c>
      <c r="S158">
        <v>97</v>
      </c>
      <c r="T158">
        <v>54</v>
      </c>
      <c r="U158">
        <v>130</v>
      </c>
      <c r="V158">
        <v>40</v>
      </c>
      <c r="W158">
        <v>29.841666666666601</v>
      </c>
      <c r="X158">
        <v>2022</v>
      </c>
      <c r="Y158">
        <v>50.158333333333303</v>
      </c>
      <c r="Z158" s="7">
        <v>1.4129574678536101</v>
      </c>
      <c r="AA158" s="3">
        <f t="shared" si="21"/>
        <v>0.20599999999999999</v>
      </c>
      <c r="AB158" s="49">
        <v>1.68081541468863</v>
      </c>
      <c r="AC158" s="3">
        <f t="shared" si="22"/>
        <v>5.0000000000000001E-3</v>
      </c>
      <c r="AE158" t="s">
        <v>1115</v>
      </c>
      <c r="AF158" s="7">
        <v>1</v>
      </c>
    </row>
    <row r="159" spans="1:32" hidden="1" x14ac:dyDescent="0.3">
      <c r="A159" t="s">
        <v>415</v>
      </c>
      <c r="B159">
        <v>45</v>
      </c>
      <c r="C159">
        <v>5</v>
      </c>
      <c r="D159">
        <v>2</v>
      </c>
      <c r="E159">
        <v>6</v>
      </c>
      <c r="F159">
        <v>2</v>
      </c>
      <c r="G159" s="16">
        <f t="shared" si="25"/>
        <v>5</v>
      </c>
      <c r="H159" s="16">
        <f t="shared" si="26"/>
        <v>6</v>
      </c>
      <c r="I159" s="16">
        <f t="shared" si="27"/>
        <v>1.2</v>
      </c>
      <c r="J159">
        <v>950</v>
      </c>
      <c r="K159">
        <v>605</v>
      </c>
      <c r="L159">
        <v>577</v>
      </c>
      <c r="M159">
        <v>290</v>
      </c>
      <c r="N159">
        <v>780</v>
      </c>
      <c r="O159">
        <v>329</v>
      </c>
      <c r="P159">
        <v>547</v>
      </c>
      <c r="Q159">
        <v>439</v>
      </c>
      <c r="R159">
        <v>2</v>
      </c>
      <c r="S159">
        <v>92</v>
      </c>
      <c r="T159">
        <v>29</v>
      </c>
      <c r="U159">
        <v>58</v>
      </c>
      <c r="V159">
        <v>30</v>
      </c>
      <c r="W159">
        <v>9.2937499999999993</v>
      </c>
      <c r="X159">
        <v>641</v>
      </c>
      <c r="Y159">
        <v>35.706249999999997</v>
      </c>
      <c r="Z159" s="7">
        <v>1.4820592823712899</v>
      </c>
      <c r="AA159" s="3">
        <f t="shared" si="21"/>
        <v>0.216</v>
      </c>
      <c r="AB159" s="49">
        <v>3.84196368527236</v>
      </c>
      <c r="AC159" s="3">
        <f t="shared" si="22"/>
        <v>4.4999999999999998E-2</v>
      </c>
      <c r="AE159" t="s">
        <v>1115</v>
      </c>
      <c r="AF159" s="7">
        <v>1</v>
      </c>
    </row>
    <row r="160" spans="1:32" hidden="1" x14ac:dyDescent="0.3">
      <c r="A160" t="s">
        <v>602</v>
      </c>
      <c r="B160">
        <v>115</v>
      </c>
      <c r="C160">
        <v>1</v>
      </c>
      <c r="D160">
        <v>1</v>
      </c>
      <c r="E160">
        <v>6</v>
      </c>
      <c r="F160">
        <v>1</v>
      </c>
      <c r="G160" s="16">
        <f t="shared" si="25"/>
        <v>1</v>
      </c>
      <c r="H160" s="16">
        <f t="shared" si="26"/>
        <v>6</v>
      </c>
      <c r="I160" s="16">
        <f t="shared" si="27"/>
        <v>6</v>
      </c>
      <c r="J160">
        <v>3946</v>
      </c>
      <c r="K160">
        <v>2759</v>
      </c>
      <c r="L160">
        <v>2272</v>
      </c>
      <c r="M160">
        <v>1234</v>
      </c>
      <c r="N160">
        <v>2768</v>
      </c>
      <c r="O160">
        <v>1210</v>
      </c>
      <c r="P160">
        <v>1860</v>
      </c>
      <c r="Q160">
        <v>1528</v>
      </c>
      <c r="R160">
        <v>11</v>
      </c>
      <c r="S160">
        <v>230</v>
      </c>
      <c r="T160">
        <v>121</v>
      </c>
      <c r="U160">
        <v>167</v>
      </c>
      <c r="V160">
        <v>43</v>
      </c>
      <c r="W160">
        <v>38.231250000000003</v>
      </c>
      <c r="X160">
        <v>2101</v>
      </c>
      <c r="Y160">
        <v>76.768749999999997</v>
      </c>
      <c r="Z160" s="7">
        <v>1.87815326035221</v>
      </c>
      <c r="AA160" s="3">
        <f t="shared" si="21"/>
        <v>0.25800000000000001</v>
      </c>
      <c r="AB160" s="49">
        <v>2.0080104626450801</v>
      </c>
      <c r="AC160" s="3">
        <f t="shared" si="22"/>
        <v>1.2999999999999999E-2</v>
      </c>
      <c r="AD160" t="s">
        <v>1117</v>
      </c>
      <c r="AE160" t="s">
        <v>1114</v>
      </c>
      <c r="AF160" s="7">
        <v>1</v>
      </c>
    </row>
    <row r="161" spans="1:32" hidden="1" x14ac:dyDescent="0.3">
      <c r="A161" t="s">
        <v>320</v>
      </c>
      <c r="B161">
        <v>30</v>
      </c>
      <c r="C161">
        <v>2</v>
      </c>
      <c r="D161">
        <v>1</v>
      </c>
      <c r="E161">
        <v>6</v>
      </c>
      <c r="F161">
        <v>2</v>
      </c>
      <c r="G161" s="16">
        <f t="shared" si="25"/>
        <v>2</v>
      </c>
      <c r="H161" s="16">
        <f t="shared" si="26"/>
        <v>6</v>
      </c>
      <c r="I161" s="16">
        <f t="shared" si="27"/>
        <v>3</v>
      </c>
      <c r="J161">
        <v>185</v>
      </c>
      <c r="K161">
        <v>114</v>
      </c>
      <c r="L161">
        <v>156</v>
      </c>
      <c r="M161">
        <v>91</v>
      </c>
      <c r="N161">
        <v>1540</v>
      </c>
      <c r="O161">
        <v>691</v>
      </c>
      <c r="P161">
        <v>88</v>
      </c>
      <c r="Q161">
        <v>62</v>
      </c>
      <c r="R161">
        <v>2</v>
      </c>
      <c r="S161">
        <v>3</v>
      </c>
      <c r="T161">
        <v>2</v>
      </c>
      <c r="U161">
        <v>27</v>
      </c>
      <c r="V161">
        <v>10</v>
      </c>
      <c r="W161">
        <v>0.9375</v>
      </c>
      <c r="X161">
        <v>93</v>
      </c>
      <c r="Y161">
        <v>29.0625</v>
      </c>
      <c r="Z161" s="7">
        <v>1.9892473118279499</v>
      </c>
      <c r="AA161" s="3">
        <f t="shared" si="21"/>
        <v>0.28299999999999997</v>
      </c>
      <c r="AB161" s="49">
        <v>31</v>
      </c>
      <c r="AC161" s="3">
        <f t="shared" si="22"/>
        <v>0.59299999999999997</v>
      </c>
      <c r="AE161" t="s">
        <v>1114</v>
      </c>
      <c r="AF161" s="7">
        <v>1</v>
      </c>
    </row>
    <row r="162" spans="1:32" hidden="1" x14ac:dyDescent="0.3">
      <c r="A162" s="6" t="s">
        <v>678</v>
      </c>
      <c r="B162">
        <v>80</v>
      </c>
      <c r="C162">
        <v>8</v>
      </c>
      <c r="D162">
        <v>3</v>
      </c>
      <c r="E162">
        <v>6</v>
      </c>
      <c r="F162">
        <v>3</v>
      </c>
      <c r="G162" s="16">
        <f t="shared" si="25"/>
        <v>8</v>
      </c>
      <c r="H162" s="16">
        <f t="shared" si="26"/>
        <v>6</v>
      </c>
      <c r="I162" s="16">
        <f t="shared" si="27"/>
        <v>0.75</v>
      </c>
      <c r="J162">
        <v>1514</v>
      </c>
      <c r="K162">
        <v>985</v>
      </c>
      <c r="L162">
        <v>1312</v>
      </c>
      <c r="M162">
        <v>806</v>
      </c>
      <c r="N162">
        <v>2836</v>
      </c>
      <c r="O162">
        <v>1115</v>
      </c>
      <c r="P162">
        <v>680</v>
      </c>
      <c r="Q162">
        <v>528</v>
      </c>
      <c r="R162">
        <v>34</v>
      </c>
      <c r="S162">
        <v>21</v>
      </c>
      <c r="T162">
        <v>12</v>
      </c>
      <c r="U162">
        <v>71</v>
      </c>
      <c r="V162">
        <v>26</v>
      </c>
      <c r="W162">
        <v>11.2083333333333</v>
      </c>
      <c r="X162">
        <v>735</v>
      </c>
      <c r="Y162">
        <v>68.7916666666666</v>
      </c>
      <c r="Z162" s="7">
        <v>2.0598639455782299</v>
      </c>
      <c r="AA162" s="3">
        <f t="shared" si="21"/>
        <v>0.29599999999999999</v>
      </c>
      <c r="AB162" s="49">
        <v>6.1375464684014798</v>
      </c>
      <c r="AC162" s="3">
        <f t="shared" si="22"/>
        <v>9.8000000000000004E-2</v>
      </c>
      <c r="AD162" s="5" t="s">
        <v>1117</v>
      </c>
      <c r="AE162" t="s">
        <v>1117</v>
      </c>
      <c r="AF162" s="7">
        <v>1</v>
      </c>
    </row>
    <row r="163" spans="1:32" hidden="1" x14ac:dyDescent="0.3">
      <c r="A163" t="s">
        <v>1105</v>
      </c>
      <c r="B163">
        <v>50</v>
      </c>
      <c r="C163">
        <v>7</v>
      </c>
      <c r="D163">
        <v>3</v>
      </c>
      <c r="E163">
        <v>6</v>
      </c>
      <c r="F163">
        <v>0</v>
      </c>
      <c r="G163" s="16">
        <f t="shared" si="25"/>
        <v>7</v>
      </c>
      <c r="H163" s="16">
        <f t="shared" si="26"/>
        <v>6</v>
      </c>
      <c r="I163" s="16">
        <f t="shared" si="27"/>
        <v>0.8571428571428571</v>
      </c>
      <c r="J163">
        <v>730</v>
      </c>
      <c r="K163">
        <v>444</v>
      </c>
      <c r="L163">
        <v>552</v>
      </c>
      <c r="M163">
        <v>300</v>
      </c>
      <c r="N163">
        <v>1394</v>
      </c>
      <c r="O163">
        <v>464</v>
      </c>
      <c r="P163">
        <v>241</v>
      </c>
      <c r="Q163">
        <v>183</v>
      </c>
      <c r="R163">
        <v>8</v>
      </c>
      <c r="S163">
        <v>50</v>
      </c>
      <c r="T163">
        <v>30</v>
      </c>
      <c r="U163">
        <v>27</v>
      </c>
      <c r="V163">
        <v>7</v>
      </c>
      <c r="W163">
        <v>8.7791666666666597</v>
      </c>
      <c r="X163">
        <v>299</v>
      </c>
      <c r="Y163">
        <v>41.220833333333303</v>
      </c>
      <c r="Z163" s="7">
        <v>2.4414715719063498</v>
      </c>
      <c r="AA163" s="3">
        <f t="shared" si="21"/>
        <v>0.33900000000000002</v>
      </c>
      <c r="AB163" s="49">
        <v>4.6953013763644904</v>
      </c>
      <c r="AC163" s="3">
        <f t="shared" si="22"/>
        <v>6.7000000000000004E-2</v>
      </c>
      <c r="AD163" t="s">
        <v>1116</v>
      </c>
      <c r="AE163" t="s">
        <v>1117</v>
      </c>
      <c r="AF163" s="7">
        <v>1</v>
      </c>
    </row>
    <row r="164" spans="1:32" hidden="1" x14ac:dyDescent="0.3">
      <c r="A164" s="6" t="s">
        <v>173</v>
      </c>
      <c r="B164">
        <v>80</v>
      </c>
      <c r="C164">
        <v>3</v>
      </c>
      <c r="D164">
        <v>0</v>
      </c>
      <c r="E164">
        <v>6</v>
      </c>
      <c r="F164">
        <v>1</v>
      </c>
      <c r="G164" s="16">
        <f t="shared" si="25"/>
        <v>3</v>
      </c>
      <c r="H164" s="16">
        <f t="shared" si="26"/>
        <v>6</v>
      </c>
      <c r="I164" s="16">
        <f t="shared" si="27"/>
        <v>2</v>
      </c>
      <c r="J164">
        <v>1711</v>
      </c>
      <c r="K164">
        <v>951</v>
      </c>
      <c r="L164">
        <v>1388</v>
      </c>
      <c r="M164">
        <v>702</v>
      </c>
      <c r="N164">
        <v>1697</v>
      </c>
      <c r="O164">
        <v>712</v>
      </c>
      <c r="P164">
        <v>580</v>
      </c>
      <c r="Q164">
        <v>410</v>
      </c>
      <c r="R164">
        <v>2</v>
      </c>
      <c r="S164">
        <v>71</v>
      </c>
      <c r="T164">
        <v>38</v>
      </c>
      <c r="U164">
        <v>45</v>
      </c>
      <c r="V164">
        <v>18</v>
      </c>
      <c r="W164">
        <v>15.1208333333333</v>
      </c>
      <c r="X164">
        <v>653</v>
      </c>
      <c r="Y164">
        <v>64.879166666666606</v>
      </c>
      <c r="Z164" s="7">
        <v>2.62021439509954</v>
      </c>
      <c r="AA164" s="3">
        <f t="shared" si="21"/>
        <v>0.36</v>
      </c>
      <c r="AB164" s="49">
        <v>4.2907136952328404</v>
      </c>
      <c r="AC164" s="3">
        <f t="shared" si="22"/>
        <v>5.7000000000000002E-2</v>
      </c>
      <c r="AD164" s="5" t="s">
        <v>1114</v>
      </c>
      <c r="AE164" t="s">
        <v>1115</v>
      </c>
      <c r="AF164" s="7">
        <v>1</v>
      </c>
    </row>
    <row r="165" spans="1:32" hidden="1" x14ac:dyDescent="0.3">
      <c r="A165" t="s">
        <v>663</v>
      </c>
      <c r="B165">
        <v>75</v>
      </c>
      <c r="C165">
        <v>2</v>
      </c>
      <c r="D165">
        <v>0</v>
      </c>
      <c r="E165">
        <v>6</v>
      </c>
      <c r="F165">
        <v>0</v>
      </c>
      <c r="G165" s="16">
        <f t="shared" si="25"/>
        <v>2</v>
      </c>
      <c r="H165" s="16">
        <f t="shared" si="26"/>
        <v>6</v>
      </c>
      <c r="I165" s="16">
        <f t="shared" si="27"/>
        <v>3</v>
      </c>
      <c r="J165">
        <v>1338</v>
      </c>
      <c r="K165">
        <v>1036</v>
      </c>
      <c r="L165">
        <v>533</v>
      </c>
      <c r="M165">
        <v>289</v>
      </c>
      <c r="N165">
        <v>592</v>
      </c>
      <c r="O165">
        <v>254</v>
      </c>
      <c r="P165">
        <v>413</v>
      </c>
      <c r="Q165">
        <v>396</v>
      </c>
      <c r="R165">
        <v>0</v>
      </c>
      <c r="S165">
        <v>70</v>
      </c>
      <c r="T165">
        <v>38</v>
      </c>
      <c r="U165">
        <v>7</v>
      </c>
      <c r="V165">
        <v>3</v>
      </c>
      <c r="W165">
        <v>7.7750000000000004</v>
      </c>
      <c r="X165">
        <v>483</v>
      </c>
      <c r="Y165">
        <v>67.224999999999994</v>
      </c>
      <c r="Z165" s="7">
        <v>2.7701863354037202</v>
      </c>
      <c r="AA165" s="3">
        <f t="shared" si="21"/>
        <v>0.39100000000000001</v>
      </c>
      <c r="AB165" s="49">
        <v>8.6463022508038492</v>
      </c>
      <c r="AC165" s="3">
        <f t="shared" si="22"/>
        <v>0.189</v>
      </c>
      <c r="AE165" t="s">
        <v>1114</v>
      </c>
      <c r="AF165" s="7">
        <v>1</v>
      </c>
    </row>
    <row r="166" spans="1:32" hidden="1" x14ac:dyDescent="0.3">
      <c r="A166" t="s">
        <v>218</v>
      </c>
      <c r="B166">
        <v>90</v>
      </c>
      <c r="C166">
        <v>4</v>
      </c>
      <c r="D166">
        <v>1</v>
      </c>
      <c r="E166">
        <v>6</v>
      </c>
      <c r="F166">
        <v>1</v>
      </c>
      <c r="G166" s="16">
        <f t="shared" si="25"/>
        <v>4</v>
      </c>
      <c r="H166" s="16">
        <f t="shared" si="26"/>
        <v>6</v>
      </c>
      <c r="I166" s="16">
        <f t="shared" si="27"/>
        <v>1.5</v>
      </c>
      <c r="J166">
        <v>1740</v>
      </c>
      <c r="K166">
        <v>886</v>
      </c>
      <c r="L166">
        <v>1509</v>
      </c>
      <c r="M166">
        <v>690</v>
      </c>
      <c r="N166">
        <v>2431</v>
      </c>
      <c r="O166">
        <v>1156</v>
      </c>
      <c r="P166">
        <v>436</v>
      </c>
      <c r="Q166">
        <v>344</v>
      </c>
      <c r="R166">
        <v>1</v>
      </c>
      <c r="S166">
        <v>113</v>
      </c>
      <c r="T166">
        <v>44</v>
      </c>
      <c r="U166">
        <v>52</v>
      </c>
      <c r="V166">
        <v>28</v>
      </c>
      <c r="W166">
        <v>8.0395833333333293</v>
      </c>
      <c r="X166">
        <v>550</v>
      </c>
      <c r="Y166">
        <v>81.960416666666603</v>
      </c>
      <c r="Z166" s="7">
        <v>3.16363636363636</v>
      </c>
      <c r="AA166" s="3">
        <f t="shared" si="21"/>
        <v>0.439</v>
      </c>
      <c r="AB166" s="49">
        <v>10.1946100025913</v>
      </c>
      <c r="AC166" s="3">
        <f t="shared" si="22"/>
        <v>0.222</v>
      </c>
      <c r="AD166" t="s">
        <v>1117</v>
      </c>
      <c r="AE166" t="s">
        <v>1115</v>
      </c>
      <c r="AF166" s="7">
        <v>1</v>
      </c>
    </row>
    <row r="167" spans="1:32" hidden="1" x14ac:dyDescent="0.3">
      <c r="A167" t="s">
        <v>446</v>
      </c>
      <c r="B167">
        <v>70</v>
      </c>
      <c r="C167">
        <v>4</v>
      </c>
      <c r="D167">
        <v>2</v>
      </c>
      <c r="E167">
        <v>6</v>
      </c>
      <c r="F167">
        <v>3</v>
      </c>
      <c r="G167" s="16">
        <f t="shared" si="25"/>
        <v>4</v>
      </c>
      <c r="H167" s="16">
        <f t="shared" si="26"/>
        <v>6</v>
      </c>
      <c r="I167" s="16">
        <f t="shared" si="27"/>
        <v>1.5</v>
      </c>
      <c r="J167">
        <v>692</v>
      </c>
      <c r="K167">
        <v>371</v>
      </c>
      <c r="L167">
        <v>608</v>
      </c>
      <c r="M167">
        <v>319</v>
      </c>
      <c r="N167">
        <v>2344</v>
      </c>
      <c r="O167">
        <v>1051</v>
      </c>
      <c r="P167">
        <v>132</v>
      </c>
      <c r="Q167">
        <v>87</v>
      </c>
      <c r="R167">
        <v>16</v>
      </c>
      <c r="S167">
        <v>66</v>
      </c>
      <c r="T167">
        <v>28</v>
      </c>
      <c r="U167">
        <v>103</v>
      </c>
      <c r="V167">
        <v>37</v>
      </c>
      <c r="W167">
        <v>1.8541666666666601</v>
      </c>
      <c r="X167">
        <v>214</v>
      </c>
      <c r="Y167">
        <v>68.1458333333333</v>
      </c>
      <c r="Z167" s="7">
        <v>3.2336448598130798</v>
      </c>
      <c r="AA167" s="3">
        <f t="shared" si="21"/>
        <v>0.44400000000000001</v>
      </c>
      <c r="AB167" s="49">
        <v>36.752808988764002</v>
      </c>
      <c r="AC167" s="3">
        <f t="shared" si="22"/>
        <v>0.66800000000000004</v>
      </c>
      <c r="AE167" t="s">
        <v>1115</v>
      </c>
      <c r="AF167" s="7">
        <v>1</v>
      </c>
    </row>
    <row r="168" spans="1:32" hidden="1" x14ac:dyDescent="0.3">
      <c r="A168" t="s">
        <v>649</v>
      </c>
      <c r="B168">
        <v>150</v>
      </c>
      <c r="C168">
        <v>3</v>
      </c>
      <c r="D168">
        <v>1</v>
      </c>
      <c r="E168">
        <v>6</v>
      </c>
      <c r="F168">
        <v>2</v>
      </c>
      <c r="G168" s="16">
        <f t="shared" si="25"/>
        <v>3</v>
      </c>
      <c r="H168" s="16">
        <f t="shared" si="26"/>
        <v>6</v>
      </c>
      <c r="I168" s="16">
        <f t="shared" si="27"/>
        <v>2</v>
      </c>
      <c r="J168">
        <v>3223</v>
      </c>
      <c r="K168">
        <v>1946</v>
      </c>
      <c r="L168">
        <v>2369</v>
      </c>
      <c r="M168">
        <v>1160</v>
      </c>
      <c r="N168">
        <v>3853</v>
      </c>
      <c r="O168">
        <v>1733</v>
      </c>
      <c r="P168">
        <v>835</v>
      </c>
      <c r="Q168">
        <v>758</v>
      </c>
      <c r="R168">
        <v>15</v>
      </c>
      <c r="S168">
        <v>133</v>
      </c>
      <c r="T168">
        <v>38</v>
      </c>
      <c r="U168">
        <v>107</v>
      </c>
      <c r="V168">
        <v>42</v>
      </c>
      <c r="W168">
        <v>25.1666666666666</v>
      </c>
      <c r="X168">
        <v>983</v>
      </c>
      <c r="Y168">
        <v>124.833333333333</v>
      </c>
      <c r="Z168" s="7">
        <v>3.2787385554425201</v>
      </c>
      <c r="AA168" s="3">
        <f t="shared" si="21"/>
        <v>0.44900000000000001</v>
      </c>
      <c r="AB168" s="49">
        <v>4.9602649006622501</v>
      </c>
      <c r="AC168" s="3">
        <f t="shared" si="22"/>
        <v>7.1999999999999995E-2</v>
      </c>
      <c r="AE168" t="s">
        <v>1115</v>
      </c>
      <c r="AF168" s="7">
        <v>1</v>
      </c>
    </row>
    <row r="169" spans="1:32" hidden="1" x14ac:dyDescent="0.3">
      <c r="A169" t="s">
        <v>481</v>
      </c>
      <c r="B169">
        <v>130</v>
      </c>
      <c r="C169">
        <v>9</v>
      </c>
      <c r="D169">
        <v>2</v>
      </c>
      <c r="E169">
        <v>6</v>
      </c>
      <c r="F169">
        <v>1</v>
      </c>
      <c r="G169" s="16">
        <f t="shared" si="25"/>
        <v>9</v>
      </c>
      <c r="H169" s="16">
        <f t="shared" si="26"/>
        <v>6</v>
      </c>
      <c r="I169" s="16">
        <f t="shared" si="27"/>
        <v>0.66666666666666663</v>
      </c>
      <c r="J169">
        <v>4622</v>
      </c>
      <c r="K169">
        <v>2660</v>
      </c>
      <c r="L169">
        <v>3670</v>
      </c>
      <c r="M169">
        <v>1845</v>
      </c>
      <c r="N169">
        <v>2458</v>
      </c>
      <c r="O169">
        <v>1302</v>
      </c>
      <c r="P169">
        <v>1282</v>
      </c>
      <c r="Q169">
        <v>998</v>
      </c>
      <c r="R169">
        <v>10</v>
      </c>
      <c r="S169">
        <v>87</v>
      </c>
      <c r="T169">
        <v>47</v>
      </c>
      <c r="U169">
        <v>115</v>
      </c>
      <c r="V169">
        <v>51</v>
      </c>
      <c r="W169">
        <v>13.63125</v>
      </c>
      <c r="X169">
        <v>1379</v>
      </c>
      <c r="Y169">
        <v>116.36875000000001</v>
      </c>
      <c r="Z169" s="7">
        <v>3.3517041334300202</v>
      </c>
      <c r="AA169" s="3">
        <f t="shared" si="21"/>
        <v>0.45700000000000002</v>
      </c>
      <c r="AB169" s="49">
        <v>8.5369096744612492</v>
      </c>
      <c r="AC169" s="3">
        <f t="shared" si="22"/>
        <v>0.185</v>
      </c>
      <c r="AD169" t="s">
        <v>1117</v>
      </c>
      <c r="AE169" t="s">
        <v>1117</v>
      </c>
      <c r="AF169" s="7">
        <v>1</v>
      </c>
    </row>
    <row r="170" spans="1:32" hidden="1" x14ac:dyDescent="0.3">
      <c r="A170" t="s">
        <v>235</v>
      </c>
      <c r="B170">
        <v>55</v>
      </c>
      <c r="C170">
        <v>2</v>
      </c>
      <c r="D170">
        <v>0</v>
      </c>
      <c r="E170">
        <v>6</v>
      </c>
      <c r="F170">
        <v>0</v>
      </c>
      <c r="G170" s="16">
        <f t="shared" si="25"/>
        <v>2</v>
      </c>
      <c r="H170" s="16">
        <f t="shared" si="26"/>
        <v>6</v>
      </c>
      <c r="I170" s="16">
        <f t="shared" si="27"/>
        <v>3</v>
      </c>
      <c r="J170">
        <v>1138</v>
      </c>
      <c r="K170">
        <v>649</v>
      </c>
      <c r="L170">
        <v>982</v>
      </c>
      <c r="M170">
        <v>509</v>
      </c>
      <c r="N170">
        <v>1415</v>
      </c>
      <c r="O170">
        <v>645</v>
      </c>
      <c r="P170">
        <v>289</v>
      </c>
      <c r="Q170">
        <v>233</v>
      </c>
      <c r="R170">
        <v>0</v>
      </c>
      <c r="S170">
        <v>47</v>
      </c>
      <c r="T170">
        <v>32</v>
      </c>
      <c r="U170">
        <v>78</v>
      </c>
      <c r="V170">
        <v>26</v>
      </c>
      <c r="W170">
        <v>6.4124999999999996</v>
      </c>
      <c r="X170">
        <v>336</v>
      </c>
      <c r="Y170">
        <v>48.587499999999999</v>
      </c>
      <c r="Z170" s="7">
        <v>3.3869047619047601</v>
      </c>
      <c r="AA170" s="3">
        <f t="shared" si="21"/>
        <v>0.46100000000000002</v>
      </c>
      <c r="AB170" s="49">
        <v>7.5769980506822598</v>
      </c>
      <c r="AC170" s="3">
        <f t="shared" si="22"/>
        <v>0.17</v>
      </c>
      <c r="AE170" t="s">
        <v>1114</v>
      </c>
      <c r="AF170" s="7">
        <v>1</v>
      </c>
    </row>
    <row r="171" spans="1:32" hidden="1" x14ac:dyDescent="0.3">
      <c r="A171" s="6" t="s">
        <v>806</v>
      </c>
      <c r="B171">
        <v>100</v>
      </c>
      <c r="C171">
        <v>6</v>
      </c>
      <c r="D171">
        <v>1</v>
      </c>
      <c r="E171">
        <v>6</v>
      </c>
      <c r="F171">
        <v>0</v>
      </c>
      <c r="G171" s="16">
        <f t="shared" si="25"/>
        <v>6</v>
      </c>
      <c r="H171" s="16">
        <f t="shared" si="26"/>
        <v>6</v>
      </c>
      <c r="I171" s="16">
        <f t="shared" si="27"/>
        <v>1</v>
      </c>
      <c r="J171">
        <v>2988</v>
      </c>
      <c r="K171">
        <v>1484</v>
      </c>
      <c r="L171">
        <v>2452</v>
      </c>
      <c r="M171">
        <v>985</v>
      </c>
      <c r="N171">
        <v>1488</v>
      </c>
      <c r="O171">
        <v>605</v>
      </c>
      <c r="P171">
        <v>730</v>
      </c>
      <c r="Q171">
        <v>630</v>
      </c>
      <c r="R171">
        <v>30</v>
      </c>
      <c r="S171">
        <v>43</v>
      </c>
      <c r="T171">
        <v>18</v>
      </c>
      <c r="U171">
        <v>38</v>
      </c>
      <c r="V171">
        <v>12</v>
      </c>
      <c r="W171">
        <v>1.2500000000000001E-2</v>
      </c>
      <c r="X171">
        <v>803</v>
      </c>
      <c r="Y171">
        <v>99.987499999999997</v>
      </c>
      <c r="Z171" s="7">
        <v>3.7210460772104601</v>
      </c>
      <c r="AA171" s="3">
        <f t="shared" si="21"/>
        <v>0.49399999999999999</v>
      </c>
      <c r="AB171" s="49">
        <v>7998.99999999999</v>
      </c>
      <c r="AC171" s="3">
        <f t="shared" si="22"/>
        <v>1</v>
      </c>
      <c r="AD171" t="s">
        <v>1116</v>
      </c>
      <c r="AE171" t="s">
        <v>1117</v>
      </c>
      <c r="AF171" s="7">
        <v>1</v>
      </c>
    </row>
    <row r="172" spans="1:32" hidden="1" x14ac:dyDescent="0.3">
      <c r="A172" s="6" t="s">
        <v>696</v>
      </c>
      <c r="B172">
        <v>75</v>
      </c>
      <c r="C172">
        <v>1</v>
      </c>
      <c r="D172">
        <v>0</v>
      </c>
      <c r="E172">
        <v>6</v>
      </c>
      <c r="F172">
        <v>2</v>
      </c>
      <c r="G172" s="16">
        <f t="shared" si="25"/>
        <v>1</v>
      </c>
      <c r="H172" s="16">
        <f t="shared" si="26"/>
        <v>6</v>
      </c>
      <c r="I172" s="16">
        <f t="shared" si="27"/>
        <v>6</v>
      </c>
      <c r="J172">
        <v>1231</v>
      </c>
      <c r="K172">
        <v>642</v>
      </c>
      <c r="L172">
        <v>960</v>
      </c>
      <c r="M172">
        <v>386</v>
      </c>
      <c r="N172">
        <v>1071</v>
      </c>
      <c r="O172">
        <v>476</v>
      </c>
      <c r="P172">
        <v>241</v>
      </c>
      <c r="Q172">
        <v>220</v>
      </c>
      <c r="R172">
        <v>0</v>
      </c>
      <c r="S172">
        <v>74</v>
      </c>
      <c r="T172">
        <v>33</v>
      </c>
      <c r="U172">
        <v>24</v>
      </c>
      <c r="V172">
        <v>8</v>
      </c>
      <c r="W172">
        <v>5.7083333333333304</v>
      </c>
      <c r="X172">
        <v>315</v>
      </c>
      <c r="Y172">
        <v>69.2916666666666</v>
      </c>
      <c r="Z172" s="7">
        <v>3.9079365079364998</v>
      </c>
      <c r="AA172" s="3">
        <f t="shared" si="21"/>
        <v>0.51300000000000001</v>
      </c>
      <c r="AB172" s="49">
        <v>12.1386861313868</v>
      </c>
      <c r="AC172" s="3">
        <f t="shared" si="22"/>
        <v>0.26700000000000002</v>
      </c>
      <c r="AD172" t="s">
        <v>1114</v>
      </c>
      <c r="AE172" t="s">
        <v>1114</v>
      </c>
      <c r="AF172" s="7">
        <v>1</v>
      </c>
    </row>
    <row r="173" spans="1:32" hidden="1" x14ac:dyDescent="0.3">
      <c r="A173" t="s">
        <v>368</v>
      </c>
      <c r="B173">
        <v>135</v>
      </c>
      <c r="C173">
        <v>11</v>
      </c>
      <c r="D173">
        <v>2</v>
      </c>
      <c r="E173">
        <v>6</v>
      </c>
      <c r="F173">
        <v>1</v>
      </c>
      <c r="G173" s="16">
        <f t="shared" si="25"/>
        <v>11</v>
      </c>
      <c r="H173" s="16">
        <f t="shared" si="26"/>
        <v>6</v>
      </c>
      <c r="I173" s="16">
        <f t="shared" si="27"/>
        <v>0.54545454545454541</v>
      </c>
      <c r="J173">
        <v>5362</v>
      </c>
      <c r="K173">
        <v>3373</v>
      </c>
      <c r="L173">
        <v>4480</v>
      </c>
      <c r="M173">
        <v>2559</v>
      </c>
      <c r="N173">
        <v>2603</v>
      </c>
      <c r="O173">
        <v>1359</v>
      </c>
      <c r="P173">
        <v>964</v>
      </c>
      <c r="Q173">
        <v>870</v>
      </c>
      <c r="R173">
        <v>11</v>
      </c>
      <c r="S173">
        <v>128</v>
      </c>
      <c r="T173">
        <v>28</v>
      </c>
      <c r="U173">
        <v>53</v>
      </c>
      <c r="V173">
        <v>20</v>
      </c>
      <c r="W173">
        <v>11.262499999999999</v>
      </c>
      <c r="X173">
        <v>1103</v>
      </c>
      <c r="Y173">
        <v>123.7375</v>
      </c>
      <c r="Z173" s="7">
        <v>4.8612873980054401</v>
      </c>
      <c r="AA173" s="3">
        <f t="shared" si="21"/>
        <v>0.58899999999999997</v>
      </c>
      <c r="AB173" s="49">
        <v>10.986681465038799</v>
      </c>
      <c r="AC173" s="3">
        <f t="shared" si="22"/>
        <v>0.23799999999999999</v>
      </c>
      <c r="AD173" t="s">
        <v>1117</v>
      </c>
      <c r="AE173" t="s">
        <v>1117</v>
      </c>
      <c r="AF173" s="7">
        <v>1</v>
      </c>
    </row>
    <row r="174" spans="1:32" hidden="1" x14ac:dyDescent="0.3">
      <c r="A174" s="10" t="s">
        <v>143</v>
      </c>
      <c r="B174">
        <v>25</v>
      </c>
      <c r="C174">
        <v>6</v>
      </c>
      <c r="D174">
        <v>0</v>
      </c>
      <c r="E174">
        <v>6</v>
      </c>
      <c r="F174">
        <v>0</v>
      </c>
      <c r="G174" s="16">
        <f t="shared" si="25"/>
        <v>6</v>
      </c>
      <c r="H174" s="16">
        <f t="shared" si="26"/>
        <v>6</v>
      </c>
      <c r="I174" s="16">
        <f t="shared" si="27"/>
        <v>1</v>
      </c>
      <c r="J174">
        <v>0</v>
      </c>
      <c r="K174">
        <v>0</v>
      </c>
      <c r="L174">
        <v>0</v>
      </c>
      <c r="M174">
        <v>0</v>
      </c>
      <c r="N174">
        <v>614</v>
      </c>
      <c r="O174">
        <v>314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1</v>
      </c>
      <c r="W174">
        <v>0.625</v>
      </c>
      <c r="X174">
        <v>1</v>
      </c>
      <c r="Y174">
        <v>24.375</v>
      </c>
      <c r="Z174" s="12">
        <v>5.5</v>
      </c>
      <c r="AA174" s="3">
        <f t="shared" si="21"/>
        <v>0.627</v>
      </c>
      <c r="AB174" s="49">
        <v>39</v>
      </c>
      <c r="AC174" s="3">
        <f t="shared" si="22"/>
        <v>0.67300000000000004</v>
      </c>
      <c r="AD174" t="s">
        <v>1115</v>
      </c>
      <c r="AE174" t="s">
        <v>1117</v>
      </c>
      <c r="AF174" s="7">
        <v>1</v>
      </c>
    </row>
    <row r="175" spans="1:32" hidden="1" x14ac:dyDescent="0.3">
      <c r="A175" t="s">
        <v>294</v>
      </c>
      <c r="B175">
        <v>30</v>
      </c>
      <c r="C175">
        <v>7</v>
      </c>
      <c r="D175">
        <v>0</v>
      </c>
      <c r="E175">
        <v>6</v>
      </c>
      <c r="F175">
        <v>1</v>
      </c>
      <c r="G175" s="16">
        <f t="shared" si="25"/>
        <v>7</v>
      </c>
      <c r="H175" s="16">
        <f t="shared" si="26"/>
        <v>6</v>
      </c>
      <c r="I175" s="16">
        <f t="shared" si="27"/>
        <v>0.8571428571428571</v>
      </c>
      <c r="J175">
        <v>444</v>
      </c>
      <c r="K175">
        <v>237</v>
      </c>
      <c r="L175">
        <v>300</v>
      </c>
      <c r="M175">
        <v>103</v>
      </c>
      <c r="N175">
        <v>1412</v>
      </c>
      <c r="O175">
        <v>710</v>
      </c>
      <c r="P175">
        <v>63</v>
      </c>
      <c r="Q175">
        <v>59</v>
      </c>
      <c r="R175">
        <v>0</v>
      </c>
      <c r="S175">
        <v>16</v>
      </c>
      <c r="T175">
        <v>5</v>
      </c>
      <c r="U175">
        <v>23</v>
      </c>
      <c r="V175">
        <v>9</v>
      </c>
      <c r="W175">
        <v>1.0874999999999999</v>
      </c>
      <c r="X175">
        <v>79</v>
      </c>
      <c r="Y175">
        <v>28.912500000000001</v>
      </c>
      <c r="Z175" s="7">
        <v>5.62025316455696</v>
      </c>
      <c r="AA175" s="3">
        <f t="shared" si="21"/>
        <v>0.63700000000000001</v>
      </c>
      <c r="AB175" s="49">
        <v>26.586206896551701</v>
      </c>
      <c r="AC175" s="3">
        <f t="shared" si="22"/>
        <v>0.56399999999999995</v>
      </c>
      <c r="AD175" t="s">
        <v>1114</v>
      </c>
      <c r="AE175" t="s">
        <v>1117</v>
      </c>
      <c r="AF175" s="7">
        <v>1</v>
      </c>
    </row>
    <row r="176" spans="1:32" hidden="1" x14ac:dyDescent="0.3">
      <c r="A176" s="6" t="s">
        <v>885</v>
      </c>
      <c r="B176">
        <v>115</v>
      </c>
      <c r="C176">
        <v>5</v>
      </c>
      <c r="D176">
        <v>2</v>
      </c>
      <c r="E176">
        <v>6</v>
      </c>
      <c r="F176">
        <v>1</v>
      </c>
      <c r="G176" s="16">
        <f t="shared" si="25"/>
        <v>5</v>
      </c>
      <c r="H176" s="16">
        <f t="shared" si="26"/>
        <v>6</v>
      </c>
      <c r="I176" s="16">
        <f t="shared" si="27"/>
        <v>1.2</v>
      </c>
      <c r="J176">
        <v>4126</v>
      </c>
      <c r="K176">
        <v>1878</v>
      </c>
      <c r="L176">
        <v>3679</v>
      </c>
      <c r="M176">
        <v>1454</v>
      </c>
      <c r="N176">
        <v>3731</v>
      </c>
      <c r="O176">
        <v>1629</v>
      </c>
      <c r="P176">
        <v>472</v>
      </c>
      <c r="Q176">
        <v>334</v>
      </c>
      <c r="R176">
        <v>18</v>
      </c>
      <c r="S176">
        <v>201</v>
      </c>
      <c r="T176">
        <v>45</v>
      </c>
      <c r="U176">
        <v>135</v>
      </c>
      <c r="V176">
        <v>58</v>
      </c>
      <c r="W176">
        <v>12.283333333333299</v>
      </c>
      <c r="X176">
        <v>691</v>
      </c>
      <c r="Y176">
        <v>102.716666666666</v>
      </c>
      <c r="Z176" s="7">
        <v>5.9710564399421102</v>
      </c>
      <c r="AA176" s="3">
        <f t="shared" si="21"/>
        <v>0.66400000000000003</v>
      </c>
      <c r="AB176" s="49">
        <v>8.3622795115332398</v>
      </c>
      <c r="AC176" s="3">
        <f t="shared" si="22"/>
        <v>0.183</v>
      </c>
      <c r="AD176" t="s">
        <v>1117</v>
      </c>
      <c r="AE176" t="s">
        <v>1115</v>
      </c>
      <c r="AF176" s="7">
        <v>1</v>
      </c>
    </row>
    <row r="177" spans="1:32" hidden="1" x14ac:dyDescent="0.3">
      <c r="A177" s="6" t="s">
        <v>814</v>
      </c>
      <c r="B177">
        <v>60</v>
      </c>
      <c r="C177">
        <v>4</v>
      </c>
      <c r="D177">
        <v>0</v>
      </c>
      <c r="E177">
        <v>6</v>
      </c>
      <c r="F177">
        <v>0</v>
      </c>
      <c r="G177" s="16">
        <f t="shared" si="25"/>
        <v>4</v>
      </c>
      <c r="H177" s="16">
        <f t="shared" si="26"/>
        <v>6</v>
      </c>
      <c r="I177" s="16">
        <f t="shared" si="27"/>
        <v>1.5</v>
      </c>
      <c r="J177">
        <v>1007</v>
      </c>
      <c r="K177">
        <v>441</v>
      </c>
      <c r="L177">
        <v>907</v>
      </c>
      <c r="M177">
        <v>348</v>
      </c>
      <c r="N177">
        <v>349</v>
      </c>
      <c r="O177">
        <v>140</v>
      </c>
      <c r="P177">
        <v>118</v>
      </c>
      <c r="Q177">
        <v>91</v>
      </c>
      <c r="R177">
        <v>0</v>
      </c>
      <c r="S177">
        <v>39</v>
      </c>
      <c r="T177">
        <v>22</v>
      </c>
      <c r="U177">
        <v>12</v>
      </c>
      <c r="V177">
        <v>8</v>
      </c>
      <c r="W177">
        <v>1.68333333333333</v>
      </c>
      <c r="X177">
        <v>157</v>
      </c>
      <c r="Y177">
        <v>58.316666666666599</v>
      </c>
      <c r="Z177" s="7">
        <v>6.4140127388534998</v>
      </c>
      <c r="AA177" s="3">
        <f t="shared" si="21"/>
        <v>0.68300000000000005</v>
      </c>
      <c r="AB177" s="49">
        <v>34.643564356435597</v>
      </c>
      <c r="AC177" s="3">
        <f t="shared" si="22"/>
        <v>0.65700000000000003</v>
      </c>
      <c r="AE177" t="s">
        <v>1115</v>
      </c>
      <c r="AF177" s="7">
        <v>1</v>
      </c>
    </row>
    <row r="178" spans="1:32" hidden="1" x14ac:dyDescent="0.3">
      <c r="A178" t="s">
        <v>613</v>
      </c>
      <c r="B178">
        <v>155</v>
      </c>
      <c r="C178">
        <v>4</v>
      </c>
      <c r="D178">
        <v>1</v>
      </c>
      <c r="E178">
        <v>6</v>
      </c>
      <c r="F178">
        <v>3</v>
      </c>
      <c r="G178" s="16">
        <f t="shared" si="25"/>
        <v>4</v>
      </c>
      <c r="H178" s="16">
        <f t="shared" si="26"/>
        <v>6</v>
      </c>
      <c r="I178" s="16">
        <f t="shared" si="27"/>
        <v>1.5</v>
      </c>
      <c r="J178">
        <v>9632</v>
      </c>
      <c r="K178">
        <v>4721</v>
      </c>
      <c r="L178">
        <v>8242</v>
      </c>
      <c r="M178">
        <v>3468</v>
      </c>
      <c r="N178">
        <v>4622</v>
      </c>
      <c r="O178">
        <v>1942</v>
      </c>
      <c r="P178">
        <v>1191</v>
      </c>
      <c r="Q178">
        <v>961</v>
      </c>
      <c r="R178">
        <v>9</v>
      </c>
      <c r="S178">
        <v>77</v>
      </c>
      <c r="T178">
        <v>39</v>
      </c>
      <c r="U178">
        <v>192</v>
      </c>
      <c r="V178">
        <v>76</v>
      </c>
      <c r="W178">
        <v>20.931249999999999</v>
      </c>
      <c r="X178">
        <v>1277</v>
      </c>
      <c r="Y178">
        <v>134.06874999999999</v>
      </c>
      <c r="Z178" s="7">
        <v>7.5426781519185502</v>
      </c>
      <c r="AA178" s="3">
        <f t="shared" si="21"/>
        <v>0.73199999999999998</v>
      </c>
      <c r="AB178" s="49">
        <v>6.4051955807703704</v>
      </c>
      <c r="AC178" s="3">
        <f t="shared" si="22"/>
        <v>0.10199999999999999</v>
      </c>
      <c r="AD178" t="s">
        <v>1115</v>
      </c>
      <c r="AE178" t="s">
        <v>1115</v>
      </c>
      <c r="AF178" s="7">
        <v>1</v>
      </c>
    </row>
    <row r="179" spans="1:32" hidden="1" x14ac:dyDescent="0.3">
      <c r="A179" s="6" t="s">
        <v>572</v>
      </c>
      <c r="B179">
        <v>15</v>
      </c>
      <c r="C179">
        <v>4</v>
      </c>
      <c r="D179">
        <v>0</v>
      </c>
      <c r="E179">
        <v>6</v>
      </c>
      <c r="F179">
        <v>0</v>
      </c>
      <c r="G179" s="16">
        <f t="shared" si="25"/>
        <v>4</v>
      </c>
      <c r="H179" s="16">
        <f t="shared" si="26"/>
        <v>6</v>
      </c>
      <c r="I179" s="16">
        <f t="shared" si="27"/>
        <v>1.5</v>
      </c>
      <c r="J179">
        <v>55</v>
      </c>
      <c r="K179">
        <v>21</v>
      </c>
      <c r="L179">
        <v>40</v>
      </c>
      <c r="M179">
        <v>7</v>
      </c>
      <c r="N179">
        <v>187</v>
      </c>
      <c r="O179">
        <v>84</v>
      </c>
      <c r="P179">
        <v>1</v>
      </c>
      <c r="Q179">
        <v>1</v>
      </c>
      <c r="R179">
        <v>0</v>
      </c>
      <c r="S179">
        <v>6</v>
      </c>
      <c r="T179">
        <v>1</v>
      </c>
      <c r="U179">
        <v>8</v>
      </c>
      <c r="V179">
        <v>4</v>
      </c>
      <c r="W179">
        <v>0.1</v>
      </c>
      <c r="X179">
        <v>7</v>
      </c>
      <c r="Y179">
        <v>14.9</v>
      </c>
      <c r="Z179" s="7">
        <v>7.8571428571428497</v>
      </c>
      <c r="AA179" s="3">
        <f t="shared" si="21"/>
        <v>0.74199999999999999</v>
      </c>
      <c r="AB179" s="49">
        <v>149</v>
      </c>
      <c r="AC179" s="3">
        <f t="shared" si="22"/>
        <v>0.88100000000000001</v>
      </c>
      <c r="AE179" t="s">
        <v>1115</v>
      </c>
      <c r="AF179" s="7">
        <v>1</v>
      </c>
    </row>
    <row r="180" spans="1:32" hidden="1" x14ac:dyDescent="0.3">
      <c r="A180" t="s">
        <v>571</v>
      </c>
      <c r="B180">
        <v>75</v>
      </c>
      <c r="C180">
        <v>2</v>
      </c>
      <c r="D180">
        <v>0</v>
      </c>
      <c r="E180">
        <v>6</v>
      </c>
      <c r="F180">
        <v>1</v>
      </c>
      <c r="G180" s="16">
        <f t="shared" si="25"/>
        <v>2</v>
      </c>
      <c r="H180" s="16">
        <f t="shared" si="26"/>
        <v>6</v>
      </c>
      <c r="I180" s="16">
        <f t="shared" si="27"/>
        <v>3</v>
      </c>
      <c r="J180">
        <v>2397</v>
      </c>
      <c r="K180">
        <v>961</v>
      </c>
      <c r="L180">
        <v>2286</v>
      </c>
      <c r="M180">
        <v>885</v>
      </c>
      <c r="N180">
        <v>2851</v>
      </c>
      <c r="O180">
        <v>1181</v>
      </c>
      <c r="P180">
        <v>202</v>
      </c>
      <c r="Q180">
        <v>116</v>
      </c>
      <c r="R180">
        <v>4</v>
      </c>
      <c r="S180">
        <v>65</v>
      </c>
      <c r="T180">
        <v>34</v>
      </c>
      <c r="U180">
        <v>77</v>
      </c>
      <c r="V180">
        <v>22</v>
      </c>
      <c r="W180">
        <v>2.5499999999999998</v>
      </c>
      <c r="X180">
        <v>271</v>
      </c>
      <c r="Y180">
        <v>72.45</v>
      </c>
      <c r="Z180" s="7">
        <v>8.8450184501845008</v>
      </c>
      <c r="AA180" s="3">
        <f t="shared" si="21"/>
        <v>0.76200000000000001</v>
      </c>
      <c r="AB180" s="49">
        <v>28.411764705882302</v>
      </c>
      <c r="AC180" s="3">
        <f t="shared" si="22"/>
        <v>0.57999999999999996</v>
      </c>
      <c r="AD180" t="s">
        <v>1114</v>
      </c>
      <c r="AE180" t="s">
        <v>1114</v>
      </c>
      <c r="AF180" s="7">
        <v>1</v>
      </c>
    </row>
    <row r="181" spans="1:32" hidden="1" x14ac:dyDescent="0.3">
      <c r="A181" t="s">
        <v>855</v>
      </c>
      <c r="B181">
        <v>20</v>
      </c>
      <c r="C181">
        <v>0</v>
      </c>
      <c r="D181">
        <v>0</v>
      </c>
      <c r="E181">
        <v>6</v>
      </c>
      <c r="F181">
        <v>1</v>
      </c>
      <c r="G181" s="16">
        <f t="shared" si="25"/>
        <v>0</v>
      </c>
      <c r="H181" s="16">
        <f t="shared" si="26"/>
        <v>6</v>
      </c>
      <c r="I181" s="16">
        <f>H181/1</f>
        <v>6</v>
      </c>
      <c r="J181">
        <v>212</v>
      </c>
      <c r="K181">
        <v>157</v>
      </c>
      <c r="L181">
        <v>105</v>
      </c>
      <c r="M181">
        <v>67</v>
      </c>
      <c r="N181">
        <v>396</v>
      </c>
      <c r="O181">
        <v>172</v>
      </c>
      <c r="P181">
        <v>1</v>
      </c>
      <c r="Q181">
        <v>1</v>
      </c>
      <c r="R181">
        <v>0</v>
      </c>
      <c r="S181">
        <v>1</v>
      </c>
      <c r="T181">
        <v>1</v>
      </c>
      <c r="U181">
        <v>3</v>
      </c>
      <c r="V181">
        <v>2</v>
      </c>
      <c r="W181">
        <v>3.3333333333333298E-2</v>
      </c>
      <c r="X181">
        <v>2</v>
      </c>
      <c r="Y181">
        <v>19.966666666666601</v>
      </c>
      <c r="Z181" s="7">
        <v>106</v>
      </c>
      <c r="AA181" s="3">
        <f t="shared" si="21"/>
        <v>0.98599999999999999</v>
      </c>
      <c r="AB181" s="49">
        <v>599</v>
      </c>
      <c r="AC181" s="3">
        <f t="shared" si="22"/>
        <v>0.95399999999999996</v>
      </c>
      <c r="AD181" t="s">
        <v>1114</v>
      </c>
      <c r="AE181" t="s">
        <v>1114</v>
      </c>
      <c r="AF181" s="7">
        <v>1</v>
      </c>
    </row>
    <row r="182" spans="1:32" hidden="1" x14ac:dyDescent="0.3">
      <c r="A182" s="10" t="s">
        <v>193</v>
      </c>
      <c r="B182">
        <v>5</v>
      </c>
      <c r="C182">
        <v>8</v>
      </c>
      <c r="D182">
        <v>0</v>
      </c>
      <c r="E182">
        <v>5</v>
      </c>
      <c r="F182">
        <v>1</v>
      </c>
      <c r="G182" s="16">
        <f t="shared" si="25"/>
        <v>8</v>
      </c>
      <c r="H182" s="16">
        <f t="shared" si="26"/>
        <v>5</v>
      </c>
      <c r="I182" s="16">
        <f t="shared" ref="I182:I201" si="28">H182/G182</f>
        <v>0.625</v>
      </c>
      <c r="J182">
        <v>0</v>
      </c>
      <c r="K182">
        <v>0</v>
      </c>
      <c r="L182">
        <v>0</v>
      </c>
      <c r="M182">
        <v>0</v>
      </c>
      <c r="N182">
        <v>527</v>
      </c>
      <c r="O182">
        <v>254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44</v>
      </c>
      <c r="V182">
        <v>18</v>
      </c>
      <c r="W182">
        <v>0.625</v>
      </c>
      <c r="X182">
        <v>1</v>
      </c>
      <c r="Y182">
        <v>4.375</v>
      </c>
      <c r="Z182" s="12">
        <v>0</v>
      </c>
      <c r="AA182" s="3">
        <f t="shared" si="21"/>
        <v>0</v>
      </c>
      <c r="AB182" s="49">
        <v>7</v>
      </c>
      <c r="AC182" s="3">
        <f t="shared" si="22"/>
        <v>0.111</v>
      </c>
      <c r="AD182" s="6" t="s">
        <v>1117</v>
      </c>
      <c r="AE182" t="s">
        <v>1117</v>
      </c>
      <c r="AF182" s="7">
        <v>1</v>
      </c>
    </row>
    <row r="183" spans="1:32" hidden="1" x14ac:dyDescent="0.3">
      <c r="A183" t="s">
        <v>187</v>
      </c>
      <c r="B183">
        <v>65</v>
      </c>
      <c r="C183">
        <v>3</v>
      </c>
      <c r="D183">
        <v>0</v>
      </c>
      <c r="E183">
        <v>5</v>
      </c>
      <c r="F183">
        <v>1</v>
      </c>
      <c r="G183" s="16">
        <f t="shared" si="25"/>
        <v>3</v>
      </c>
      <c r="H183" s="16">
        <f t="shared" si="26"/>
        <v>5</v>
      </c>
      <c r="I183" s="16">
        <f t="shared" si="28"/>
        <v>1.6666666666666667</v>
      </c>
      <c r="J183">
        <v>669</v>
      </c>
      <c r="K183">
        <v>495</v>
      </c>
      <c r="L183">
        <v>395</v>
      </c>
      <c r="M183">
        <v>241</v>
      </c>
      <c r="N183">
        <v>1379</v>
      </c>
      <c r="O183">
        <v>573</v>
      </c>
      <c r="P183">
        <v>450</v>
      </c>
      <c r="Q183">
        <v>370</v>
      </c>
      <c r="R183">
        <v>12</v>
      </c>
      <c r="S183">
        <v>22</v>
      </c>
      <c r="T183">
        <v>18</v>
      </c>
      <c r="U183">
        <v>22</v>
      </c>
      <c r="V183">
        <v>13</v>
      </c>
      <c r="W183">
        <v>8.8291666666666604</v>
      </c>
      <c r="X183">
        <v>484</v>
      </c>
      <c r="Y183">
        <v>56.170833333333299</v>
      </c>
      <c r="Z183" s="7">
        <v>1.3822314049586699</v>
      </c>
      <c r="AA183" s="3">
        <f t="shared" si="21"/>
        <v>0.20399999999999999</v>
      </c>
      <c r="AB183" s="49">
        <v>6.3619631901840403</v>
      </c>
      <c r="AC183" s="3">
        <f t="shared" si="22"/>
        <v>0.10100000000000001</v>
      </c>
      <c r="AD183" s="5" t="s">
        <v>1114</v>
      </c>
      <c r="AE183" t="s">
        <v>1115</v>
      </c>
      <c r="AF183" s="7">
        <v>1</v>
      </c>
    </row>
    <row r="184" spans="1:32" hidden="1" x14ac:dyDescent="0.3">
      <c r="A184" t="s">
        <v>1098</v>
      </c>
      <c r="B184">
        <v>30</v>
      </c>
      <c r="C184">
        <v>7</v>
      </c>
      <c r="D184">
        <v>0</v>
      </c>
      <c r="E184">
        <v>5</v>
      </c>
      <c r="F184">
        <v>0</v>
      </c>
      <c r="G184" s="16">
        <f t="shared" si="25"/>
        <v>7</v>
      </c>
      <c r="H184" s="16">
        <f t="shared" si="26"/>
        <v>5</v>
      </c>
      <c r="I184" s="16">
        <f t="shared" si="28"/>
        <v>0.7142857142857143</v>
      </c>
      <c r="J184">
        <v>165</v>
      </c>
      <c r="K184">
        <v>94</v>
      </c>
      <c r="L184">
        <v>119</v>
      </c>
      <c r="M184">
        <v>57</v>
      </c>
      <c r="N184">
        <v>58</v>
      </c>
      <c r="O184">
        <v>34</v>
      </c>
      <c r="P184">
        <v>104</v>
      </c>
      <c r="Q184">
        <v>68</v>
      </c>
      <c r="R184">
        <v>0</v>
      </c>
      <c r="S184">
        <v>5</v>
      </c>
      <c r="T184">
        <v>2</v>
      </c>
      <c r="U184">
        <v>2</v>
      </c>
      <c r="V184">
        <v>0</v>
      </c>
      <c r="W184">
        <v>0.625</v>
      </c>
      <c r="X184">
        <v>109</v>
      </c>
      <c r="Y184">
        <v>29.375</v>
      </c>
      <c r="Z184" s="7">
        <v>1.5137614678899001</v>
      </c>
      <c r="AA184" s="3">
        <f t="shared" si="21"/>
        <v>0.222</v>
      </c>
      <c r="AB184" s="49">
        <v>47</v>
      </c>
      <c r="AC184" s="3">
        <f t="shared" si="22"/>
        <v>0.71599999999999997</v>
      </c>
      <c r="AE184" t="s">
        <v>1117</v>
      </c>
      <c r="AF184" s="7">
        <v>1</v>
      </c>
    </row>
    <row r="185" spans="1:32" hidden="1" x14ac:dyDescent="0.3">
      <c r="A185" t="s">
        <v>120</v>
      </c>
      <c r="B185">
        <v>15</v>
      </c>
      <c r="C185">
        <v>1</v>
      </c>
      <c r="D185">
        <v>0</v>
      </c>
      <c r="E185">
        <v>5</v>
      </c>
      <c r="F185">
        <v>2</v>
      </c>
      <c r="G185" s="16">
        <f t="shared" si="25"/>
        <v>1</v>
      </c>
      <c r="H185" s="16">
        <f t="shared" si="26"/>
        <v>5</v>
      </c>
      <c r="I185" s="16">
        <f t="shared" si="28"/>
        <v>5</v>
      </c>
      <c r="J185">
        <v>84</v>
      </c>
      <c r="K185">
        <v>45</v>
      </c>
      <c r="L185">
        <v>60</v>
      </c>
      <c r="M185">
        <v>26</v>
      </c>
      <c r="N185">
        <v>252</v>
      </c>
      <c r="O185">
        <v>126</v>
      </c>
      <c r="P185">
        <v>39</v>
      </c>
      <c r="Q185">
        <v>22</v>
      </c>
      <c r="R185">
        <v>0</v>
      </c>
      <c r="S185">
        <v>1</v>
      </c>
      <c r="T185">
        <v>1</v>
      </c>
      <c r="U185">
        <v>12</v>
      </c>
      <c r="V185">
        <v>2</v>
      </c>
      <c r="W185">
        <v>0.47916666666666602</v>
      </c>
      <c r="X185">
        <v>40</v>
      </c>
      <c r="Y185">
        <v>14.5208333333333</v>
      </c>
      <c r="Z185" s="7">
        <v>2.1</v>
      </c>
      <c r="AA185" s="3">
        <f t="shared" si="21"/>
        <v>0.29799999999999999</v>
      </c>
      <c r="AB185" s="49">
        <v>30.3043478260869</v>
      </c>
      <c r="AC185" s="3">
        <f t="shared" si="22"/>
        <v>0.59</v>
      </c>
      <c r="AD185" t="s">
        <v>1114</v>
      </c>
      <c r="AE185" t="s">
        <v>1114</v>
      </c>
      <c r="AF185" s="7">
        <v>1</v>
      </c>
    </row>
    <row r="186" spans="1:32" hidden="1" x14ac:dyDescent="0.3">
      <c r="A186" t="s">
        <v>864</v>
      </c>
      <c r="B186">
        <v>75</v>
      </c>
      <c r="C186">
        <v>10</v>
      </c>
      <c r="D186">
        <v>0</v>
      </c>
      <c r="E186">
        <v>5</v>
      </c>
      <c r="F186">
        <v>3</v>
      </c>
      <c r="G186" s="16">
        <f t="shared" ref="G186:G218" si="29">C186</f>
        <v>10</v>
      </c>
      <c r="H186" s="16">
        <f t="shared" ref="H186:H218" si="30">E186</f>
        <v>5</v>
      </c>
      <c r="I186" s="16">
        <f t="shared" si="28"/>
        <v>0.5</v>
      </c>
      <c r="J186">
        <v>1393</v>
      </c>
      <c r="K186">
        <v>868</v>
      </c>
      <c r="L186">
        <v>1051</v>
      </c>
      <c r="M186">
        <v>542</v>
      </c>
      <c r="N186">
        <v>905</v>
      </c>
      <c r="O186">
        <v>434</v>
      </c>
      <c r="P186">
        <v>434</v>
      </c>
      <c r="Q186">
        <v>378</v>
      </c>
      <c r="R186">
        <v>12</v>
      </c>
      <c r="S186">
        <v>27</v>
      </c>
      <c r="T186">
        <v>21</v>
      </c>
      <c r="U186">
        <v>21</v>
      </c>
      <c r="V186">
        <v>8</v>
      </c>
      <c r="W186">
        <v>7.71875</v>
      </c>
      <c r="X186">
        <v>473</v>
      </c>
      <c r="Y186">
        <v>67.28125</v>
      </c>
      <c r="Z186" s="7">
        <v>2.9450317124735701</v>
      </c>
      <c r="AA186" s="3">
        <f t="shared" si="21"/>
        <v>0.41799999999999998</v>
      </c>
      <c r="AB186" s="49">
        <v>8.7165991902834001</v>
      </c>
      <c r="AC186" s="3">
        <f t="shared" si="22"/>
        <v>0.19</v>
      </c>
      <c r="AD186" t="s">
        <v>1114</v>
      </c>
      <c r="AE186" t="s">
        <v>1117</v>
      </c>
      <c r="AF186" s="7">
        <v>1</v>
      </c>
    </row>
    <row r="187" spans="1:32" hidden="1" x14ac:dyDescent="0.3">
      <c r="A187" s="6" t="s">
        <v>861</v>
      </c>
      <c r="B187">
        <v>100</v>
      </c>
      <c r="C187">
        <v>10</v>
      </c>
      <c r="D187">
        <v>1</v>
      </c>
      <c r="E187">
        <v>5</v>
      </c>
      <c r="F187">
        <v>0</v>
      </c>
      <c r="G187" s="16">
        <f t="shared" si="29"/>
        <v>10</v>
      </c>
      <c r="H187" s="16">
        <f t="shared" si="30"/>
        <v>5</v>
      </c>
      <c r="I187" s="16">
        <f t="shared" si="28"/>
        <v>0.5</v>
      </c>
      <c r="J187">
        <v>6079</v>
      </c>
      <c r="K187">
        <v>3550</v>
      </c>
      <c r="L187">
        <v>5034</v>
      </c>
      <c r="M187">
        <v>2587</v>
      </c>
      <c r="N187">
        <v>5071</v>
      </c>
      <c r="O187">
        <v>2378</v>
      </c>
      <c r="P187">
        <v>1504</v>
      </c>
      <c r="Q187">
        <v>1246</v>
      </c>
      <c r="R187">
        <v>23</v>
      </c>
      <c r="S187">
        <v>137</v>
      </c>
      <c r="T187">
        <v>83</v>
      </c>
      <c r="U187">
        <v>196</v>
      </c>
      <c r="V187">
        <v>87</v>
      </c>
      <c r="W187">
        <v>32.616666666666603</v>
      </c>
      <c r="X187">
        <v>1664</v>
      </c>
      <c r="Y187">
        <v>67.383333333333297</v>
      </c>
      <c r="Z187" s="7">
        <v>3.6532451923076898</v>
      </c>
      <c r="AA187" s="3">
        <f t="shared" si="21"/>
        <v>0.48599999999999999</v>
      </c>
      <c r="AB187" s="49">
        <v>2.06591722023505</v>
      </c>
      <c r="AC187" s="3">
        <f t="shared" si="22"/>
        <v>1.4E-2</v>
      </c>
      <c r="AD187" t="s">
        <v>1116</v>
      </c>
      <c r="AE187" t="s">
        <v>1117</v>
      </c>
      <c r="AF187" s="7">
        <v>1</v>
      </c>
    </row>
    <row r="188" spans="1:32" hidden="1" x14ac:dyDescent="0.3">
      <c r="A188" t="s">
        <v>849</v>
      </c>
      <c r="B188">
        <v>20</v>
      </c>
      <c r="C188">
        <v>1</v>
      </c>
      <c r="D188">
        <v>0</v>
      </c>
      <c r="E188">
        <v>5</v>
      </c>
      <c r="F188">
        <v>1</v>
      </c>
      <c r="G188" s="16">
        <f t="shared" si="29"/>
        <v>1</v>
      </c>
      <c r="H188" s="16">
        <f t="shared" si="30"/>
        <v>5</v>
      </c>
      <c r="I188" s="16">
        <f t="shared" si="28"/>
        <v>5</v>
      </c>
      <c r="J188">
        <v>45</v>
      </c>
      <c r="K188">
        <v>29</v>
      </c>
      <c r="L188">
        <v>40</v>
      </c>
      <c r="M188">
        <v>25</v>
      </c>
      <c r="N188">
        <v>583</v>
      </c>
      <c r="O188">
        <v>267</v>
      </c>
      <c r="P188">
        <v>12</v>
      </c>
      <c r="Q188">
        <v>8</v>
      </c>
      <c r="R188">
        <v>0</v>
      </c>
      <c r="S188">
        <v>0</v>
      </c>
      <c r="T188">
        <v>0</v>
      </c>
      <c r="U188">
        <v>16</v>
      </c>
      <c r="V188">
        <v>3</v>
      </c>
      <c r="W188">
        <v>0.133333333333333</v>
      </c>
      <c r="X188">
        <v>12</v>
      </c>
      <c r="Y188">
        <v>19.8666666666666</v>
      </c>
      <c r="Z188" s="7">
        <v>3.75</v>
      </c>
      <c r="AA188" s="3">
        <f t="shared" si="21"/>
        <v>0.49399999999999999</v>
      </c>
      <c r="AB188" s="49">
        <v>149</v>
      </c>
      <c r="AC188" s="3">
        <f t="shared" si="22"/>
        <v>0.88100000000000001</v>
      </c>
      <c r="AD188" t="s">
        <v>1114</v>
      </c>
      <c r="AE188" t="s">
        <v>1114</v>
      </c>
      <c r="AF188" s="7">
        <v>1</v>
      </c>
    </row>
    <row r="189" spans="1:32" hidden="1" x14ac:dyDescent="0.3">
      <c r="A189" s="6" t="s">
        <v>300</v>
      </c>
      <c r="B189">
        <v>180</v>
      </c>
      <c r="C189">
        <v>12</v>
      </c>
      <c r="D189">
        <v>4</v>
      </c>
      <c r="E189">
        <v>5</v>
      </c>
      <c r="F189">
        <v>1</v>
      </c>
      <c r="G189" s="16">
        <f t="shared" si="29"/>
        <v>12</v>
      </c>
      <c r="H189" s="16">
        <f t="shared" si="30"/>
        <v>5</v>
      </c>
      <c r="I189" s="16">
        <f t="shared" si="28"/>
        <v>0.41666666666666669</v>
      </c>
      <c r="J189">
        <v>6134</v>
      </c>
      <c r="K189">
        <v>4190</v>
      </c>
      <c r="L189">
        <v>4361</v>
      </c>
      <c r="M189">
        <v>2537</v>
      </c>
      <c r="N189">
        <v>3016</v>
      </c>
      <c r="O189">
        <v>1343</v>
      </c>
      <c r="P189">
        <v>1276</v>
      </c>
      <c r="Q189">
        <v>1144</v>
      </c>
      <c r="R189">
        <v>33</v>
      </c>
      <c r="S189">
        <v>269</v>
      </c>
      <c r="T189">
        <v>136</v>
      </c>
      <c r="U189">
        <v>203</v>
      </c>
      <c r="V189">
        <v>92</v>
      </c>
      <c r="W189">
        <v>34.772916666666603</v>
      </c>
      <c r="X189">
        <v>1578</v>
      </c>
      <c r="Y189">
        <v>145.22708333333301</v>
      </c>
      <c r="Z189" s="7">
        <v>3.8871989860583001</v>
      </c>
      <c r="AA189" s="3">
        <f t="shared" si="21"/>
        <v>0.50900000000000001</v>
      </c>
      <c r="AB189" s="49">
        <v>4.1764423941046003</v>
      </c>
      <c r="AC189" s="3">
        <f t="shared" si="22"/>
        <v>5.5E-2</v>
      </c>
      <c r="AD189" t="s">
        <v>1117</v>
      </c>
      <c r="AE189" t="s">
        <v>1117</v>
      </c>
      <c r="AF189" s="7">
        <v>1</v>
      </c>
    </row>
    <row r="190" spans="1:32" hidden="1" x14ac:dyDescent="0.3">
      <c r="A190" t="s">
        <v>522</v>
      </c>
      <c r="B190">
        <v>75</v>
      </c>
      <c r="C190">
        <v>1</v>
      </c>
      <c r="D190">
        <v>1</v>
      </c>
      <c r="E190">
        <v>5</v>
      </c>
      <c r="F190">
        <v>1</v>
      </c>
      <c r="G190" s="16">
        <f t="shared" si="29"/>
        <v>1</v>
      </c>
      <c r="H190" s="16">
        <f t="shared" si="30"/>
        <v>5</v>
      </c>
      <c r="I190" s="16">
        <f t="shared" si="28"/>
        <v>5</v>
      </c>
      <c r="J190">
        <v>3938</v>
      </c>
      <c r="K190">
        <v>2395</v>
      </c>
      <c r="L190">
        <v>2870</v>
      </c>
      <c r="M190">
        <v>1503</v>
      </c>
      <c r="N190">
        <v>1692</v>
      </c>
      <c r="O190">
        <v>714</v>
      </c>
      <c r="P190">
        <v>925</v>
      </c>
      <c r="Q190">
        <v>670</v>
      </c>
      <c r="R190">
        <v>0</v>
      </c>
      <c r="S190">
        <v>58</v>
      </c>
      <c r="T190">
        <v>33</v>
      </c>
      <c r="U190">
        <v>32</v>
      </c>
      <c r="V190">
        <v>18</v>
      </c>
      <c r="W190">
        <v>13.2416666666666</v>
      </c>
      <c r="X190">
        <v>983</v>
      </c>
      <c r="Y190">
        <v>61.758333333333297</v>
      </c>
      <c r="Z190" s="7">
        <v>4.0061037639877899</v>
      </c>
      <c r="AA190" s="3">
        <f t="shared" si="21"/>
        <v>0.52300000000000002</v>
      </c>
      <c r="AB190" s="49">
        <v>4.6639395846444298</v>
      </c>
      <c r="AC190" s="3">
        <f t="shared" si="22"/>
        <v>6.6000000000000003E-2</v>
      </c>
      <c r="AD190" t="s">
        <v>1117</v>
      </c>
      <c r="AE190" t="s">
        <v>1114</v>
      </c>
      <c r="AF190" s="7">
        <v>1</v>
      </c>
    </row>
    <row r="191" spans="1:32" hidden="1" x14ac:dyDescent="0.3">
      <c r="A191" s="6" t="s">
        <v>850</v>
      </c>
      <c r="B191">
        <v>45</v>
      </c>
      <c r="C191">
        <v>5</v>
      </c>
      <c r="D191">
        <v>0</v>
      </c>
      <c r="E191">
        <v>5</v>
      </c>
      <c r="F191">
        <v>0</v>
      </c>
      <c r="G191" s="16">
        <f t="shared" si="29"/>
        <v>5</v>
      </c>
      <c r="H191" s="16">
        <f t="shared" si="30"/>
        <v>5</v>
      </c>
      <c r="I191" s="16">
        <f t="shared" si="28"/>
        <v>1</v>
      </c>
      <c r="J191">
        <v>550</v>
      </c>
      <c r="K191">
        <v>173</v>
      </c>
      <c r="L191">
        <v>463</v>
      </c>
      <c r="M191">
        <v>95</v>
      </c>
      <c r="N191">
        <v>371</v>
      </c>
      <c r="O191">
        <v>176</v>
      </c>
      <c r="P191">
        <v>102</v>
      </c>
      <c r="Q191">
        <v>88</v>
      </c>
      <c r="R191">
        <v>0</v>
      </c>
      <c r="S191">
        <v>34</v>
      </c>
      <c r="T191">
        <v>9</v>
      </c>
      <c r="U191">
        <v>45</v>
      </c>
      <c r="V191">
        <v>16</v>
      </c>
      <c r="W191">
        <v>1.3958333333333299</v>
      </c>
      <c r="X191">
        <v>136</v>
      </c>
      <c r="Y191">
        <v>43.6041666666666</v>
      </c>
      <c r="Z191" s="7">
        <v>4.0441176470588198</v>
      </c>
      <c r="AA191" s="3">
        <f t="shared" si="21"/>
        <v>0.52900000000000003</v>
      </c>
      <c r="AB191" s="49">
        <v>31.238805970149201</v>
      </c>
      <c r="AC191" s="3">
        <f t="shared" si="22"/>
        <v>0.63800000000000001</v>
      </c>
      <c r="AE191" t="s">
        <v>1117</v>
      </c>
      <c r="AF191" s="7">
        <v>1</v>
      </c>
    </row>
    <row r="192" spans="1:32" hidden="1" x14ac:dyDescent="0.3">
      <c r="A192" s="6" t="s">
        <v>382</v>
      </c>
      <c r="B192">
        <v>45</v>
      </c>
      <c r="C192">
        <v>9</v>
      </c>
      <c r="D192">
        <v>0</v>
      </c>
      <c r="E192">
        <v>5</v>
      </c>
      <c r="F192">
        <v>2</v>
      </c>
      <c r="G192" s="16">
        <f t="shared" si="29"/>
        <v>9</v>
      </c>
      <c r="H192" s="16">
        <f t="shared" si="30"/>
        <v>5</v>
      </c>
      <c r="I192" s="16">
        <f t="shared" si="28"/>
        <v>0.55555555555555558</v>
      </c>
      <c r="J192">
        <v>315</v>
      </c>
      <c r="K192">
        <v>136</v>
      </c>
      <c r="L192">
        <v>272</v>
      </c>
      <c r="M192">
        <v>98</v>
      </c>
      <c r="N192">
        <v>443</v>
      </c>
      <c r="O192">
        <v>177</v>
      </c>
      <c r="P192">
        <v>52</v>
      </c>
      <c r="Q192">
        <v>41</v>
      </c>
      <c r="R192">
        <v>4</v>
      </c>
      <c r="S192">
        <v>17</v>
      </c>
      <c r="T192">
        <v>5</v>
      </c>
      <c r="U192">
        <v>2</v>
      </c>
      <c r="V192">
        <v>1</v>
      </c>
      <c r="W192">
        <v>1.1083333333333301</v>
      </c>
      <c r="X192">
        <v>73</v>
      </c>
      <c r="Y192">
        <v>43.891666666666602</v>
      </c>
      <c r="Z192" s="7">
        <v>4.3150684931506804</v>
      </c>
      <c r="AA192" s="3">
        <f t="shared" si="21"/>
        <v>0.55100000000000005</v>
      </c>
      <c r="AB192" s="49">
        <v>39.601503759398398</v>
      </c>
      <c r="AC192" s="3">
        <f t="shared" si="22"/>
        <v>0.69399999999999995</v>
      </c>
      <c r="AD192" t="s">
        <v>1114</v>
      </c>
      <c r="AE192" t="s">
        <v>1117</v>
      </c>
      <c r="AF192" s="7">
        <v>1</v>
      </c>
    </row>
    <row r="193" spans="1:32" hidden="1" x14ac:dyDescent="0.3">
      <c r="A193" t="s">
        <v>115</v>
      </c>
      <c r="B193">
        <v>60</v>
      </c>
      <c r="C193">
        <v>4</v>
      </c>
      <c r="D193">
        <v>2</v>
      </c>
      <c r="E193">
        <v>5</v>
      </c>
      <c r="F193">
        <v>0</v>
      </c>
      <c r="G193" s="16">
        <f t="shared" si="29"/>
        <v>4</v>
      </c>
      <c r="H193" s="16">
        <f t="shared" si="30"/>
        <v>5</v>
      </c>
      <c r="I193" s="16">
        <f t="shared" si="28"/>
        <v>1.25</v>
      </c>
      <c r="J193">
        <v>602</v>
      </c>
      <c r="K193">
        <v>254</v>
      </c>
      <c r="L193">
        <v>501</v>
      </c>
      <c r="M193">
        <v>163</v>
      </c>
      <c r="N193">
        <v>433</v>
      </c>
      <c r="O193">
        <v>216</v>
      </c>
      <c r="P193">
        <v>108</v>
      </c>
      <c r="Q193">
        <v>94</v>
      </c>
      <c r="R193">
        <v>4</v>
      </c>
      <c r="S193">
        <v>26</v>
      </c>
      <c r="T193">
        <v>14</v>
      </c>
      <c r="U193">
        <v>38</v>
      </c>
      <c r="V193">
        <v>14</v>
      </c>
      <c r="W193">
        <v>2.2749999999999999</v>
      </c>
      <c r="X193">
        <v>138</v>
      </c>
      <c r="Y193">
        <v>57.725000000000001</v>
      </c>
      <c r="Z193" s="7">
        <v>4.36231884057971</v>
      </c>
      <c r="AA193" s="3">
        <f t="shared" si="21"/>
        <v>0.55600000000000005</v>
      </c>
      <c r="AB193" s="49">
        <v>25.373626373626301</v>
      </c>
      <c r="AC193" s="3">
        <f t="shared" si="22"/>
        <v>0.56000000000000005</v>
      </c>
      <c r="AD193" t="s">
        <v>1116</v>
      </c>
      <c r="AE193" t="s">
        <v>1115</v>
      </c>
      <c r="AF193" s="7">
        <v>1</v>
      </c>
    </row>
    <row r="194" spans="1:32" hidden="1" x14ac:dyDescent="0.3">
      <c r="A194" t="s">
        <v>1059</v>
      </c>
      <c r="B194">
        <v>100</v>
      </c>
      <c r="C194">
        <v>7</v>
      </c>
      <c r="D194">
        <v>2</v>
      </c>
      <c r="E194">
        <v>5</v>
      </c>
      <c r="F194">
        <v>0</v>
      </c>
      <c r="G194" s="16">
        <f t="shared" si="29"/>
        <v>7</v>
      </c>
      <c r="H194" s="16">
        <f t="shared" si="30"/>
        <v>5</v>
      </c>
      <c r="I194" s="16">
        <f t="shared" si="28"/>
        <v>0.7142857142857143</v>
      </c>
      <c r="J194">
        <v>1748</v>
      </c>
      <c r="K194">
        <v>1088</v>
      </c>
      <c r="L194">
        <v>1271</v>
      </c>
      <c r="M194">
        <v>631</v>
      </c>
      <c r="N194">
        <v>1622</v>
      </c>
      <c r="O194">
        <v>788</v>
      </c>
      <c r="P194">
        <v>319</v>
      </c>
      <c r="Q194">
        <v>293</v>
      </c>
      <c r="R194">
        <v>2</v>
      </c>
      <c r="S194">
        <v>75</v>
      </c>
      <c r="T194">
        <v>37</v>
      </c>
      <c r="U194">
        <v>23</v>
      </c>
      <c r="V194">
        <v>13</v>
      </c>
      <c r="W194">
        <v>7.37083333333333</v>
      </c>
      <c r="X194">
        <v>396</v>
      </c>
      <c r="Y194">
        <v>92.629166666666606</v>
      </c>
      <c r="Z194" s="7">
        <v>4.4141414141414099</v>
      </c>
      <c r="AA194" s="3">
        <f t="shared" ref="AA194:AA257" si="31">PERCENTRANK($Z$2:$Z$1100,Z194)</f>
        <v>0.55900000000000005</v>
      </c>
      <c r="AB194" s="49">
        <v>12.566986998304101</v>
      </c>
      <c r="AC194" s="3">
        <f t="shared" ref="AC194:AC257" si="32">PERCENTRANK($AB$2:$AB$1100,AB194)</f>
        <v>0.27200000000000002</v>
      </c>
      <c r="AD194" t="s">
        <v>1116</v>
      </c>
      <c r="AE194" t="s">
        <v>1117</v>
      </c>
      <c r="AF194" s="7">
        <v>1</v>
      </c>
    </row>
    <row r="195" spans="1:32" hidden="1" x14ac:dyDescent="0.3">
      <c r="A195" t="s">
        <v>137</v>
      </c>
      <c r="B195">
        <v>110</v>
      </c>
      <c r="C195">
        <v>9</v>
      </c>
      <c r="D195">
        <v>2</v>
      </c>
      <c r="E195">
        <v>5</v>
      </c>
      <c r="F195">
        <v>0</v>
      </c>
      <c r="G195" s="16">
        <f t="shared" si="29"/>
        <v>9</v>
      </c>
      <c r="H195" s="16">
        <f t="shared" si="30"/>
        <v>5</v>
      </c>
      <c r="I195" s="16">
        <f t="shared" si="28"/>
        <v>0.55555555555555558</v>
      </c>
      <c r="J195">
        <v>1846</v>
      </c>
      <c r="K195">
        <v>1035</v>
      </c>
      <c r="L195">
        <v>1304</v>
      </c>
      <c r="M195">
        <v>653</v>
      </c>
      <c r="N195">
        <v>1045</v>
      </c>
      <c r="O195">
        <v>529</v>
      </c>
      <c r="P195">
        <v>350</v>
      </c>
      <c r="Q195">
        <v>229</v>
      </c>
      <c r="R195">
        <v>14</v>
      </c>
      <c r="S195">
        <v>42</v>
      </c>
      <c r="T195">
        <v>27</v>
      </c>
      <c r="U195">
        <v>19</v>
      </c>
      <c r="V195">
        <v>9</v>
      </c>
      <c r="W195">
        <v>3.8020833333333299</v>
      </c>
      <c r="X195">
        <v>406</v>
      </c>
      <c r="Y195">
        <v>106.197916666666</v>
      </c>
      <c r="Z195" s="7">
        <v>4.5467980295566504</v>
      </c>
      <c r="AA195" s="3">
        <f t="shared" si="31"/>
        <v>0.56799999999999995</v>
      </c>
      <c r="AB195" s="49">
        <v>27.931506849314999</v>
      </c>
      <c r="AC195" s="3">
        <f t="shared" si="32"/>
        <v>0.57599999999999996</v>
      </c>
      <c r="AD195" t="s">
        <v>1117</v>
      </c>
      <c r="AE195" t="s">
        <v>1117</v>
      </c>
      <c r="AF195" s="7">
        <v>1</v>
      </c>
    </row>
    <row r="196" spans="1:32" hidden="1" x14ac:dyDescent="0.3">
      <c r="A196" t="s">
        <v>711</v>
      </c>
      <c r="B196">
        <v>120</v>
      </c>
      <c r="C196">
        <v>3</v>
      </c>
      <c r="D196">
        <v>2</v>
      </c>
      <c r="E196">
        <v>5</v>
      </c>
      <c r="F196">
        <v>2</v>
      </c>
      <c r="G196" s="16">
        <f t="shared" si="29"/>
        <v>3</v>
      </c>
      <c r="H196" s="16">
        <f t="shared" si="30"/>
        <v>5</v>
      </c>
      <c r="I196" s="16">
        <f t="shared" si="28"/>
        <v>1.6666666666666667</v>
      </c>
      <c r="J196">
        <v>4945</v>
      </c>
      <c r="K196">
        <v>2238</v>
      </c>
      <c r="L196">
        <v>4263</v>
      </c>
      <c r="M196">
        <v>1697</v>
      </c>
      <c r="N196">
        <v>1695</v>
      </c>
      <c r="O196">
        <v>738</v>
      </c>
      <c r="P196">
        <v>851</v>
      </c>
      <c r="Q196">
        <v>635</v>
      </c>
      <c r="R196">
        <v>27</v>
      </c>
      <c r="S196">
        <v>9</v>
      </c>
      <c r="T196">
        <v>9</v>
      </c>
      <c r="U196">
        <v>61</v>
      </c>
      <c r="V196">
        <v>30</v>
      </c>
      <c r="W196">
        <v>5.6916666666666602</v>
      </c>
      <c r="X196">
        <v>887</v>
      </c>
      <c r="Y196">
        <v>114.308333333333</v>
      </c>
      <c r="Z196" s="7">
        <v>5.5749718151070997</v>
      </c>
      <c r="AA196" s="3">
        <f t="shared" si="31"/>
        <v>0.63400000000000001</v>
      </c>
      <c r="AB196" s="49">
        <v>20.083455344070199</v>
      </c>
      <c r="AC196" s="3">
        <f t="shared" si="32"/>
        <v>0.41</v>
      </c>
      <c r="AE196" t="s">
        <v>1115</v>
      </c>
      <c r="AF196" s="7">
        <v>1</v>
      </c>
    </row>
    <row r="197" spans="1:32" hidden="1" x14ac:dyDescent="0.3">
      <c r="A197" t="s">
        <v>986</v>
      </c>
      <c r="B197">
        <v>15</v>
      </c>
      <c r="C197">
        <v>3</v>
      </c>
      <c r="D197">
        <v>1</v>
      </c>
      <c r="E197">
        <v>5</v>
      </c>
      <c r="F197">
        <v>1</v>
      </c>
      <c r="G197" s="16">
        <f t="shared" si="29"/>
        <v>3</v>
      </c>
      <c r="H197" s="16">
        <f t="shared" si="30"/>
        <v>5</v>
      </c>
      <c r="I197" s="16">
        <f t="shared" si="28"/>
        <v>1.6666666666666667</v>
      </c>
      <c r="J197">
        <v>30</v>
      </c>
      <c r="K197">
        <v>9</v>
      </c>
      <c r="L197">
        <v>29</v>
      </c>
      <c r="M197">
        <v>8</v>
      </c>
      <c r="N197">
        <v>377</v>
      </c>
      <c r="O197">
        <v>152</v>
      </c>
      <c r="P197">
        <v>3</v>
      </c>
      <c r="Q197">
        <v>2</v>
      </c>
      <c r="R197">
        <v>1</v>
      </c>
      <c r="S197">
        <v>0</v>
      </c>
      <c r="T197">
        <v>0</v>
      </c>
      <c r="U197">
        <v>10</v>
      </c>
      <c r="V197">
        <v>4</v>
      </c>
      <c r="W197">
        <v>0.625</v>
      </c>
      <c r="X197">
        <v>4</v>
      </c>
      <c r="Y197">
        <v>14.375</v>
      </c>
      <c r="Z197" s="7">
        <v>7.5</v>
      </c>
      <c r="AA197" s="3">
        <f t="shared" si="31"/>
        <v>0.73</v>
      </c>
      <c r="AB197" s="49">
        <v>23</v>
      </c>
      <c r="AC197" s="3">
        <f t="shared" si="32"/>
        <v>0.435</v>
      </c>
      <c r="AD197" t="s">
        <v>1117</v>
      </c>
      <c r="AE197" t="s">
        <v>1115</v>
      </c>
      <c r="AF197" s="7">
        <v>1</v>
      </c>
    </row>
    <row r="198" spans="1:32" hidden="1" x14ac:dyDescent="0.3">
      <c r="A198" t="s">
        <v>800</v>
      </c>
      <c r="B198">
        <v>65</v>
      </c>
      <c r="C198">
        <v>11</v>
      </c>
      <c r="D198">
        <v>1</v>
      </c>
      <c r="E198">
        <v>5</v>
      </c>
      <c r="F198">
        <v>0</v>
      </c>
      <c r="G198" s="16">
        <f t="shared" si="29"/>
        <v>11</v>
      </c>
      <c r="H198" s="16">
        <f t="shared" si="30"/>
        <v>5</v>
      </c>
      <c r="I198" s="16">
        <f t="shared" si="28"/>
        <v>0.45454545454545453</v>
      </c>
      <c r="J198">
        <v>1212</v>
      </c>
      <c r="K198">
        <v>556</v>
      </c>
      <c r="L198">
        <v>1064</v>
      </c>
      <c r="M198">
        <v>422</v>
      </c>
      <c r="N198">
        <v>1439</v>
      </c>
      <c r="O198">
        <v>589</v>
      </c>
      <c r="P198">
        <v>129</v>
      </c>
      <c r="Q198">
        <v>118</v>
      </c>
      <c r="R198">
        <v>2</v>
      </c>
      <c r="S198">
        <v>1</v>
      </c>
      <c r="T198">
        <v>1</v>
      </c>
      <c r="U198">
        <v>11</v>
      </c>
      <c r="V198">
        <v>6</v>
      </c>
      <c r="W198">
        <v>7.9166666666666594E-2</v>
      </c>
      <c r="X198">
        <v>132</v>
      </c>
      <c r="Y198">
        <v>64.920833333333306</v>
      </c>
      <c r="Z198" s="7">
        <v>9.1818181818181799</v>
      </c>
      <c r="AA198" s="3">
        <f t="shared" si="31"/>
        <v>0.76900000000000002</v>
      </c>
      <c r="AB198" s="49">
        <v>820.05263157894694</v>
      </c>
      <c r="AC198" s="3">
        <f t="shared" si="32"/>
        <v>0.96599999999999997</v>
      </c>
      <c r="AD198" t="s">
        <v>1116</v>
      </c>
      <c r="AE198" t="s">
        <v>1117</v>
      </c>
      <c r="AF198" s="7">
        <v>1</v>
      </c>
    </row>
    <row r="199" spans="1:32" hidden="1" x14ac:dyDescent="0.3">
      <c r="A199" t="s">
        <v>152</v>
      </c>
      <c r="B199">
        <v>145</v>
      </c>
      <c r="C199">
        <v>2</v>
      </c>
      <c r="D199">
        <v>0</v>
      </c>
      <c r="E199">
        <v>5</v>
      </c>
      <c r="F199">
        <v>1</v>
      </c>
      <c r="G199" s="16">
        <f t="shared" si="29"/>
        <v>2</v>
      </c>
      <c r="H199" s="16">
        <f t="shared" si="30"/>
        <v>5</v>
      </c>
      <c r="I199" s="16">
        <f t="shared" si="28"/>
        <v>2.5</v>
      </c>
      <c r="J199">
        <v>4242</v>
      </c>
      <c r="K199">
        <v>2005</v>
      </c>
      <c r="L199">
        <v>3690</v>
      </c>
      <c r="M199">
        <v>1514</v>
      </c>
      <c r="N199">
        <v>2483</v>
      </c>
      <c r="O199">
        <v>1076</v>
      </c>
      <c r="P199">
        <v>214</v>
      </c>
      <c r="Q199">
        <v>177</v>
      </c>
      <c r="R199">
        <v>0</v>
      </c>
      <c r="S199">
        <v>128</v>
      </c>
      <c r="T199">
        <v>27</v>
      </c>
      <c r="U199">
        <v>104</v>
      </c>
      <c r="V199">
        <v>29</v>
      </c>
      <c r="W199">
        <v>6.30833333333333</v>
      </c>
      <c r="X199">
        <v>342</v>
      </c>
      <c r="Y199">
        <v>138.69166666666601</v>
      </c>
      <c r="Z199" s="7">
        <v>12.403508771929801</v>
      </c>
      <c r="AA199" s="3">
        <f t="shared" si="31"/>
        <v>0.82599999999999996</v>
      </c>
      <c r="AB199" s="49">
        <v>21.985468956406802</v>
      </c>
      <c r="AC199" s="3">
        <f t="shared" si="32"/>
        <v>0.42799999999999999</v>
      </c>
      <c r="AD199" s="5" t="s">
        <v>1114</v>
      </c>
      <c r="AE199" t="s">
        <v>1115</v>
      </c>
      <c r="AF199" s="7">
        <v>1</v>
      </c>
    </row>
    <row r="200" spans="1:32" hidden="1" x14ac:dyDescent="0.3">
      <c r="A200" t="s">
        <v>926</v>
      </c>
      <c r="B200">
        <v>190</v>
      </c>
      <c r="C200">
        <v>7</v>
      </c>
      <c r="D200">
        <v>0</v>
      </c>
      <c r="E200">
        <v>5</v>
      </c>
      <c r="F200">
        <v>2</v>
      </c>
      <c r="G200" s="16">
        <f t="shared" si="29"/>
        <v>7</v>
      </c>
      <c r="H200" s="16">
        <f t="shared" si="30"/>
        <v>5</v>
      </c>
      <c r="I200" s="16">
        <f t="shared" si="28"/>
        <v>0.7142857142857143</v>
      </c>
      <c r="J200">
        <v>8978</v>
      </c>
      <c r="K200">
        <v>4082</v>
      </c>
      <c r="L200">
        <v>8116</v>
      </c>
      <c r="M200">
        <v>3319</v>
      </c>
      <c r="N200">
        <v>5012</v>
      </c>
      <c r="O200">
        <v>2215</v>
      </c>
      <c r="P200">
        <v>536</v>
      </c>
      <c r="Q200">
        <v>416</v>
      </c>
      <c r="R200">
        <v>0</v>
      </c>
      <c r="S200">
        <v>70</v>
      </c>
      <c r="T200">
        <v>43</v>
      </c>
      <c r="U200">
        <v>64</v>
      </c>
      <c r="V200">
        <v>28</v>
      </c>
      <c r="W200">
        <v>5.1604166666666602</v>
      </c>
      <c r="X200">
        <v>606</v>
      </c>
      <c r="Y200">
        <v>184.839583333333</v>
      </c>
      <c r="Z200" s="7">
        <v>14.8151815181518</v>
      </c>
      <c r="AA200" s="3">
        <f t="shared" si="31"/>
        <v>0.85699999999999998</v>
      </c>
      <c r="AB200" s="49">
        <v>35.818732337504997</v>
      </c>
      <c r="AC200" s="3">
        <f t="shared" si="32"/>
        <v>0.66300000000000003</v>
      </c>
      <c r="AD200" t="s">
        <v>1114</v>
      </c>
      <c r="AE200" t="s">
        <v>1117</v>
      </c>
      <c r="AF200" s="7">
        <v>1</v>
      </c>
    </row>
    <row r="201" spans="1:32" hidden="1" x14ac:dyDescent="0.3">
      <c r="A201" t="s">
        <v>448</v>
      </c>
      <c r="B201">
        <v>60</v>
      </c>
      <c r="C201">
        <v>3</v>
      </c>
      <c r="D201">
        <v>0</v>
      </c>
      <c r="E201">
        <v>5</v>
      </c>
      <c r="F201">
        <v>0</v>
      </c>
      <c r="G201" s="16">
        <f t="shared" si="29"/>
        <v>3</v>
      </c>
      <c r="H201" s="16">
        <f t="shared" si="30"/>
        <v>5</v>
      </c>
      <c r="I201" s="16">
        <f t="shared" si="28"/>
        <v>1.6666666666666667</v>
      </c>
      <c r="J201">
        <v>1474</v>
      </c>
      <c r="K201">
        <v>642</v>
      </c>
      <c r="L201">
        <v>1385</v>
      </c>
      <c r="M201">
        <v>562</v>
      </c>
      <c r="N201">
        <v>1439</v>
      </c>
      <c r="O201">
        <v>523</v>
      </c>
      <c r="P201">
        <v>90</v>
      </c>
      <c r="Q201">
        <v>74</v>
      </c>
      <c r="R201">
        <v>0</v>
      </c>
      <c r="S201">
        <v>5</v>
      </c>
      <c r="T201">
        <v>4</v>
      </c>
      <c r="U201">
        <v>15</v>
      </c>
      <c r="V201">
        <v>3</v>
      </c>
      <c r="W201">
        <v>0.43333333333333302</v>
      </c>
      <c r="X201">
        <v>95</v>
      </c>
      <c r="Y201">
        <v>59.566666666666599</v>
      </c>
      <c r="Z201" s="7">
        <v>15.515789473684199</v>
      </c>
      <c r="AA201" s="3">
        <f t="shared" si="31"/>
        <v>0.86299999999999999</v>
      </c>
      <c r="AB201" s="49">
        <v>137.461538461538</v>
      </c>
      <c r="AC201" s="3">
        <f t="shared" si="32"/>
        <v>0.874</v>
      </c>
      <c r="AD201" t="s">
        <v>1114</v>
      </c>
      <c r="AE201" t="s">
        <v>1115</v>
      </c>
      <c r="AF201" s="7">
        <v>1</v>
      </c>
    </row>
    <row r="202" spans="1:32" hidden="1" x14ac:dyDescent="0.3">
      <c r="A202" t="s">
        <v>1091</v>
      </c>
      <c r="B202">
        <v>30</v>
      </c>
      <c r="C202">
        <v>0</v>
      </c>
      <c r="D202">
        <v>0</v>
      </c>
      <c r="E202">
        <v>5</v>
      </c>
      <c r="F202">
        <v>0</v>
      </c>
      <c r="G202" s="16">
        <f t="shared" si="29"/>
        <v>0</v>
      </c>
      <c r="H202" s="16">
        <f t="shared" si="30"/>
        <v>5</v>
      </c>
      <c r="I202" s="16">
        <f>H202/1</f>
        <v>5</v>
      </c>
      <c r="J202">
        <v>222</v>
      </c>
      <c r="K202">
        <v>106</v>
      </c>
      <c r="L202">
        <v>211</v>
      </c>
      <c r="M202">
        <v>96</v>
      </c>
      <c r="N202">
        <v>924</v>
      </c>
      <c r="O202">
        <v>386</v>
      </c>
      <c r="P202">
        <v>6</v>
      </c>
      <c r="Q202">
        <v>3</v>
      </c>
      <c r="R202">
        <v>0</v>
      </c>
      <c r="S202">
        <v>0</v>
      </c>
      <c r="T202">
        <v>0</v>
      </c>
      <c r="U202">
        <v>14</v>
      </c>
      <c r="V202">
        <v>10</v>
      </c>
      <c r="W202">
        <v>0.625</v>
      </c>
      <c r="X202">
        <v>6</v>
      </c>
      <c r="Y202">
        <v>29.375</v>
      </c>
      <c r="Z202" s="7">
        <v>37</v>
      </c>
      <c r="AA202" s="3">
        <f t="shared" si="31"/>
        <v>0.94499999999999995</v>
      </c>
      <c r="AB202" s="49">
        <v>47</v>
      </c>
      <c r="AC202" s="3">
        <f t="shared" si="32"/>
        <v>0.71599999999999997</v>
      </c>
      <c r="AD202" t="s">
        <v>1114</v>
      </c>
      <c r="AE202" t="s">
        <v>1114</v>
      </c>
      <c r="AF202" s="7">
        <v>1</v>
      </c>
    </row>
    <row r="203" spans="1:32" hidden="1" x14ac:dyDescent="0.3">
      <c r="A203" s="10" t="s">
        <v>496</v>
      </c>
      <c r="B203">
        <v>15</v>
      </c>
      <c r="C203">
        <v>4</v>
      </c>
      <c r="D203">
        <v>0</v>
      </c>
      <c r="E203">
        <v>4</v>
      </c>
      <c r="F203">
        <v>0</v>
      </c>
      <c r="G203" s="16">
        <f t="shared" si="29"/>
        <v>4</v>
      </c>
      <c r="H203" s="16">
        <f t="shared" si="30"/>
        <v>4</v>
      </c>
      <c r="I203" s="16">
        <f t="shared" ref="I203:I208" si="33">H203/G203</f>
        <v>1</v>
      </c>
      <c r="J203">
        <v>0</v>
      </c>
      <c r="K203">
        <v>0</v>
      </c>
      <c r="L203">
        <v>0</v>
      </c>
      <c r="M203">
        <v>0</v>
      </c>
      <c r="N203">
        <v>235</v>
      </c>
      <c r="O203">
        <v>132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26</v>
      </c>
      <c r="V203">
        <v>15</v>
      </c>
      <c r="W203">
        <v>0.625</v>
      </c>
      <c r="X203">
        <v>1</v>
      </c>
      <c r="Y203">
        <v>14.375</v>
      </c>
      <c r="Z203" s="7">
        <v>0</v>
      </c>
      <c r="AA203" s="3">
        <f t="shared" si="31"/>
        <v>0</v>
      </c>
      <c r="AB203" s="7">
        <v>23</v>
      </c>
      <c r="AC203" s="3">
        <f t="shared" si="32"/>
        <v>0.435</v>
      </c>
      <c r="AE203" t="s">
        <v>1117</v>
      </c>
      <c r="AF203" s="7">
        <v>1</v>
      </c>
    </row>
    <row r="204" spans="1:32" hidden="1" x14ac:dyDescent="0.3">
      <c r="A204" s="6" t="s">
        <v>835</v>
      </c>
      <c r="B204">
        <v>125</v>
      </c>
      <c r="C204">
        <v>2</v>
      </c>
      <c r="D204">
        <v>0</v>
      </c>
      <c r="E204">
        <v>4</v>
      </c>
      <c r="F204">
        <v>2</v>
      </c>
      <c r="G204" s="16">
        <f t="shared" si="29"/>
        <v>2</v>
      </c>
      <c r="H204" s="16">
        <f t="shared" si="30"/>
        <v>4</v>
      </c>
      <c r="I204" s="16">
        <f t="shared" si="33"/>
        <v>2</v>
      </c>
      <c r="J204">
        <v>5397</v>
      </c>
      <c r="K204">
        <v>3399</v>
      </c>
      <c r="L204">
        <v>3895</v>
      </c>
      <c r="M204">
        <v>2115</v>
      </c>
      <c r="N204">
        <v>3156</v>
      </c>
      <c r="O204">
        <v>1423</v>
      </c>
      <c r="P204">
        <v>2930</v>
      </c>
      <c r="Q204">
        <v>2278</v>
      </c>
      <c r="R204">
        <v>9</v>
      </c>
      <c r="S204">
        <v>416</v>
      </c>
      <c r="T204">
        <v>204</v>
      </c>
      <c r="U204">
        <v>123</v>
      </c>
      <c r="V204">
        <v>57</v>
      </c>
      <c r="W204">
        <v>51.633333333333297</v>
      </c>
      <c r="X204">
        <v>3355</v>
      </c>
      <c r="Y204">
        <v>73.366666666666603</v>
      </c>
      <c r="Z204" s="7">
        <v>1.6086438152011899</v>
      </c>
      <c r="AA204" s="3">
        <f t="shared" si="31"/>
        <v>0.23300000000000001</v>
      </c>
      <c r="AB204" s="49">
        <v>1.4209167204648101</v>
      </c>
      <c r="AC204" s="3">
        <f t="shared" si="32"/>
        <v>2E-3</v>
      </c>
      <c r="AD204" t="s">
        <v>1114</v>
      </c>
      <c r="AE204" t="s">
        <v>1115</v>
      </c>
      <c r="AF204" s="7">
        <v>1</v>
      </c>
    </row>
    <row r="205" spans="1:32" hidden="1" x14ac:dyDescent="0.3">
      <c r="A205" t="s">
        <v>785</v>
      </c>
      <c r="B205">
        <v>45</v>
      </c>
      <c r="C205">
        <v>8</v>
      </c>
      <c r="D205">
        <v>3</v>
      </c>
      <c r="E205">
        <v>4</v>
      </c>
      <c r="F205">
        <v>1</v>
      </c>
      <c r="G205" s="16">
        <f t="shared" si="29"/>
        <v>8</v>
      </c>
      <c r="H205" s="16">
        <f t="shared" si="30"/>
        <v>4</v>
      </c>
      <c r="I205" s="16">
        <f t="shared" si="33"/>
        <v>0.5</v>
      </c>
      <c r="J205">
        <v>1201</v>
      </c>
      <c r="K205">
        <v>774</v>
      </c>
      <c r="L205">
        <v>734</v>
      </c>
      <c r="M205">
        <v>405</v>
      </c>
      <c r="N205">
        <v>1162</v>
      </c>
      <c r="O205">
        <v>576</v>
      </c>
      <c r="P205">
        <v>452</v>
      </c>
      <c r="Q205">
        <v>368</v>
      </c>
      <c r="R205">
        <v>9</v>
      </c>
      <c r="S205">
        <v>59</v>
      </c>
      <c r="T205">
        <v>34</v>
      </c>
      <c r="U205">
        <v>30</v>
      </c>
      <c r="V205">
        <v>9</v>
      </c>
      <c r="W205">
        <v>5.0416666666666599</v>
      </c>
      <c r="X205">
        <v>520</v>
      </c>
      <c r="Y205">
        <v>39.9583333333333</v>
      </c>
      <c r="Z205" s="7">
        <v>2.30961538461538</v>
      </c>
      <c r="AA205" s="3">
        <f t="shared" si="31"/>
        <v>0.32600000000000001</v>
      </c>
      <c r="AB205" s="49">
        <v>7.9256198347107398</v>
      </c>
      <c r="AC205" s="3">
        <f t="shared" si="32"/>
        <v>0.17199999999999999</v>
      </c>
      <c r="AD205" t="s">
        <v>1117</v>
      </c>
      <c r="AE205" t="s">
        <v>1117</v>
      </c>
      <c r="AF205" s="7">
        <v>1</v>
      </c>
    </row>
    <row r="206" spans="1:32" hidden="1" x14ac:dyDescent="0.3">
      <c r="A206" s="6" t="s">
        <v>418</v>
      </c>
      <c r="B206">
        <v>85</v>
      </c>
      <c r="C206">
        <v>12</v>
      </c>
      <c r="D206">
        <v>5</v>
      </c>
      <c r="E206">
        <v>4</v>
      </c>
      <c r="F206">
        <v>0</v>
      </c>
      <c r="G206" s="16">
        <f t="shared" si="29"/>
        <v>12</v>
      </c>
      <c r="H206" s="16">
        <f t="shared" si="30"/>
        <v>4</v>
      </c>
      <c r="I206" s="16">
        <f t="shared" si="33"/>
        <v>0.33333333333333331</v>
      </c>
      <c r="J206">
        <v>1234</v>
      </c>
      <c r="K206">
        <v>783</v>
      </c>
      <c r="L206">
        <v>969</v>
      </c>
      <c r="M206">
        <v>551</v>
      </c>
      <c r="N206">
        <v>2687</v>
      </c>
      <c r="O206">
        <v>1155</v>
      </c>
      <c r="P206">
        <v>431</v>
      </c>
      <c r="Q206">
        <v>367</v>
      </c>
      <c r="R206">
        <v>20</v>
      </c>
      <c r="S206">
        <v>42</v>
      </c>
      <c r="T206">
        <v>26</v>
      </c>
      <c r="U206">
        <v>69</v>
      </c>
      <c r="V206">
        <v>24</v>
      </c>
      <c r="W206">
        <v>4.7687499999999998</v>
      </c>
      <c r="X206">
        <v>493</v>
      </c>
      <c r="Y206">
        <v>80.231250000000003</v>
      </c>
      <c r="Z206" s="7">
        <v>2.5030425963488798</v>
      </c>
      <c r="AA206" s="3">
        <f t="shared" si="31"/>
        <v>0.34599999999999997</v>
      </c>
      <c r="AB206" s="49">
        <v>16.8243774574049</v>
      </c>
      <c r="AC206" s="3">
        <f t="shared" si="32"/>
        <v>0.371</v>
      </c>
      <c r="AD206" t="s">
        <v>1116</v>
      </c>
      <c r="AE206" t="s">
        <v>1117</v>
      </c>
      <c r="AF206" s="7">
        <v>1</v>
      </c>
    </row>
    <row r="207" spans="1:32" hidden="1" x14ac:dyDescent="0.3">
      <c r="A207" s="6" t="s">
        <v>707</v>
      </c>
      <c r="B207">
        <v>70</v>
      </c>
      <c r="C207">
        <v>4</v>
      </c>
      <c r="D207">
        <v>1</v>
      </c>
      <c r="E207">
        <v>4</v>
      </c>
      <c r="F207">
        <v>0</v>
      </c>
      <c r="G207" s="16">
        <f t="shared" si="29"/>
        <v>4</v>
      </c>
      <c r="H207" s="16">
        <f t="shared" si="30"/>
        <v>4</v>
      </c>
      <c r="I207" s="16">
        <f t="shared" si="33"/>
        <v>1</v>
      </c>
      <c r="J207">
        <v>1193</v>
      </c>
      <c r="K207">
        <v>644</v>
      </c>
      <c r="L207">
        <v>870</v>
      </c>
      <c r="M207">
        <v>357</v>
      </c>
      <c r="N207">
        <v>814</v>
      </c>
      <c r="O207">
        <v>347</v>
      </c>
      <c r="P207">
        <v>400</v>
      </c>
      <c r="Q207">
        <v>306</v>
      </c>
      <c r="R207">
        <v>3</v>
      </c>
      <c r="S207">
        <v>24</v>
      </c>
      <c r="T207">
        <v>9</v>
      </c>
      <c r="U207">
        <v>22</v>
      </c>
      <c r="V207">
        <v>7</v>
      </c>
      <c r="W207">
        <v>0.74166666666666603</v>
      </c>
      <c r="X207">
        <v>427</v>
      </c>
      <c r="Y207">
        <v>69.258333333333297</v>
      </c>
      <c r="Z207" s="7">
        <v>2.79391100702576</v>
      </c>
      <c r="AA207" s="3">
        <f t="shared" si="31"/>
        <v>0.39500000000000002</v>
      </c>
      <c r="AB207" s="49">
        <v>93.382022471910105</v>
      </c>
      <c r="AC207" s="3">
        <f t="shared" si="32"/>
        <v>0.83399999999999996</v>
      </c>
      <c r="AD207" t="s">
        <v>1116</v>
      </c>
      <c r="AE207" t="s">
        <v>1117</v>
      </c>
      <c r="AF207" s="7">
        <v>1</v>
      </c>
    </row>
    <row r="208" spans="1:32" hidden="1" x14ac:dyDescent="0.3">
      <c r="A208" t="s">
        <v>54</v>
      </c>
      <c r="B208">
        <v>35</v>
      </c>
      <c r="C208">
        <v>6</v>
      </c>
      <c r="D208">
        <v>2</v>
      </c>
      <c r="E208">
        <v>4</v>
      </c>
      <c r="F208">
        <v>1</v>
      </c>
      <c r="G208" s="16">
        <f t="shared" si="29"/>
        <v>6</v>
      </c>
      <c r="H208" s="16">
        <f t="shared" si="30"/>
        <v>4</v>
      </c>
      <c r="I208" s="16">
        <f t="shared" si="33"/>
        <v>0.66666666666666663</v>
      </c>
      <c r="J208">
        <v>370</v>
      </c>
      <c r="K208">
        <v>196</v>
      </c>
      <c r="L208">
        <v>279</v>
      </c>
      <c r="M208">
        <v>116</v>
      </c>
      <c r="N208">
        <v>432</v>
      </c>
      <c r="O208">
        <v>201</v>
      </c>
      <c r="P208">
        <v>105</v>
      </c>
      <c r="Q208">
        <v>88</v>
      </c>
      <c r="R208">
        <v>9</v>
      </c>
      <c r="S208">
        <v>17</v>
      </c>
      <c r="T208">
        <v>9</v>
      </c>
      <c r="U208">
        <v>28</v>
      </c>
      <c r="V208">
        <v>13</v>
      </c>
      <c r="W208">
        <v>3.4874999999999998</v>
      </c>
      <c r="X208">
        <v>131</v>
      </c>
      <c r="Y208">
        <v>31.512499999999999</v>
      </c>
      <c r="Z208" s="7">
        <v>2.8244274809160301</v>
      </c>
      <c r="AA208" s="3">
        <f t="shared" si="31"/>
        <v>0.39900000000000002</v>
      </c>
      <c r="AB208" s="49">
        <v>9.0358422939068106</v>
      </c>
      <c r="AC208" s="3">
        <f t="shared" si="32"/>
        <v>0.2</v>
      </c>
      <c r="AD208" t="s">
        <v>1117</v>
      </c>
      <c r="AE208" t="s">
        <v>1117</v>
      </c>
      <c r="AF208" s="7">
        <v>1</v>
      </c>
    </row>
    <row r="209" spans="1:32" hidden="1" x14ac:dyDescent="0.3">
      <c r="A209" t="s">
        <v>240</v>
      </c>
      <c r="B209">
        <v>155</v>
      </c>
      <c r="C209">
        <v>0</v>
      </c>
      <c r="D209">
        <v>0</v>
      </c>
      <c r="E209">
        <v>4</v>
      </c>
      <c r="F209">
        <v>2</v>
      </c>
      <c r="G209" s="16">
        <f t="shared" si="29"/>
        <v>0</v>
      </c>
      <c r="H209" s="16">
        <f t="shared" si="30"/>
        <v>4</v>
      </c>
      <c r="I209" s="16">
        <f>H209/1</f>
        <v>4</v>
      </c>
      <c r="J209">
        <v>10662</v>
      </c>
      <c r="K209">
        <v>5819</v>
      </c>
      <c r="L209">
        <v>8256</v>
      </c>
      <c r="M209">
        <v>3816</v>
      </c>
      <c r="N209">
        <v>4079</v>
      </c>
      <c r="O209">
        <v>1983</v>
      </c>
      <c r="P209">
        <v>3158</v>
      </c>
      <c r="Q209">
        <v>2488</v>
      </c>
      <c r="R209">
        <v>0</v>
      </c>
      <c r="S209">
        <v>451</v>
      </c>
      <c r="T209">
        <v>232</v>
      </c>
      <c r="U209">
        <v>168</v>
      </c>
      <c r="V209">
        <v>60</v>
      </c>
      <c r="W209">
        <v>30.45</v>
      </c>
      <c r="X209">
        <v>3609</v>
      </c>
      <c r="Y209">
        <v>124.55</v>
      </c>
      <c r="Z209" s="7">
        <v>2.9542809642560202</v>
      </c>
      <c r="AA209" s="3">
        <f t="shared" si="31"/>
        <v>0.42099999999999999</v>
      </c>
      <c r="AB209" s="49">
        <v>4.0903119868637097</v>
      </c>
      <c r="AC209" s="3">
        <f t="shared" si="32"/>
        <v>5.0999999999999997E-2</v>
      </c>
      <c r="AD209" t="s">
        <v>1114</v>
      </c>
      <c r="AE209" t="s">
        <v>1114</v>
      </c>
      <c r="AF209" s="7">
        <v>1</v>
      </c>
    </row>
    <row r="210" spans="1:32" hidden="1" x14ac:dyDescent="0.3">
      <c r="A210" s="6" t="s">
        <v>721</v>
      </c>
      <c r="B210">
        <v>115</v>
      </c>
      <c r="C210">
        <v>8</v>
      </c>
      <c r="D210">
        <v>2</v>
      </c>
      <c r="E210">
        <v>4</v>
      </c>
      <c r="F210">
        <v>2</v>
      </c>
      <c r="G210" s="16">
        <f t="shared" si="29"/>
        <v>8</v>
      </c>
      <c r="H210" s="16">
        <f t="shared" si="30"/>
        <v>4</v>
      </c>
      <c r="I210" s="16">
        <f t="shared" ref="I210:I218" si="34">H210/G210</f>
        <v>0.5</v>
      </c>
      <c r="J210">
        <v>2778</v>
      </c>
      <c r="K210">
        <v>1298</v>
      </c>
      <c r="L210">
        <v>2582</v>
      </c>
      <c r="M210">
        <v>1146</v>
      </c>
      <c r="N210">
        <v>2721</v>
      </c>
      <c r="O210">
        <v>971</v>
      </c>
      <c r="P210">
        <v>679</v>
      </c>
      <c r="Q210">
        <v>442</v>
      </c>
      <c r="R210">
        <v>46</v>
      </c>
      <c r="S210">
        <v>59</v>
      </c>
      <c r="T210">
        <v>19</v>
      </c>
      <c r="U210">
        <v>68</v>
      </c>
      <c r="V210">
        <v>26</v>
      </c>
      <c r="W210">
        <v>5.0833333333333304</v>
      </c>
      <c r="X210">
        <v>784</v>
      </c>
      <c r="Y210">
        <v>109.916666666666</v>
      </c>
      <c r="Z210" s="7">
        <v>3.5433673469387701</v>
      </c>
      <c r="AA210" s="3">
        <f t="shared" si="31"/>
        <v>0.47799999999999998</v>
      </c>
      <c r="AB210" s="49">
        <v>21.622950819672099</v>
      </c>
      <c r="AC210" s="3">
        <f t="shared" si="32"/>
        <v>0.42499999999999999</v>
      </c>
      <c r="AE210" t="s">
        <v>1117</v>
      </c>
      <c r="AF210" s="7">
        <v>1</v>
      </c>
    </row>
    <row r="211" spans="1:32" hidden="1" x14ac:dyDescent="0.3">
      <c r="A211" t="s">
        <v>1089</v>
      </c>
      <c r="B211">
        <v>100</v>
      </c>
      <c r="C211">
        <v>2</v>
      </c>
      <c r="D211">
        <v>0</v>
      </c>
      <c r="E211">
        <v>4</v>
      </c>
      <c r="F211">
        <v>2</v>
      </c>
      <c r="G211" s="16">
        <f t="shared" si="29"/>
        <v>2</v>
      </c>
      <c r="H211" s="16">
        <f t="shared" si="30"/>
        <v>4</v>
      </c>
      <c r="I211" s="16">
        <f t="shared" si="34"/>
        <v>2</v>
      </c>
      <c r="J211">
        <v>2792</v>
      </c>
      <c r="K211">
        <v>1420</v>
      </c>
      <c r="L211">
        <v>2360</v>
      </c>
      <c r="M211">
        <v>1062</v>
      </c>
      <c r="N211">
        <v>2473</v>
      </c>
      <c r="O211">
        <v>1002</v>
      </c>
      <c r="P211">
        <v>649</v>
      </c>
      <c r="Q211">
        <v>489</v>
      </c>
      <c r="R211">
        <v>40</v>
      </c>
      <c r="S211">
        <v>87</v>
      </c>
      <c r="T211">
        <v>33</v>
      </c>
      <c r="U211">
        <v>100</v>
      </c>
      <c r="V211">
        <v>44</v>
      </c>
      <c r="W211">
        <v>9.2020833333333307</v>
      </c>
      <c r="X211">
        <v>776</v>
      </c>
      <c r="Y211">
        <v>90.797916666666595</v>
      </c>
      <c r="Z211" s="7">
        <v>3.5979381443298899</v>
      </c>
      <c r="AA211" s="3">
        <f t="shared" si="31"/>
        <v>0.48099999999999998</v>
      </c>
      <c r="AB211" s="49">
        <v>9.8671043694815399</v>
      </c>
      <c r="AC211" s="3">
        <f t="shared" si="32"/>
        <v>0.214</v>
      </c>
      <c r="AD211" t="s">
        <v>1114</v>
      </c>
      <c r="AE211" t="s">
        <v>1115</v>
      </c>
      <c r="AF211" s="7">
        <v>1</v>
      </c>
    </row>
    <row r="212" spans="1:32" hidden="1" x14ac:dyDescent="0.3">
      <c r="A212" t="s">
        <v>243</v>
      </c>
      <c r="B212">
        <v>20</v>
      </c>
      <c r="C212">
        <v>3</v>
      </c>
      <c r="D212">
        <v>0</v>
      </c>
      <c r="E212">
        <v>4</v>
      </c>
      <c r="F212">
        <v>2</v>
      </c>
      <c r="G212" s="16">
        <f t="shared" si="29"/>
        <v>3</v>
      </c>
      <c r="H212" s="16">
        <f t="shared" si="30"/>
        <v>4</v>
      </c>
      <c r="I212" s="16">
        <f t="shared" si="34"/>
        <v>1.3333333333333333</v>
      </c>
      <c r="J212">
        <v>179</v>
      </c>
      <c r="K212">
        <v>108</v>
      </c>
      <c r="L212">
        <v>147</v>
      </c>
      <c r="M212">
        <v>80</v>
      </c>
      <c r="N212">
        <v>949</v>
      </c>
      <c r="O212">
        <v>420</v>
      </c>
      <c r="P212">
        <v>43</v>
      </c>
      <c r="Q212">
        <v>33</v>
      </c>
      <c r="R212">
        <v>0</v>
      </c>
      <c r="S212">
        <v>1</v>
      </c>
      <c r="T212">
        <v>1</v>
      </c>
      <c r="U212">
        <v>17</v>
      </c>
      <c r="V212">
        <v>8</v>
      </c>
      <c r="W212">
        <v>0.40208333333333302</v>
      </c>
      <c r="X212">
        <v>44</v>
      </c>
      <c r="Y212">
        <v>19.597916666666599</v>
      </c>
      <c r="Z212" s="7">
        <v>4.0681818181818103</v>
      </c>
      <c r="AA212" s="3">
        <f t="shared" si="31"/>
        <v>0.53200000000000003</v>
      </c>
      <c r="AB212" s="49">
        <v>48.740932642487003</v>
      </c>
      <c r="AC212" s="3">
        <f t="shared" si="32"/>
        <v>0.747</v>
      </c>
      <c r="AD212" t="s">
        <v>1114</v>
      </c>
      <c r="AE212" t="s">
        <v>1115</v>
      </c>
      <c r="AF212" s="7">
        <v>1</v>
      </c>
    </row>
    <row r="213" spans="1:32" hidden="1" x14ac:dyDescent="0.3">
      <c r="A213" t="s">
        <v>60</v>
      </c>
      <c r="B213">
        <v>20</v>
      </c>
      <c r="C213">
        <v>2</v>
      </c>
      <c r="D213">
        <v>0</v>
      </c>
      <c r="E213">
        <v>4</v>
      </c>
      <c r="F213">
        <v>1</v>
      </c>
      <c r="G213" s="16">
        <f t="shared" si="29"/>
        <v>2</v>
      </c>
      <c r="H213" s="16">
        <f t="shared" si="30"/>
        <v>4</v>
      </c>
      <c r="I213" s="16">
        <f t="shared" si="34"/>
        <v>2</v>
      </c>
      <c r="J213">
        <v>14</v>
      </c>
      <c r="K213">
        <v>9</v>
      </c>
      <c r="L213">
        <v>13</v>
      </c>
      <c r="M213">
        <v>8</v>
      </c>
      <c r="N213">
        <v>1526</v>
      </c>
      <c r="O213">
        <v>751</v>
      </c>
      <c r="P213">
        <v>3</v>
      </c>
      <c r="Q213">
        <v>3</v>
      </c>
      <c r="R213">
        <v>0</v>
      </c>
      <c r="S213">
        <v>0</v>
      </c>
      <c r="T213">
        <v>0</v>
      </c>
      <c r="U213">
        <v>94</v>
      </c>
      <c r="V213">
        <v>30</v>
      </c>
      <c r="W213">
        <v>0.625</v>
      </c>
      <c r="X213">
        <v>3</v>
      </c>
      <c r="Y213">
        <v>19.375</v>
      </c>
      <c r="Z213" s="7">
        <v>4.6666666666666599</v>
      </c>
      <c r="AA213" s="3">
        <f t="shared" si="31"/>
        <v>0.57299999999999995</v>
      </c>
      <c r="AB213" s="49">
        <v>31</v>
      </c>
      <c r="AC213" s="3">
        <f t="shared" si="32"/>
        <v>0.59299999999999997</v>
      </c>
      <c r="AD213" t="s">
        <v>1114</v>
      </c>
      <c r="AE213" t="s">
        <v>1115</v>
      </c>
      <c r="AF213" s="7">
        <v>1</v>
      </c>
    </row>
    <row r="214" spans="1:32" hidden="1" x14ac:dyDescent="0.3">
      <c r="A214" s="6" t="s">
        <v>514</v>
      </c>
      <c r="B214">
        <v>160</v>
      </c>
      <c r="C214">
        <v>16</v>
      </c>
      <c r="D214">
        <v>2</v>
      </c>
      <c r="E214">
        <v>4</v>
      </c>
      <c r="F214">
        <v>1</v>
      </c>
      <c r="G214" s="16">
        <f t="shared" si="29"/>
        <v>16</v>
      </c>
      <c r="H214" s="16">
        <f t="shared" si="30"/>
        <v>4</v>
      </c>
      <c r="I214" s="16">
        <f t="shared" si="34"/>
        <v>0.25</v>
      </c>
      <c r="J214">
        <v>7096</v>
      </c>
      <c r="K214">
        <v>3576</v>
      </c>
      <c r="L214">
        <v>6132</v>
      </c>
      <c r="M214">
        <v>2741</v>
      </c>
      <c r="N214">
        <v>5583</v>
      </c>
      <c r="O214">
        <v>2412</v>
      </c>
      <c r="P214">
        <v>1118</v>
      </c>
      <c r="Q214">
        <v>895</v>
      </c>
      <c r="R214">
        <v>72</v>
      </c>
      <c r="S214">
        <v>221</v>
      </c>
      <c r="T214">
        <v>82</v>
      </c>
      <c r="U214">
        <v>113</v>
      </c>
      <c r="V214">
        <v>41</v>
      </c>
      <c r="W214">
        <v>26.4</v>
      </c>
      <c r="X214">
        <v>1411</v>
      </c>
      <c r="Y214">
        <v>133.6</v>
      </c>
      <c r="Z214" s="7">
        <v>5.0290574060949602</v>
      </c>
      <c r="AA214" s="3">
        <f t="shared" si="31"/>
        <v>0.60399999999999998</v>
      </c>
      <c r="AB214" s="49">
        <v>5.0606060606060597</v>
      </c>
      <c r="AC214" s="3">
        <f t="shared" si="32"/>
        <v>7.3999999999999996E-2</v>
      </c>
      <c r="AD214" t="s">
        <v>1117</v>
      </c>
      <c r="AE214" t="s">
        <v>1116</v>
      </c>
      <c r="AF214" s="7">
        <v>1</v>
      </c>
    </row>
    <row r="215" spans="1:32" hidden="1" x14ac:dyDescent="0.3">
      <c r="A215" t="s">
        <v>819</v>
      </c>
      <c r="B215">
        <v>75</v>
      </c>
      <c r="C215">
        <v>2</v>
      </c>
      <c r="D215">
        <v>1</v>
      </c>
      <c r="E215">
        <v>4</v>
      </c>
      <c r="F215">
        <v>0</v>
      </c>
      <c r="G215" s="16">
        <f t="shared" si="29"/>
        <v>2</v>
      </c>
      <c r="H215" s="16">
        <f t="shared" si="30"/>
        <v>4</v>
      </c>
      <c r="I215" s="16">
        <f t="shared" si="34"/>
        <v>2</v>
      </c>
      <c r="J215">
        <v>1504</v>
      </c>
      <c r="K215">
        <v>857</v>
      </c>
      <c r="L215">
        <v>1215</v>
      </c>
      <c r="M215">
        <v>607</v>
      </c>
      <c r="N215">
        <v>1810</v>
      </c>
      <c r="O215">
        <v>774</v>
      </c>
      <c r="P215">
        <v>239</v>
      </c>
      <c r="Q215">
        <v>194</v>
      </c>
      <c r="R215">
        <v>12</v>
      </c>
      <c r="S215">
        <v>13</v>
      </c>
      <c r="T215">
        <v>5</v>
      </c>
      <c r="U215">
        <v>61</v>
      </c>
      <c r="V215">
        <v>15</v>
      </c>
      <c r="W215">
        <v>6.45</v>
      </c>
      <c r="X215">
        <v>264</v>
      </c>
      <c r="Y215">
        <v>68.55</v>
      </c>
      <c r="Z215" s="7">
        <v>5.6969696969696901</v>
      </c>
      <c r="AA215" s="3">
        <f t="shared" si="31"/>
        <v>0.64200000000000002</v>
      </c>
      <c r="AB215" s="49">
        <v>10.6279069767441</v>
      </c>
      <c r="AC215" s="3">
        <f t="shared" si="32"/>
        <v>0.23100000000000001</v>
      </c>
      <c r="AD215" t="s">
        <v>1116</v>
      </c>
      <c r="AE215" t="s">
        <v>1115</v>
      </c>
      <c r="AF215" s="7">
        <v>1</v>
      </c>
    </row>
    <row r="216" spans="1:32" hidden="1" x14ac:dyDescent="0.3">
      <c r="A216" s="6" t="s">
        <v>813</v>
      </c>
      <c r="B216">
        <v>75</v>
      </c>
      <c r="C216">
        <v>5</v>
      </c>
      <c r="D216">
        <v>0</v>
      </c>
      <c r="E216">
        <v>4</v>
      </c>
      <c r="F216">
        <v>0</v>
      </c>
      <c r="G216" s="16">
        <f t="shared" si="29"/>
        <v>5</v>
      </c>
      <c r="H216" s="16">
        <f t="shared" si="30"/>
        <v>4</v>
      </c>
      <c r="I216" s="16">
        <f t="shared" si="34"/>
        <v>0.8</v>
      </c>
      <c r="J216">
        <v>1518</v>
      </c>
      <c r="K216">
        <v>693</v>
      </c>
      <c r="L216">
        <v>1298</v>
      </c>
      <c r="M216">
        <v>493</v>
      </c>
      <c r="N216">
        <v>529</v>
      </c>
      <c r="O216">
        <v>207</v>
      </c>
      <c r="P216">
        <v>206</v>
      </c>
      <c r="Q216">
        <v>170</v>
      </c>
      <c r="R216">
        <v>0</v>
      </c>
      <c r="S216">
        <v>56</v>
      </c>
      <c r="T216">
        <v>14</v>
      </c>
      <c r="U216">
        <v>13</v>
      </c>
      <c r="V216">
        <v>5</v>
      </c>
      <c r="W216">
        <v>7.55</v>
      </c>
      <c r="X216">
        <v>262</v>
      </c>
      <c r="Y216">
        <v>67.45</v>
      </c>
      <c r="Z216" s="7">
        <v>5.7938931297709901</v>
      </c>
      <c r="AA216" s="3">
        <f t="shared" si="31"/>
        <v>0.65</v>
      </c>
      <c r="AB216" s="49">
        <v>8.9337748344370809</v>
      </c>
      <c r="AC216" s="3">
        <f t="shared" si="32"/>
        <v>0.19600000000000001</v>
      </c>
      <c r="AE216" t="s">
        <v>1117</v>
      </c>
      <c r="AF216" s="7">
        <v>1</v>
      </c>
    </row>
    <row r="217" spans="1:32" hidden="1" x14ac:dyDescent="0.3">
      <c r="A217" s="6" t="s">
        <v>825</v>
      </c>
      <c r="B217">
        <v>85</v>
      </c>
      <c r="C217">
        <v>12</v>
      </c>
      <c r="D217">
        <v>0</v>
      </c>
      <c r="E217">
        <v>4</v>
      </c>
      <c r="F217">
        <v>1</v>
      </c>
      <c r="G217" s="16">
        <f t="shared" si="29"/>
        <v>12</v>
      </c>
      <c r="H217" s="16">
        <f t="shared" si="30"/>
        <v>4</v>
      </c>
      <c r="I217" s="16">
        <f t="shared" si="34"/>
        <v>0.33333333333333331</v>
      </c>
      <c r="J217">
        <v>2059</v>
      </c>
      <c r="K217">
        <v>874</v>
      </c>
      <c r="L217">
        <v>1683</v>
      </c>
      <c r="M217">
        <v>547</v>
      </c>
      <c r="N217">
        <v>687</v>
      </c>
      <c r="O217">
        <v>273</v>
      </c>
      <c r="P217">
        <v>234</v>
      </c>
      <c r="Q217">
        <v>134</v>
      </c>
      <c r="R217">
        <v>0</v>
      </c>
      <c r="S217">
        <v>108</v>
      </c>
      <c r="T217">
        <v>17</v>
      </c>
      <c r="U217">
        <v>42</v>
      </c>
      <c r="V217">
        <v>18</v>
      </c>
      <c r="W217">
        <v>4.6375000000000002</v>
      </c>
      <c r="X217">
        <v>342</v>
      </c>
      <c r="Y217">
        <v>80.362499999999997</v>
      </c>
      <c r="Z217" s="7">
        <v>6.0204678362573096</v>
      </c>
      <c r="AA217" s="3">
        <f t="shared" si="31"/>
        <v>0.67</v>
      </c>
      <c r="AB217" s="49">
        <v>17.328840970350399</v>
      </c>
      <c r="AC217" s="3">
        <f t="shared" si="32"/>
        <v>0.379</v>
      </c>
      <c r="AD217" s="5" t="s">
        <v>1114</v>
      </c>
      <c r="AE217" t="s">
        <v>1117</v>
      </c>
      <c r="AF217" s="7">
        <v>1</v>
      </c>
    </row>
    <row r="218" spans="1:32" hidden="1" x14ac:dyDescent="0.3">
      <c r="A218" s="10" t="s">
        <v>745</v>
      </c>
      <c r="B218">
        <v>15</v>
      </c>
      <c r="C218">
        <v>2</v>
      </c>
      <c r="D218">
        <v>0</v>
      </c>
      <c r="E218">
        <v>4</v>
      </c>
      <c r="F218">
        <v>1</v>
      </c>
      <c r="G218" s="16">
        <f t="shared" si="29"/>
        <v>2</v>
      </c>
      <c r="H218" s="16">
        <f t="shared" si="30"/>
        <v>4</v>
      </c>
      <c r="I218" s="16">
        <f t="shared" si="34"/>
        <v>2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0.625</v>
      </c>
      <c r="X218">
        <v>1</v>
      </c>
      <c r="Y218">
        <v>14.375</v>
      </c>
      <c r="Z218" s="12">
        <v>6.5</v>
      </c>
      <c r="AA218" s="13">
        <f t="shared" si="31"/>
        <v>0.68700000000000006</v>
      </c>
      <c r="AB218" s="49">
        <v>23</v>
      </c>
      <c r="AC218" s="3">
        <f t="shared" si="32"/>
        <v>0.435</v>
      </c>
      <c r="AD218" s="5" t="s">
        <v>1115</v>
      </c>
      <c r="AE218" t="s">
        <v>1115</v>
      </c>
      <c r="AF218" s="7">
        <v>1</v>
      </c>
    </row>
    <row r="219" spans="1:32" hidden="1" x14ac:dyDescent="0.3">
      <c r="A219" s="6" t="s">
        <v>494</v>
      </c>
      <c r="B219">
        <v>5</v>
      </c>
      <c r="D219">
        <v>0</v>
      </c>
      <c r="F219">
        <v>1</v>
      </c>
      <c r="G219">
        <v>1</v>
      </c>
      <c r="H219">
        <v>4</v>
      </c>
      <c r="I219" s="16">
        <f>0</f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0.625</v>
      </c>
      <c r="X219">
        <v>1</v>
      </c>
      <c r="Y219">
        <v>4.375</v>
      </c>
      <c r="Z219" s="40">
        <v>7</v>
      </c>
      <c r="AA219" s="3">
        <f t="shared" si="31"/>
        <v>0.70799999999999996</v>
      </c>
      <c r="AB219" s="49">
        <v>7</v>
      </c>
      <c r="AC219" s="3">
        <f t="shared" si="32"/>
        <v>0.111</v>
      </c>
      <c r="AD219" s="6"/>
      <c r="AE219" s="46" t="s">
        <v>1114</v>
      </c>
      <c r="AF219" s="7">
        <v>1</v>
      </c>
    </row>
    <row r="220" spans="1:32" hidden="1" x14ac:dyDescent="0.3">
      <c r="A220" s="6" t="s">
        <v>637</v>
      </c>
      <c r="B220">
        <v>5</v>
      </c>
      <c r="D220">
        <v>0</v>
      </c>
      <c r="F220">
        <v>1</v>
      </c>
      <c r="G220">
        <v>1</v>
      </c>
      <c r="H220">
        <v>4</v>
      </c>
      <c r="I220" s="16">
        <f>0</f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0.625</v>
      </c>
      <c r="X220">
        <v>1</v>
      </c>
      <c r="Y220">
        <v>4.375</v>
      </c>
      <c r="Z220" s="40">
        <v>7</v>
      </c>
      <c r="AA220" s="3">
        <f t="shared" si="31"/>
        <v>0.70799999999999996</v>
      </c>
      <c r="AB220" s="49">
        <v>7</v>
      </c>
      <c r="AC220" s="3">
        <f t="shared" si="32"/>
        <v>0.111</v>
      </c>
      <c r="AD220" s="6"/>
      <c r="AE220" s="46" t="s">
        <v>1114</v>
      </c>
      <c r="AF220" s="7">
        <v>1</v>
      </c>
    </row>
    <row r="221" spans="1:32" hidden="1" x14ac:dyDescent="0.3">
      <c r="A221" t="s">
        <v>377</v>
      </c>
      <c r="B221">
        <v>80</v>
      </c>
      <c r="C221">
        <v>10</v>
      </c>
      <c r="D221">
        <v>1</v>
      </c>
      <c r="E221">
        <v>4</v>
      </c>
      <c r="F221">
        <v>5</v>
      </c>
      <c r="G221" s="16">
        <f t="shared" ref="G221:G248" si="35">C221</f>
        <v>10</v>
      </c>
      <c r="H221" s="16">
        <f t="shared" ref="H221:H248" si="36">E221</f>
        <v>4</v>
      </c>
      <c r="I221" s="16">
        <f>H221/G221</f>
        <v>0.4</v>
      </c>
      <c r="J221">
        <v>1321</v>
      </c>
      <c r="K221">
        <v>684</v>
      </c>
      <c r="L221">
        <v>1103</v>
      </c>
      <c r="M221">
        <v>492</v>
      </c>
      <c r="N221">
        <v>2454</v>
      </c>
      <c r="O221">
        <v>1397</v>
      </c>
      <c r="P221">
        <v>181</v>
      </c>
      <c r="Q221">
        <v>96</v>
      </c>
      <c r="R221">
        <v>5</v>
      </c>
      <c r="S221">
        <v>1</v>
      </c>
      <c r="T221">
        <v>0</v>
      </c>
      <c r="U221">
        <v>71</v>
      </c>
      <c r="V221">
        <v>25</v>
      </c>
      <c r="W221">
        <v>0.266666666666666</v>
      </c>
      <c r="X221">
        <v>187</v>
      </c>
      <c r="Y221">
        <v>79.733333333333306</v>
      </c>
      <c r="Z221" s="7">
        <v>7.06417112299465</v>
      </c>
      <c r="AA221" s="3">
        <f t="shared" si="31"/>
        <v>0.71399999999999997</v>
      </c>
      <c r="AB221" s="49">
        <v>299</v>
      </c>
      <c r="AC221" s="3">
        <f t="shared" si="32"/>
        <v>0.92300000000000004</v>
      </c>
      <c r="AD221" t="s">
        <v>1115</v>
      </c>
      <c r="AE221" t="s">
        <v>1117</v>
      </c>
      <c r="AF221" s="7">
        <v>1</v>
      </c>
    </row>
    <row r="222" spans="1:32" hidden="1" x14ac:dyDescent="0.3">
      <c r="A222" t="s">
        <v>969</v>
      </c>
      <c r="B222">
        <v>60</v>
      </c>
      <c r="C222">
        <v>5</v>
      </c>
      <c r="D222">
        <v>0</v>
      </c>
      <c r="E222">
        <v>4</v>
      </c>
      <c r="F222">
        <v>1</v>
      </c>
      <c r="G222" s="16">
        <f t="shared" si="35"/>
        <v>5</v>
      </c>
      <c r="H222" s="16">
        <f t="shared" si="36"/>
        <v>4</v>
      </c>
      <c r="I222" s="16">
        <f>H222/G222</f>
        <v>0.8</v>
      </c>
      <c r="J222">
        <v>1271</v>
      </c>
      <c r="K222">
        <v>601</v>
      </c>
      <c r="L222">
        <v>1098</v>
      </c>
      <c r="M222">
        <v>475</v>
      </c>
      <c r="N222">
        <v>1085</v>
      </c>
      <c r="O222">
        <v>444</v>
      </c>
      <c r="P222">
        <v>129</v>
      </c>
      <c r="Q222">
        <v>98</v>
      </c>
      <c r="R222">
        <v>0</v>
      </c>
      <c r="S222">
        <v>4</v>
      </c>
      <c r="T222">
        <v>4</v>
      </c>
      <c r="U222">
        <v>47</v>
      </c>
      <c r="V222">
        <v>17</v>
      </c>
      <c r="W222">
        <v>1.0375000000000001</v>
      </c>
      <c r="X222">
        <v>133</v>
      </c>
      <c r="Y222">
        <v>58.962499999999999</v>
      </c>
      <c r="Z222" s="7">
        <v>9.5563909774436002</v>
      </c>
      <c r="AA222" s="3">
        <f t="shared" si="31"/>
        <v>0.77300000000000002</v>
      </c>
      <c r="AB222" s="49">
        <v>56.831325301204799</v>
      </c>
      <c r="AC222" s="3">
        <f t="shared" si="32"/>
        <v>0.77900000000000003</v>
      </c>
      <c r="AD222" t="s">
        <v>1114</v>
      </c>
      <c r="AE222" t="s">
        <v>1117</v>
      </c>
      <c r="AF222" s="7">
        <v>1</v>
      </c>
    </row>
    <row r="223" spans="1:32" hidden="1" x14ac:dyDescent="0.3">
      <c r="A223" t="s">
        <v>873</v>
      </c>
      <c r="B223">
        <v>105</v>
      </c>
      <c r="C223">
        <v>10</v>
      </c>
      <c r="D223">
        <v>0</v>
      </c>
      <c r="E223">
        <v>4</v>
      </c>
      <c r="F223">
        <v>1</v>
      </c>
      <c r="G223" s="16">
        <f t="shared" si="35"/>
        <v>10</v>
      </c>
      <c r="H223" s="16">
        <f t="shared" si="36"/>
        <v>4</v>
      </c>
      <c r="I223" s="16">
        <f>H223/G223</f>
        <v>0.4</v>
      </c>
      <c r="J223">
        <v>3354</v>
      </c>
      <c r="K223">
        <v>1570</v>
      </c>
      <c r="L223">
        <v>3186</v>
      </c>
      <c r="M223">
        <v>1420</v>
      </c>
      <c r="N223">
        <v>2785</v>
      </c>
      <c r="O223">
        <v>1194</v>
      </c>
      <c r="P223">
        <v>270</v>
      </c>
      <c r="Q223">
        <v>211</v>
      </c>
      <c r="R223">
        <v>0</v>
      </c>
      <c r="S223">
        <v>58</v>
      </c>
      <c r="T223">
        <v>28</v>
      </c>
      <c r="U223">
        <v>82</v>
      </c>
      <c r="V223">
        <v>32</v>
      </c>
      <c r="W223">
        <v>0.67500000000000004</v>
      </c>
      <c r="X223">
        <v>328</v>
      </c>
      <c r="Y223">
        <v>104.325</v>
      </c>
      <c r="Z223" s="7">
        <v>10.2256097560975</v>
      </c>
      <c r="AA223" s="3">
        <f t="shared" si="31"/>
        <v>0.79</v>
      </c>
      <c r="AB223" s="49">
        <v>154.555555555555</v>
      </c>
      <c r="AC223" s="3">
        <f t="shared" si="32"/>
        <v>0.88800000000000001</v>
      </c>
      <c r="AD223" t="s">
        <v>1114</v>
      </c>
      <c r="AE223" t="s">
        <v>1117</v>
      </c>
      <c r="AF223" s="7">
        <v>1</v>
      </c>
    </row>
    <row r="224" spans="1:32" hidden="1" x14ac:dyDescent="0.3">
      <c r="A224" t="s">
        <v>116</v>
      </c>
      <c r="B224">
        <v>100</v>
      </c>
      <c r="C224">
        <v>2</v>
      </c>
      <c r="D224">
        <v>0</v>
      </c>
      <c r="E224">
        <v>4</v>
      </c>
      <c r="F224">
        <v>0</v>
      </c>
      <c r="G224" s="16">
        <f t="shared" si="35"/>
        <v>2</v>
      </c>
      <c r="H224" s="16">
        <f t="shared" si="36"/>
        <v>4</v>
      </c>
      <c r="I224" s="16">
        <f>H224/G224</f>
        <v>2</v>
      </c>
      <c r="J224">
        <v>1606</v>
      </c>
      <c r="K224">
        <v>688</v>
      </c>
      <c r="L224">
        <v>1434</v>
      </c>
      <c r="M224">
        <v>548</v>
      </c>
      <c r="N224">
        <v>2193</v>
      </c>
      <c r="O224">
        <v>962</v>
      </c>
      <c r="P224">
        <v>133</v>
      </c>
      <c r="Q224">
        <v>108</v>
      </c>
      <c r="R224">
        <v>0</v>
      </c>
      <c r="S224">
        <v>13</v>
      </c>
      <c r="T224">
        <v>4</v>
      </c>
      <c r="U224">
        <v>46</v>
      </c>
      <c r="V224">
        <v>16</v>
      </c>
      <c r="W224">
        <v>7.0750000000000002</v>
      </c>
      <c r="X224">
        <v>146</v>
      </c>
      <c r="Y224">
        <v>92.924999999999997</v>
      </c>
      <c r="Z224" s="7">
        <v>11</v>
      </c>
      <c r="AA224" s="3">
        <f t="shared" si="31"/>
        <v>0.80800000000000005</v>
      </c>
      <c r="AB224" s="49">
        <v>13.134275618374501</v>
      </c>
      <c r="AC224" s="3">
        <f t="shared" si="32"/>
        <v>0.28299999999999997</v>
      </c>
      <c r="AE224" t="s">
        <v>1115</v>
      </c>
      <c r="AF224" s="7">
        <v>1</v>
      </c>
    </row>
    <row r="225" spans="1:32" hidden="1" x14ac:dyDescent="0.3">
      <c r="A225" t="s">
        <v>927</v>
      </c>
      <c r="B225">
        <v>35</v>
      </c>
      <c r="C225">
        <v>5</v>
      </c>
      <c r="D225">
        <v>0</v>
      </c>
      <c r="E225">
        <v>4</v>
      </c>
      <c r="F225">
        <v>1</v>
      </c>
      <c r="G225" s="16">
        <f t="shared" si="35"/>
        <v>5</v>
      </c>
      <c r="H225" s="16">
        <f t="shared" si="36"/>
        <v>4</v>
      </c>
      <c r="I225" s="16">
        <f>H225/G225</f>
        <v>0.8</v>
      </c>
      <c r="J225">
        <v>433</v>
      </c>
      <c r="K225">
        <v>154</v>
      </c>
      <c r="L225">
        <v>403</v>
      </c>
      <c r="M225">
        <v>132</v>
      </c>
      <c r="N225">
        <v>236</v>
      </c>
      <c r="O225">
        <v>71</v>
      </c>
      <c r="P225">
        <v>25</v>
      </c>
      <c r="Q225">
        <v>20</v>
      </c>
      <c r="R225">
        <v>1</v>
      </c>
      <c r="S225">
        <v>9</v>
      </c>
      <c r="T225">
        <v>2</v>
      </c>
      <c r="U225">
        <v>0</v>
      </c>
      <c r="V225">
        <v>0</v>
      </c>
      <c r="W225">
        <v>0.32500000000000001</v>
      </c>
      <c r="X225">
        <v>35</v>
      </c>
      <c r="Y225">
        <v>34.674999999999997</v>
      </c>
      <c r="Z225" s="7">
        <v>12.371428571428501</v>
      </c>
      <c r="AA225" s="3">
        <f t="shared" si="31"/>
        <v>0.82499999999999996</v>
      </c>
      <c r="AB225" s="49">
        <v>106.692307692307</v>
      </c>
      <c r="AC225" s="3">
        <f t="shared" si="32"/>
        <v>0.85</v>
      </c>
      <c r="AD225" t="s">
        <v>1114</v>
      </c>
      <c r="AE225" t="s">
        <v>1117</v>
      </c>
      <c r="AF225" s="7">
        <v>1</v>
      </c>
    </row>
    <row r="226" spans="1:32" hidden="1" x14ac:dyDescent="0.3">
      <c r="A226" t="s">
        <v>658</v>
      </c>
      <c r="B226">
        <v>65</v>
      </c>
      <c r="C226">
        <v>0</v>
      </c>
      <c r="D226">
        <v>0</v>
      </c>
      <c r="E226">
        <v>4</v>
      </c>
      <c r="F226">
        <v>0</v>
      </c>
      <c r="G226" s="16">
        <f t="shared" si="35"/>
        <v>0</v>
      </c>
      <c r="H226" s="16">
        <f t="shared" si="36"/>
        <v>4</v>
      </c>
      <c r="I226" s="16">
        <f>H226/1</f>
        <v>4</v>
      </c>
      <c r="J226">
        <v>897</v>
      </c>
      <c r="K226">
        <v>565</v>
      </c>
      <c r="L226">
        <v>727</v>
      </c>
      <c r="M226">
        <v>418</v>
      </c>
      <c r="N226">
        <v>118</v>
      </c>
      <c r="O226">
        <v>69</v>
      </c>
      <c r="P226">
        <v>45</v>
      </c>
      <c r="Q226">
        <v>33</v>
      </c>
      <c r="R226">
        <v>0</v>
      </c>
      <c r="S226">
        <v>26</v>
      </c>
      <c r="T226">
        <v>4</v>
      </c>
      <c r="U226">
        <v>11</v>
      </c>
      <c r="V226">
        <v>6</v>
      </c>
      <c r="W226">
        <v>1.075</v>
      </c>
      <c r="X226">
        <v>71</v>
      </c>
      <c r="Y226">
        <v>63.924999999999997</v>
      </c>
      <c r="Z226" s="7">
        <v>12.633802816901399</v>
      </c>
      <c r="AA226" s="3">
        <f t="shared" si="31"/>
        <v>0.83199999999999996</v>
      </c>
      <c r="AB226" s="49">
        <v>59.465116279069697</v>
      </c>
      <c r="AC226" s="3">
        <f t="shared" si="32"/>
        <v>0.78500000000000003</v>
      </c>
      <c r="AE226" t="s">
        <v>1114</v>
      </c>
      <c r="AF226" s="7">
        <v>1</v>
      </c>
    </row>
    <row r="227" spans="1:32" hidden="1" x14ac:dyDescent="0.3">
      <c r="A227" t="s">
        <v>58</v>
      </c>
      <c r="B227">
        <v>50</v>
      </c>
      <c r="C227">
        <v>0</v>
      </c>
      <c r="D227">
        <v>0</v>
      </c>
      <c r="E227">
        <v>4</v>
      </c>
      <c r="F227">
        <v>0</v>
      </c>
      <c r="G227" s="16">
        <f t="shared" si="35"/>
        <v>0</v>
      </c>
      <c r="H227" s="16">
        <f t="shared" si="36"/>
        <v>4</v>
      </c>
      <c r="I227" s="16">
        <f>H227/1</f>
        <v>4</v>
      </c>
      <c r="J227">
        <v>1254</v>
      </c>
      <c r="K227">
        <v>657</v>
      </c>
      <c r="L227">
        <v>971</v>
      </c>
      <c r="M227">
        <v>419</v>
      </c>
      <c r="N227">
        <v>1091</v>
      </c>
      <c r="O227">
        <v>507</v>
      </c>
      <c r="P227">
        <v>78</v>
      </c>
      <c r="Q227">
        <v>66</v>
      </c>
      <c r="R227">
        <v>2</v>
      </c>
      <c r="S227">
        <v>6</v>
      </c>
      <c r="T227">
        <v>3</v>
      </c>
      <c r="U227">
        <v>56</v>
      </c>
      <c r="V227">
        <v>16</v>
      </c>
      <c r="W227">
        <v>0.16666666666666599</v>
      </c>
      <c r="X227">
        <v>86</v>
      </c>
      <c r="Y227">
        <v>49.8333333333333</v>
      </c>
      <c r="Z227" s="7">
        <v>14.5813953488372</v>
      </c>
      <c r="AA227" s="3">
        <f t="shared" si="31"/>
        <v>0.85499999999999998</v>
      </c>
      <c r="AB227" s="49">
        <v>299</v>
      </c>
      <c r="AC227" s="3">
        <f t="shared" si="32"/>
        <v>0.92300000000000004</v>
      </c>
      <c r="AD227" t="s">
        <v>1114</v>
      </c>
      <c r="AE227" t="s">
        <v>1114</v>
      </c>
      <c r="AF227" s="7">
        <v>1</v>
      </c>
    </row>
    <row r="228" spans="1:32" hidden="1" x14ac:dyDescent="0.3">
      <c r="A228" t="s">
        <v>516</v>
      </c>
      <c r="B228">
        <v>85</v>
      </c>
      <c r="C228">
        <v>2</v>
      </c>
      <c r="D228">
        <v>0</v>
      </c>
      <c r="E228">
        <v>4</v>
      </c>
      <c r="F228">
        <v>1</v>
      </c>
      <c r="G228" s="16">
        <f t="shared" si="35"/>
        <v>2</v>
      </c>
      <c r="H228" s="16">
        <f t="shared" si="36"/>
        <v>4</v>
      </c>
      <c r="I228" s="16">
        <f>H228/G228</f>
        <v>2</v>
      </c>
      <c r="J228">
        <v>2652</v>
      </c>
      <c r="K228">
        <v>1151</v>
      </c>
      <c r="L228">
        <v>2538</v>
      </c>
      <c r="M228">
        <v>1052</v>
      </c>
      <c r="N228">
        <v>2851</v>
      </c>
      <c r="O228">
        <v>1236</v>
      </c>
      <c r="P228">
        <v>42</v>
      </c>
      <c r="Q228">
        <v>30</v>
      </c>
      <c r="R228">
        <v>0</v>
      </c>
      <c r="S228">
        <v>51</v>
      </c>
      <c r="T228">
        <v>16</v>
      </c>
      <c r="U228">
        <v>75</v>
      </c>
      <c r="V228">
        <v>24</v>
      </c>
      <c r="W228">
        <v>1.0125</v>
      </c>
      <c r="X228">
        <v>93</v>
      </c>
      <c r="Y228">
        <v>83.987499999999997</v>
      </c>
      <c r="Z228" s="7">
        <v>28.516129032258</v>
      </c>
      <c r="AA228" s="3">
        <f t="shared" si="31"/>
        <v>0.92700000000000005</v>
      </c>
      <c r="AB228" s="49">
        <v>82.950617283950606</v>
      </c>
      <c r="AC228" s="3">
        <f t="shared" si="32"/>
        <v>0.82299999999999995</v>
      </c>
      <c r="AD228" t="s">
        <v>1114</v>
      </c>
      <c r="AE228" t="s">
        <v>1115</v>
      </c>
      <c r="AF228" s="7">
        <v>1</v>
      </c>
    </row>
    <row r="229" spans="1:32" hidden="1" x14ac:dyDescent="0.3">
      <c r="A229" t="s">
        <v>521</v>
      </c>
      <c r="B229">
        <v>200</v>
      </c>
      <c r="C229">
        <v>1</v>
      </c>
      <c r="D229">
        <v>0</v>
      </c>
      <c r="E229">
        <v>4</v>
      </c>
      <c r="F229">
        <v>2</v>
      </c>
      <c r="G229" s="16">
        <f t="shared" si="35"/>
        <v>1</v>
      </c>
      <c r="H229" s="16">
        <f t="shared" si="36"/>
        <v>4</v>
      </c>
      <c r="I229" s="16">
        <f>H229/G229</f>
        <v>4</v>
      </c>
      <c r="J229">
        <v>13125</v>
      </c>
      <c r="K229">
        <v>6783</v>
      </c>
      <c r="L229">
        <v>12255</v>
      </c>
      <c r="M229">
        <v>6002</v>
      </c>
      <c r="N229">
        <v>5213</v>
      </c>
      <c r="O229">
        <v>2352</v>
      </c>
      <c r="P229">
        <v>437</v>
      </c>
      <c r="Q229">
        <v>357</v>
      </c>
      <c r="R229">
        <v>0</v>
      </c>
      <c r="S229">
        <v>14</v>
      </c>
      <c r="T229">
        <v>9</v>
      </c>
      <c r="U229">
        <v>158</v>
      </c>
      <c r="V229">
        <v>85</v>
      </c>
      <c r="W229">
        <v>4.3291666666666604</v>
      </c>
      <c r="X229">
        <v>451</v>
      </c>
      <c r="Y229">
        <v>195.67083333333301</v>
      </c>
      <c r="Z229" s="7">
        <v>29.101995565410199</v>
      </c>
      <c r="AA229" s="3">
        <f t="shared" si="31"/>
        <v>0.92900000000000005</v>
      </c>
      <c r="AB229" s="49">
        <v>45.198267564966301</v>
      </c>
      <c r="AC229" s="3">
        <f t="shared" si="32"/>
        <v>0.70699999999999996</v>
      </c>
      <c r="AD229" t="s">
        <v>1114</v>
      </c>
      <c r="AE229" t="s">
        <v>1114</v>
      </c>
      <c r="AF229" s="7">
        <v>1</v>
      </c>
    </row>
    <row r="230" spans="1:32" hidden="1" x14ac:dyDescent="0.3">
      <c r="A230" t="s">
        <v>401</v>
      </c>
      <c r="B230">
        <v>40</v>
      </c>
      <c r="C230">
        <v>0</v>
      </c>
      <c r="D230">
        <v>0</v>
      </c>
      <c r="E230">
        <v>4</v>
      </c>
      <c r="F230">
        <v>2</v>
      </c>
      <c r="G230" s="16">
        <f t="shared" si="35"/>
        <v>0</v>
      </c>
      <c r="H230" s="16">
        <f t="shared" si="36"/>
        <v>4</v>
      </c>
      <c r="I230" s="16">
        <f>H230/1</f>
        <v>4</v>
      </c>
      <c r="J230">
        <v>206</v>
      </c>
      <c r="K230">
        <v>85</v>
      </c>
      <c r="L230">
        <v>197</v>
      </c>
      <c r="M230">
        <v>76</v>
      </c>
      <c r="N230">
        <v>807</v>
      </c>
      <c r="O230">
        <v>266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3</v>
      </c>
      <c r="V230">
        <v>2</v>
      </c>
      <c r="W230">
        <v>2.5000000000000001E-2</v>
      </c>
      <c r="X230">
        <v>1</v>
      </c>
      <c r="Y230">
        <v>39.975000000000001</v>
      </c>
      <c r="Z230" s="7">
        <v>206</v>
      </c>
      <c r="AA230" s="3">
        <f t="shared" si="31"/>
        <v>0.99399999999999999</v>
      </c>
      <c r="AB230" s="49">
        <v>1599</v>
      </c>
      <c r="AC230" s="3">
        <f t="shared" si="32"/>
        <v>0.98499999999999999</v>
      </c>
      <c r="AD230" t="s">
        <v>1114</v>
      </c>
      <c r="AE230" t="s">
        <v>1114</v>
      </c>
      <c r="AF230" s="7">
        <v>1</v>
      </c>
    </row>
    <row r="231" spans="1:32" hidden="1" x14ac:dyDescent="0.3">
      <c r="A231" s="10" t="s">
        <v>467</v>
      </c>
      <c r="B231">
        <v>15</v>
      </c>
      <c r="C231">
        <v>12</v>
      </c>
      <c r="D231">
        <v>0</v>
      </c>
      <c r="E231">
        <v>3</v>
      </c>
      <c r="F231">
        <v>0</v>
      </c>
      <c r="G231" s="16">
        <f t="shared" si="35"/>
        <v>12</v>
      </c>
      <c r="H231" s="16">
        <f t="shared" si="36"/>
        <v>3</v>
      </c>
      <c r="I231" s="16">
        <f t="shared" ref="I231:I247" si="37">H231/G231</f>
        <v>0.25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0.625</v>
      </c>
      <c r="X231">
        <v>1</v>
      </c>
      <c r="Y231">
        <v>14.375</v>
      </c>
      <c r="Z231" s="7">
        <v>0</v>
      </c>
      <c r="AA231" s="3">
        <f t="shared" si="31"/>
        <v>0</v>
      </c>
      <c r="AB231" s="7">
        <v>23</v>
      </c>
      <c r="AC231" s="3">
        <f t="shared" si="32"/>
        <v>0.435</v>
      </c>
      <c r="AD231" t="s">
        <v>1116</v>
      </c>
      <c r="AE231" t="s">
        <v>1116</v>
      </c>
      <c r="AF231" s="7">
        <v>1</v>
      </c>
    </row>
    <row r="232" spans="1:32" hidden="1" x14ac:dyDescent="0.3">
      <c r="A232" t="s">
        <v>695</v>
      </c>
      <c r="B232">
        <v>20</v>
      </c>
      <c r="C232">
        <v>4</v>
      </c>
      <c r="D232">
        <v>1</v>
      </c>
      <c r="E232">
        <v>3</v>
      </c>
      <c r="F232">
        <v>0</v>
      </c>
      <c r="G232" s="16">
        <f t="shared" si="35"/>
        <v>4</v>
      </c>
      <c r="H232" s="16">
        <f t="shared" si="36"/>
        <v>3</v>
      </c>
      <c r="I232" s="16">
        <f t="shared" si="37"/>
        <v>0.75</v>
      </c>
      <c r="J232">
        <v>18</v>
      </c>
      <c r="K232">
        <v>16</v>
      </c>
      <c r="L232">
        <v>5</v>
      </c>
      <c r="M232">
        <v>3</v>
      </c>
      <c r="N232">
        <v>527</v>
      </c>
      <c r="O232">
        <v>172</v>
      </c>
      <c r="P232">
        <v>15</v>
      </c>
      <c r="Q232">
        <v>15</v>
      </c>
      <c r="R232">
        <v>1</v>
      </c>
      <c r="S232">
        <v>1</v>
      </c>
      <c r="T232">
        <v>1</v>
      </c>
      <c r="U232">
        <v>12</v>
      </c>
      <c r="V232">
        <v>0</v>
      </c>
      <c r="W232">
        <v>0.66666666666666596</v>
      </c>
      <c r="X232">
        <v>17</v>
      </c>
      <c r="Y232">
        <v>19.3333333333333</v>
      </c>
      <c r="Z232" s="7">
        <v>1.0588235294117601</v>
      </c>
      <c r="AA232" s="3">
        <f t="shared" si="31"/>
        <v>0.17299999999999999</v>
      </c>
      <c r="AB232" s="49">
        <v>29</v>
      </c>
      <c r="AC232" s="3">
        <f t="shared" si="32"/>
        <v>0.58199999999999996</v>
      </c>
      <c r="AD232" t="s">
        <v>1116</v>
      </c>
      <c r="AE232" t="s">
        <v>1117</v>
      </c>
      <c r="AF232" s="7">
        <v>1</v>
      </c>
    </row>
    <row r="233" spans="1:32" hidden="1" x14ac:dyDescent="0.3">
      <c r="A233" s="7" t="s">
        <v>301</v>
      </c>
      <c r="B233">
        <v>180</v>
      </c>
      <c r="C233">
        <v>13</v>
      </c>
      <c r="D233">
        <v>3</v>
      </c>
      <c r="E233">
        <v>3</v>
      </c>
      <c r="F233">
        <v>0</v>
      </c>
      <c r="G233" s="16">
        <f t="shared" si="35"/>
        <v>13</v>
      </c>
      <c r="H233" s="16">
        <f t="shared" si="36"/>
        <v>3</v>
      </c>
      <c r="I233" s="16">
        <f t="shared" si="37"/>
        <v>0.23076923076923078</v>
      </c>
      <c r="J233">
        <v>6676</v>
      </c>
      <c r="K233">
        <v>4508</v>
      </c>
      <c r="L233">
        <v>3423</v>
      </c>
      <c r="M233">
        <v>1699</v>
      </c>
      <c r="N233">
        <v>5019</v>
      </c>
      <c r="O233">
        <v>2405</v>
      </c>
      <c r="P233">
        <v>4512</v>
      </c>
      <c r="Q233">
        <v>3768</v>
      </c>
      <c r="R233">
        <v>43</v>
      </c>
      <c r="S233">
        <v>566</v>
      </c>
      <c r="T233">
        <v>135</v>
      </c>
      <c r="U233">
        <v>226</v>
      </c>
      <c r="V233">
        <v>116</v>
      </c>
      <c r="W233">
        <v>84.4791666666666</v>
      </c>
      <c r="X233">
        <v>5121</v>
      </c>
      <c r="Y233">
        <v>95.5208333333333</v>
      </c>
      <c r="Z233" s="7">
        <v>1.30365163054091</v>
      </c>
      <c r="AA233" s="3">
        <f t="shared" si="31"/>
        <v>0.19400000000000001</v>
      </c>
      <c r="AB233" s="49">
        <v>1.13070283600493</v>
      </c>
      <c r="AC233" s="3">
        <f t="shared" si="32"/>
        <v>1E-3</v>
      </c>
      <c r="AD233" t="s">
        <v>1116</v>
      </c>
      <c r="AE233" t="s">
        <v>1116</v>
      </c>
      <c r="AF233" s="7">
        <v>1</v>
      </c>
    </row>
    <row r="234" spans="1:32" hidden="1" x14ac:dyDescent="0.3">
      <c r="A234" s="6" t="s">
        <v>584</v>
      </c>
      <c r="B234">
        <v>45</v>
      </c>
      <c r="C234">
        <v>3</v>
      </c>
      <c r="D234">
        <v>0</v>
      </c>
      <c r="E234">
        <v>3</v>
      </c>
      <c r="F234">
        <v>1</v>
      </c>
      <c r="G234" s="16">
        <f t="shared" si="35"/>
        <v>3</v>
      </c>
      <c r="H234" s="16">
        <f t="shared" si="36"/>
        <v>3</v>
      </c>
      <c r="I234" s="16">
        <f t="shared" si="37"/>
        <v>1</v>
      </c>
      <c r="J234">
        <v>773</v>
      </c>
      <c r="K234">
        <v>524</v>
      </c>
      <c r="L234">
        <v>376</v>
      </c>
      <c r="M234">
        <v>191</v>
      </c>
      <c r="N234">
        <v>832</v>
      </c>
      <c r="O234">
        <v>381</v>
      </c>
      <c r="P234">
        <v>550</v>
      </c>
      <c r="Q234">
        <v>403</v>
      </c>
      <c r="R234">
        <v>7</v>
      </c>
      <c r="S234">
        <v>18</v>
      </c>
      <c r="T234">
        <v>11</v>
      </c>
      <c r="U234">
        <v>25</v>
      </c>
      <c r="V234">
        <v>13</v>
      </c>
      <c r="W234">
        <v>6.5479166666666604</v>
      </c>
      <c r="X234">
        <v>575</v>
      </c>
      <c r="Y234">
        <v>38.452083333333299</v>
      </c>
      <c r="Z234" s="7">
        <v>1.3443478260869499</v>
      </c>
      <c r="AA234" s="3">
        <f t="shared" si="31"/>
        <v>0.20100000000000001</v>
      </c>
      <c r="AB234" s="49">
        <v>5.8724148902322604</v>
      </c>
      <c r="AC234" s="3">
        <f t="shared" si="32"/>
        <v>9.0999999999999998E-2</v>
      </c>
      <c r="AD234" s="5" t="s">
        <v>1114</v>
      </c>
      <c r="AE234" t="s">
        <v>1117</v>
      </c>
      <c r="AF234" s="7">
        <v>1</v>
      </c>
    </row>
    <row r="235" spans="1:32" hidden="1" x14ac:dyDescent="0.3">
      <c r="A235" t="s">
        <v>1029</v>
      </c>
      <c r="B235">
        <v>75</v>
      </c>
      <c r="C235">
        <v>6</v>
      </c>
      <c r="D235">
        <v>1</v>
      </c>
      <c r="E235">
        <v>3</v>
      </c>
      <c r="F235">
        <v>0</v>
      </c>
      <c r="G235" s="16">
        <f t="shared" si="35"/>
        <v>6</v>
      </c>
      <c r="H235" s="16">
        <f t="shared" si="36"/>
        <v>3</v>
      </c>
      <c r="I235" s="16">
        <f t="shared" si="37"/>
        <v>0.5</v>
      </c>
      <c r="J235">
        <v>1718</v>
      </c>
      <c r="K235">
        <v>1270</v>
      </c>
      <c r="L235">
        <v>826</v>
      </c>
      <c r="M235">
        <v>439</v>
      </c>
      <c r="N235">
        <v>1847</v>
      </c>
      <c r="O235">
        <v>923</v>
      </c>
      <c r="P235">
        <v>979</v>
      </c>
      <c r="Q235">
        <v>887</v>
      </c>
      <c r="R235">
        <v>8</v>
      </c>
      <c r="S235">
        <v>65</v>
      </c>
      <c r="T235">
        <v>55</v>
      </c>
      <c r="U235">
        <v>86</v>
      </c>
      <c r="V235">
        <v>37</v>
      </c>
      <c r="W235">
        <v>6.99166666666666</v>
      </c>
      <c r="X235">
        <v>1052</v>
      </c>
      <c r="Y235">
        <v>68.008333333333297</v>
      </c>
      <c r="Z235" s="7">
        <v>1.6330798479087401</v>
      </c>
      <c r="AA235" s="3">
        <f t="shared" si="31"/>
        <v>0.23499999999999999</v>
      </c>
      <c r="AB235" s="49">
        <v>9.7270560190703197</v>
      </c>
      <c r="AC235" s="3">
        <f t="shared" si="32"/>
        <v>0.21</v>
      </c>
      <c r="AD235" t="s">
        <v>1116</v>
      </c>
      <c r="AE235" t="s">
        <v>1117</v>
      </c>
      <c r="AF235" s="7">
        <v>1</v>
      </c>
    </row>
    <row r="236" spans="1:32" hidden="1" x14ac:dyDescent="0.3">
      <c r="A236" t="s">
        <v>180</v>
      </c>
      <c r="B236">
        <v>115</v>
      </c>
      <c r="C236">
        <v>4</v>
      </c>
      <c r="D236">
        <v>1</v>
      </c>
      <c r="E236">
        <v>3</v>
      </c>
      <c r="F236">
        <v>0</v>
      </c>
      <c r="G236" s="16">
        <f t="shared" si="35"/>
        <v>4</v>
      </c>
      <c r="H236" s="16">
        <f t="shared" si="36"/>
        <v>3</v>
      </c>
      <c r="I236" s="16">
        <f t="shared" si="37"/>
        <v>0.75</v>
      </c>
      <c r="J236">
        <v>3993</v>
      </c>
      <c r="K236">
        <v>2338</v>
      </c>
      <c r="L236">
        <v>2164</v>
      </c>
      <c r="M236">
        <v>845</v>
      </c>
      <c r="N236">
        <v>2821</v>
      </c>
      <c r="O236">
        <v>1089</v>
      </c>
      <c r="P236">
        <v>2110</v>
      </c>
      <c r="Q236">
        <v>1683</v>
      </c>
      <c r="R236">
        <v>13</v>
      </c>
      <c r="S236">
        <v>290</v>
      </c>
      <c r="T236">
        <v>106</v>
      </c>
      <c r="U236">
        <v>120</v>
      </c>
      <c r="V236">
        <v>52</v>
      </c>
      <c r="W236">
        <v>26.160416666666599</v>
      </c>
      <c r="X236">
        <v>2413</v>
      </c>
      <c r="Y236">
        <v>88.839583333333294</v>
      </c>
      <c r="Z236" s="7">
        <v>1.65478657273104</v>
      </c>
      <c r="AA236" s="3">
        <f t="shared" si="31"/>
        <v>0.23599999999999999</v>
      </c>
      <c r="AB236" s="49">
        <v>3.3959544477183998</v>
      </c>
      <c r="AC236" s="3">
        <f t="shared" si="32"/>
        <v>3.7999999999999999E-2</v>
      </c>
      <c r="AD236" t="s">
        <v>1116</v>
      </c>
      <c r="AE236" t="s">
        <v>1117</v>
      </c>
      <c r="AF236" s="7">
        <v>1</v>
      </c>
    </row>
    <row r="237" spans="1:32" hidden="1" x14ac:dyDescent="0.3">
      <c r="A237" t="s">
        <v>450</v>
      </c>
      <c r="B237">
        <v>55</v>
      </c>
      <c r="C237">
        <v>7</v>
      </c>
      <c r="D237">
        <v>2</v>
      </c>
      <c r="E237">
        <v>3</v>
      </c>
      <c r="F237">
        <v>1</v>
      </c>
      <c r="G237" s="16">
        <f t="shared" si="35"/>
        <v>7</v>
      </c>
      <c r="H237" s="16">
        <f t="shared" si="36"/>
        <v>3</v>
      </c>
      <c r="I237" s="16">
        <f t="shared" si="37"/>
        <v>0.42857142857142855</v>
      </c>
      <c r="J237">
        <v>969</v>
      </c>
      <c r="K237">
        <v>633</v>
      </c>
      <c r="L237">
        <v>489</v>
      </c>
      <c r="M237">
        <v>301</v>
      </c>
      <c r="N237">
        <v>1317</v>
      </c>
      <c r="O237">
        <v>611</v>
      </c>
      <c r="P237">
        <v>527</v>
      </c>
      <c r="Q237">
        <v>395</v>
      </c>
      <c r="R237">
        <v>11</v>
      </c>
      <c r="S237">
        <v>47</v>
      </c>
      <c r="T237">
        <v>37</v>
      </c>
      <c r="U237">
        <v>112</v>
      </c>
      <c r="V237">
        <v>50</v>
      </c>
      <c r="W237">
        <v>16.7916666666666</v>
      </c>
      <c r="X237">
        <v>585</v>
      </c>
      <c r="Y237">
        <v>38.2083333333333</v>
      </c>
      <c r="Z237" s="7">
        <v>1.6564102564102501</v>
      </c>
      <c r="AA237" s="3">
        <f t="shared" si="31"/>
        <v>0.23699999999999999</v>
      </c>
      <c r="AB237" s="49">
        <v>2.27543424317617</v>
      </c>
      <c r="AC237" s="3">
        <f t="shared" si="32"/>
        <v>1.6E-2</v>
      </c>
      <c r="AD237" t="s">
        <v>1117</v>
      </c>
      <c r="AE237" t="s">
        <v>1117</v>
      </c>
      <c r="AF237" s="7">
        <v>1</v>
      </c>
    </row>
    <row r="238" spans="1:32" hidden="1" x14ac:dyDescent="0.3">
      <c r="A238" t="s">
        <v>763</v>
      </c>
      <c r="B238">
        <v>75</v>
      </c>
      <c r="C238">
        <v>9</v>
      </c>
      <c r="D238">
        <v>2</v>
      </c>
      <c r="E238">
        <v>3</v>
      </c>
      <c r="F238">
        <v>0</v>
      </c>
      <c r="G238" s="16">
        <f t="shared" si="35"/>
        <v>9</v>
      </c>
      <c r="H238" s="16">
        <f t="shared" si="36"/>
        <v>3</v>
      </c>
      <c r="I238" s="16">
        <f t="shared" si="37"/>
        <v>0.33333333333333331</v>
      </c>
      <c r="J238">
        <v>1203</v>
      </c>
      <c r="K238">
        <v>864</v>
      </c>
      <c r="L238">
        <v>827</v>
      </c>
      <c r="M238">
        <v>522</v>
      </c>
      <c r="N238">
        <v>3722</v>
      </c>
      <c r="O238">
        <v>1558</v>
      </c>
      <c r="P238">
        <v>469</v>
      </c>
      <c r="Q238">
        <v>406</v>
      </c>
      <c r="R238">
        <v>28</v>
      </c>
      <c r="S238">
        <v>32</v>
      </c>
      <c r="T238">
        <v>29</v>
      </c>
      <c r="U238">
        <v>98</v>
      </c>
      <c r="V238">
        <v>35</v>
      </c>
      <c r="W238">
        <v>14.775</v>
      </c>
      <c r="X238">
        <v>529</v>
      </c>
      <c r="Y238">
        <v>60.225000000000001</v>
      </c>
      <c r="Z238" s="7">
        <v>2.2741020793950799</v>
      </c>
      <c r="AA238" s="3">
        <f t="shared" si="31"/>
        <v>0.31900000000000001</v>
      </c>
      <c r="AB238" s="49">
        <v>4.0761421319796902</v>
      </c>
      <c r="AC238" s="3">
        <f t="shared" si="32"/>
        <v>5.0999999999999997E-2</v>
      </c>
      <c r="AD238" t="s">
        <v>1116</v>
      </c>
      <c r="AE238" t="s">
        <v>1117</v>
      </c>
      <c r="AF238" s="7">
        <v>1</v>
      </c>
    </row>
    <row r="239" spans="1:32" hidden="1" x14ac:dyDescent="0.3">
      <c r="A239" t="s">
        <v>767</v>
      </c>
      <c r="B239">
        <v>105</v>
      </c>
      <c r="C239">
        <v>7</v>
      </c>
      <c r="D239">
        <v>1</v>
      </c>
      <c r="E239">
        <v>3</v>
      </c>
      <c r="F239">
        <v>0</v>
      </c>
      <c r="G239" s="16">
        <f t="shared" si="35"/>
        <v>7</v>
      </c>
      <c r="H239" s="16">
        <f t="shared" si="36"/>
        <v>3</v>
      </c>
      <c r="I239" s="16">
        <f t="shared" si="37"/>
        <v>0.42857142857142855</v>
      </c>
      <c r="J239">
        <v>2677</v>
      </c>
      <c r="K239">
        <v>1617</v>
      </c>
      <c r="L239">
        <v>1751</v>
      </c>
      <c r="M239">
        <v>786</v>
      </c>
      <c r="N239">
        <v>1575</v>
      </c>
      <c r="O239">
        <v>703</v>
      </c>
      <c r="P239">
        <v>886</v>
      </c>
      <c r="Q239">
        <v>771</v>
      </c>
      <c r="R239">
        <v>30</v>
      </c>
      <c r="S239">
        <v>97</v>
      </c>
      <c r="T239">
        <v>18</v>
      </c>
      <c r="U239">
        <v>40</v>
      </c>
      <c r="V239">
        <v>18</v>
      </c>
      <c r="W239">
        <v>19.256250000000001</v>
      </c>
      <c r="X239">
        <v>1013</v>
      </c>
      <c r="Y239">
        <v>85.743750000000006</v>
      </c>
      <c r="Z239" s="7">
        <v>2.6426456071076001</v>
      </c>
      <c r="AA239" s="3">
        <f t="shared" si="31"/>
        <v>0.36699999999999999</v>
      </c>
      <c r="AB239" s="49">
        <v>4.4527750730282296</v>
      </c>
      <c r="AC239" s="3">
        <f t="shared" si="32"/>
        <v>0.06</v>
      </c>
      <c r="AD239" t="s">
        <v>1116</v>
      </c>
      <c r="AE239" t="s">
        <v>1117</v>
      </c>
      <c r="AF239" s="7">
        <v>1</v>
      </c>
    </row>
    <row r="240" spans="1:32" hidden="1" x14ac:dyDescent="0.3">
      <c r="A240" t="s">
        <v>241</v>
      </c>
      <c r="B240">
        <v>115</v>
      </c>
      <c r="C240">
        <v>3</v>
      </c>
      <c r="D240">
        <v>1</v>
      </c>
      <c r="E240">
        <v>3</v>
      </c>
      <c r="F240">
        <v>1</v>
      </c>
      <c r="G240" s="16">
        <f t="shared" si="35"/>
        <v>3</v>
      </c>
      <c r="H240" s="16">
        <f t="shared" si="36"/>
        <v>3</v>
      </c>
      <c r="I240" s="16">
        <f t="shared" si="37"/>
        <v>1</v>
      </c>
      <c r="J240">
        <v>5329</v>
      </c>
      <c r="K240">
        <v>2687</v>
      </c>
      <c r="L240">
        <v>4389</v>
      </c>
      <c r="M240">
        <v>1836</v>
      </c>
      <c r="N240">
        <v>3427</v>
      </c>
      <c r="O240">
        <v>1547</v>
      </c>
      <c r="P240">
        <v>1060</v>
      </c>
      <c r="Q240">
        <v>883</v>
      </c>
      <c r="R240">
        <v>8</v>
      </c>
      <c r="S240">
        <v>17</v>
      </c>
      <c r="T240">
        <v>12</v>
      </c>
      <c r="U240">
        <v>98</v>
      </c>
      <c r="V240">
        <v>43</v>
      </c>
      <c r="W240">
        <v>5.37083333333333</v>
      </c>
      <c r="X240">
        <v>1085</v>
      </c>
      <c r="Y240">
        <v>109.62916666666599</v>
      </c>
      <c r="Z240" s="7">
        <v>4.9115207373271801</v>
      </c>
      <c r="AA240" s="3">
        <f t="shared" si="31"/>
        <v>0.59299999999999997</v>
      </c>
      <c r="AB240" s="49">
        <v>20.411947245926999</v>
      </c>
      <c r="AC240" s="3">
        <f t="shared" si="32"/>
        <v>0.41499999999999998</v>
      </c>
      <c r="AD240" t="s">
        <v>1117</v>
      </c>
      <c r="AE240" t="s">
        <v>1117</v>
      </c>
      <c r="AF240" s="7">
        <v>1</v>
      </c>
    </row>
    <row r="241" spans="1:32" hidden="1" x14ac:dyDescent="0.3">
      <c r="A241" s="10" t="s">
        <v>1100</v>
      </c>
      <c r="B241">
        <v>20</v>
      </c>
      <c r="C241">
        <v>14</v>
      </c>
      <c r="D241">
        <v>0</v>
      </c>
      <c r="E241">
        <v>3</v>
      </c>
      <c r="F241">
        <v>0</v>
      </c>
      <c r="G241" s="16">
        <f t="shared" si="35"/>
        <v>14</v>
      </c>
      <c r="H241" s="16">
        <f t="shared" si="36"/>
        <v>3</v>
      </c>
      <c r="I241" s="16">
        <f t="shared" si="37"/>
        <v>0.21428571428571427</v>
      </c>
      <c r="J241">
        <v>0</v>
      </c>
      <c r="K241">
        <v>0</v>
      </c>
      <c r="L241">
        <v>0</v>
      </c>
      <c r="M241">
        <v>0</v>
      </c>
      <c r="N241">
        <v>951</v>
      </c>
      <c r="O241">
        <v>405</v>
      </c>
      <c r="P241">
        <v>0</v>
      </c>
      <c r="Q241">
        <v>0</v>
      </c>
      <c r="R241">
        <v>1</v>
      </c>
      <c r="S241">
        <v>1</v>
      </c>
      <c r="T241">
        <v>0</v>
      </c>
      <c r="U241">
        <v>31</v>
      </c>
      <c r="V241">
        <v>15</v>
      </c>
      <c r="W241">
        <v>0.625</v>
      </c>
      <c r="X241">
        <v>2</v>
      </c>
      <c r="Y241">
        <v>19.375</v>
      </c>
      <c r="Z241" s="12">
        <v>6.8</v>
      </c>
      <c r="AA241" s="3">
        <f t="shared" si="31"/>
        <v>0.7</v>
      </c>
      <c r="AB241" s="49">
        <v>31</v>
      </c>
      <c r="AC241" s="3">
        <f t="shared" si="32"/>
        <v>0.59299999999999997</v>
      </c>
      <c r="AD241" t="s">
        <v>1115</v>
      </c>
      <c r="AE241" t="s">
        <v>1116</v>
      </c>
      <c r="AF241" s="7">
        <v>1</v>
      </c>
    </row>
    <row r="242" spans="1:32" hidden="1" x14ac:dyDescent="0.3">
      <c r="A242" t="s">
        <v>965</v>
      </c>
      <c r="B242">
        <v>170</v>
      </c>
      <c r="C242">
        <v>3</v>
      </c>
      <c r="D242">
        <v>0</v>
      </c>
      <c r="E242">
        <v>3</v>
      </c>
      <c r="F242">
        <v>0</v>
      </c>
      <c r="G242" s="16">
        <f t="shared" si="35"/>
        <v>3</v>
      </c>
      <c r="H242" s="16">
        <f t="shared" si="36"/>
        <v>3</v>
      </c>
      <c r="I242" s="16">
        <f t="shared" si="37"/>
        <v>1</v>
      </c>
      <c r="J242">
        <v>9330</v>
      </c>
      <c r="K242">
        <v>3675</v>
      </c>
      <c r="L242">
        <v>8516</v>
      </c>
      <c r="M242">
        <v>2944</v>
      </c>
      <c r="N242">
        <v>3490</v>
      </c>
      <c r="O242">
        <v>1445</v>
      </c>
      <c r="P242">
        <v>1200</v>
      </c>
      <c r="Q242">
        <v>904</v>
      </c>
      <c r="R242">
        <v>16</v>
      </c>
      <c r="S242">
        <v>136</v>
      </c>
      <c r="T242">
        <v>53</v>
      </c>
      <c r="U242">
        <v>131</v>
      </c>
      <c r="V242">
        <v>49</v>
      </c>
      <c r="W242">
        <v>18.658333333333299</v>
      </c>
      <c r="X242">
        <v>1352</v>
      </c>
      <c r="Y242">
        <v>151.34166666666599</v>
      </c>
      <c r="Z242" s="7">
        <v>6.9008875739644902</v>
      </c>
      <c r="AA242" s="3">
        <f t="shared" si="31"/>
        <v>0.70299999999999996</v>
      </c>
      <c r="AB242" s="49">
        <v>8.1112103617686397</v>
      </c>
      <c r="AC242" s="3">
        <f t="shared" si="32"/>
        <v>0.17699999999999999</v>
      </c>
      <c r="AE242" t="s">
        <v>1117</v>
      </c>
      <c r="AF242" s="7">
        <v>1</v>
      </c>
    </row>
    <row r="243" spans="1:32" hidden="1" x14ac:dyDescent="0.3">
      <c r="A243" t="s">
        <v>164</v>
      </c>
      <c r="B243">
        <v>80</v>
      </c>
      <c r="C243">
        <v>7</v>
      </c>
      <c r="D243">
        <v>3</v>
      </c>
      <c r="E243">
        <v>3</v>
      </c>
      <c r="F243">
        <v>3</v>
      </c>
      <c r="G243" s="16">
        <f t="shared" si="35"/>
        <v>7</v>
      </c>
      <c r="H243" s="16">
        <f t="shared" si="36"/>
        <v>3</v>
      </c>
      <c r="I243" s="16">
        <f t="shared" si="37"/>
        <v>0.42857142857142855</v>
      </c>
      <c r="J243">
        <v>2166</v>
      </c>
      <c r="K243">
        <v>782</v>
      </c>
      <c r="L243">
        <v>2058</v>
      </c>
      <c r="M243">
        <v>679</v>
      </c>
      <c r="N243">
        <v>3168</v>
      </c>
      <c r="O243">
        <v>1509</v>
      </c>
      <c r="P243">
        <v>204</v>
      </c>
      <c r="Q243">
        <v>159</v>
      </c>
      <c r="R243">
        <v>29</v>
      </c>
      <c r="S243">
        <v>27</v>
      </c>
      <c r="T243">
        <v>6</v>
      </c>
      <c r="U243">
        <v>114</v>
      </c>
      <c r="V243">
        <v>44</v>
      </c>
      <c r="W243">
        <v>1.6583333333333301</v>
      </c>
      <c r="X243">
        <v>260</v>
      </c>
      <c r="Y243">
        <v>78.341666666666598</v>
      </c>
      <c r="Z243" s="7">
        <v>8.3307692307692296</v>
      </c>
      <c r="AA243" s="3">
        <f t="shared" si="31"/>
        <v>0.75</v>
      </c>
      <c r="AB243" s="49">
        <v>47.2412060301507</v>
      </c>
      <c r="AC243" s="3">
        <f t="shared" si="32"/>
        <v>0.74199999999999999</v>
      </c>
      <c r="AD243" s="5" t="s">
        <v>1117</v>
      </c>
      <c r="AE243" t="s">
        <v>1117</v>
      </c>
      <c r="AF243" s="7">
        <v>1</v>
      </c>
    </row>
    <row r="244" spans="1:32" hidden="1" x14ac:dyDescent="0.3">
      <c r="A244" t="s">
        <v>506</v>
      </c>
      <c r="B244">
        <v>115</v>
      </c>
      <c r="C244">
        <v>1</v>
      </c>
      <c r="D244">
        <v>0</v>
      </c>
      <c r="E244">
        <v>3</v>
      </c>
      <c r="F244">
        <v>1</v>
      </c>
      <c r="G244" s="16">
        <f t="shared" si="35"/>
        <v>1</v>
      </c>
      <c r="H244" s="16">
        <f t="shared" si="36"/>
        <v>3</v>
      </c>
      <c r="I244" s="16">
        <f t="shared" si="37"/>
        <v>3</v>
      </c>
      <c r="J244">
        <v>3943</v>
      </c>
      <c r="K244">
        <v>1936</v>
      </c>
      <c r="L244">
        <v>3337</v>
      </c>
      <c r="M244">
        <v>1368</v>
      </c>
      <c r="N244">
        <v>1603</v>
      </c>
      <c r="O244">
        <v>757</v>
      </c>
      <c r="P244">
        <v>428</v>
      </c>
      <c r="Q244">
        <v>405</v>
      </c>
      <c r="R244">
        <v>10</v>
      </c>
      <c r="S244">
        <v>8</v>
      </c>
      <c r="T244">
        <v>7</v>
      </c>
      <c r="U244">
        <v>37</v>
      </c>
      <c r="V244">
        <v>13</v>
      </c>
      <c r="W244">
        <v>5.65</v>
      </c>
      <c r="X244">
        <v>446</v>
      </c>
      <c r="Y244">
        <v>109.35</v>
      </c>
      <c r="Z244" s="7">
        <v>8.8408071748878907</v>
      </c>
      <c r="AA244" s="3">
        <f t="shared" si="31"/>
        <v>0.76200000000000001</v>
      </c>
      <c r="AB244" s="49">
        <v>19.353982300884901</v>
      </c>
      <c r="AC244" s="3">
        <f t="shared" si="32"/>
        <v>0.40200000000000002</v>
      </c>
      <c r="AD244" s="5" t="s">
        <v>1114</v>
      </c>
      <c r="AE244" t="s">
        <v>1114</v>
      </c>
      <c r="AF244" s="7">
        <v>1</v>
      </c>
    </row>
    <row r="245" spans="1:32" hidden="1" x14ac:dyDescent="0.3">
      <c r="A245" s="7" t="s">
        <v>782</v>
      </c>
      <c r="B245">
        <v>20</v>
      </c>
      <c r="C245">
        <v>21</v>
      </c>
      <c r="D245">
        <v>0</v>
      </c>
      <c r="E245">
        <v>3</v>
      </c>
      <c r="F245">
        <v>0</v>
      </c>
      <c r="G245" s="16">
        <f t="shared" si="35"/>
        <v>21</v>
      </c>
      <c r="H245" s="16">
        <f t="shared" si="36"/>
        <v>3</v>
      </c>
      <c r="I245" s="16">
        <f t="shared" si="37"/>
        <v>0.14285714285714285</v>
      </c>
      <c r="J245">
        <v>37</v>
      </c>
      <c r="K245">
        <v>12</v>
      </c>
      <c r="L245">
        <v>37</v>
      </c>
      <c r="M245">
        <v>12</v>
      </c>
      <c r="N245">
        <v>5</v>
      </c>
      <c r="O245">
        <v>2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0.625</v>
      </c>
      <c r="X245">
        <v>1</v>
      </c>
      <c r="Y245">
        <v>19.375</v>
      </c>
      <c r="Z245" s="7">
        <v>37</v>
      </c>
      <c r="AA245" s="3">
        <f t="shared" si="31"/>
        <v>0.94499999999999995</v>
      </c>
      <c r="AB245" s="49">
        <v>31</v>
      </c>
      <c r="AC245" s="3">
        <f t="shared" si="32"/>
        <v>0.59299999999999997</v>
      </c>
      <c r="AD245" t="s">
        <v>1114</v>
      </c>
      <c r="AE245" t="s">
        <v>1116</v>
      </c>
      <c r="AF245" s="7">
        <v>1</v>
      </c>
    </row>
    <row r="246" spans="1:32" hidden="1" x14ac:dyDescent="0.3">
      <c r="A246" s="10" t="s">
        <v>87</v>
      </c>
      <c r="B246">
        <v>15</v>
      </c>
      <c r="C246">
        <v>4</v>
      </c>
      <c r="D246">
        <v>0</v>
      </c>
      <c r="E246">
        <v>2</v>
      </c>
      <c r="F246">
        <v>0</v>
      </c>
      <c r="G246" s="16">
        <f t="shared" si="35"/>
        <v>4</v>
      </c>
      <c r="H246" s="16">
        <f t="shared" si="36"/>
        <v>2</v>
      </c>
      <c r="I246" s="16">
        <f t="shared" si="37"/>
        <v>0.5</v>
      </c>
      <c r="J246">
        <v>0</v>
      </c>
      <c r="K246">
        <v>0</v>
      </c>
      <c r="L246">
        <v>0</v>
      </c>
      <c r="M246">
        <v>0</v>
      </c>
      <c r="N246">
        <v>41</v>
      </c>
      <c r="O246">
        <v>23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0.625</v>
      </c>
      <c r="X246">
        <v>1</v>
      </c>
      <c r="Y246">
        <v>14.375</v>
      </c>
      <c r="Z246" s="7">
        <v>0</v>
      </c>
      <c r="AA246" s="3">
        <f t="shared" si="31"/>
        <v>0</v>
      </c>
      <c r="AB246" s="7">
        <v>23</v>
      </c>
      <c r="AC246" s="3">
        <f t="shared" si="32"/>
        <v>0.435</v>
      </c>
      <c r="AE246" t="s">
        <v>1117</v>
      </c>
      <c r="AF246" s="7">
        <v>1</v>
      </c>
    </row>
    <row r="247" spans="1:32" hidden="1" x14ac:dyDescent="0.3">
      <c r="A247" s="10" t="s">
        <v>165</v>
      </c>
      <c r="B247">
        <v>15</v>
      </c>
      <c r="C247">
        <v>2</v>
      </c>
      <c r="D247">
        <v>0</v>
      </c>
      <c r="E247">
        <v>2</v>
      </c>
      <c r="F247">
        <v>0</v>
      </c>
      <c r="G247" s="16">
        <f t="shared" si="35"/>
        <v>2</v>
      </c>
      <c r="H247" s="16">
        <f t="shared" si="36"/>
        <v>2</v>
      </c>
      <c r="I247" s="16">
        <f t="shared" si="37"/>
        <v>1</v>
      </c>
      <c r="J247">
        <v>0</v>
      </c>
      <c r="K247">
        <v>0</v>
      </c>
      <c r="L247">
        <v>0</v>
      </c>
      <c r="M247">
        <v>0</v>
      </c>
      <c r="N247">
        <v>260</v>
      </c>
      <c r="O247">
        <v>95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1</v>
      </c>
      <c r="V247">
        <v>1</v>
      </c>
      <c r="W247">
        <v>0.625</v>
      </c>
      <c r="X247">
        <v>1</v>
      </c>
      <c r="Y247">
        <v>14.375</v>
      </c>
      <c r="Z247" s="7">
        <v>0</v>
      </c>
      <c r="AA247" s="3">
        <f t="shared" si="31"/>
        <v>0</v>
      </c>
      <c r="AB247" s="7">
        <v>23</v>
      </c>
      <c r="AC247" s="3">
        <f t="shared" si="32"/>
        <v>0.435</v>
      </c>
      <c r="AD247" t="s">
        <v>1117</v>
      </c>
      <c r="AE247" t="s">
        <v>1117</v>
      </c>
      <c r="AF247" s="7">
        <v>1</v>
      </c>
    </row>
    <row r="248" spans="1:32" hidden="1" x14ac:dyDescent="0.3">
      <c r="A248" s="10" t="s">
        <v>981</v>
      </c>
      <c r="B248">
        <v>15</v>
      </c>
      <c r="C248">
        <v>0</v>
      </c>
      <c r="D248">
        <v>0</v>
      </c>
      <c r="E248">
        <v>2</v>
      </c>
      <c r="F248">
        <v>0</v>
      </c>
      <c r="G248" s="16">
        <f t="shared" si="35"/>
        <v>0</v>
      </c>
      <c r="H248" s="16">
        <f t="shared" si="36"/>
        <v>2</v>
      </c>
      <c r="I248" s="16">
        <f>H248/1</f>
        <v>2</v>
      </c>
      <c r="J248">
        <v>0</v>
      </c>
      <c r="K248">
        <v>0</v>
      </c>
      <c r="L248">
        <v>0</v>
      </c>
      <c r="M248">
        <v>0</v>
      </c>
      <c r="N248">
        <v>696</v>
      </c>
      <c r="O248">
        <v>286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18</v>
      </c>
      <c r="V248">
        <v>6</v>
      </c>
      <c r="W248">
        <v>0.625</v>
      </c>
      <c r="X248">
        <v>1</v>
      </c>
      <c r="Y248">
        <v>14.375</v>
      </c>
      <c r="Z248" s="7">
        <v>0</v>
      </c>
      <c r="AA248" s="3">
        <f t="shared" si="31"/>
        <v>0</v>
      </c>
      <c r="AB248" s="7">
        <v>23</v>
      </c>
      <c r="AC248" s="3">
        <f t="shared" si="32"/>
        <v>0.435</v>
      </c>
      <c r="AE248" t="s">
        <v>1114</v>
      </c>
      <c r="AF248" s="7">
        <v>1</v>
      </c>
    </row>
    <row r="249" spans="1:32" hidden="1" x14ac:dyDescent="0.3">
      <c r="A249" s="6" t="s">
        <v>242</v>
      </c>
      <c r="B249">
        <v>15</v>
      </c>
      <c r="D249">
        <v>0</v>
      </c>
      <c r="F249">
        <v>0</v>
      </c>
      <c r="G249">
        <v>3</v>
      </c>
      <c r="H249">
        <v>2</v>
      </c>
      <c r="I249" s="16">
        <f>0</f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0.625</v>
      </c>
      <c r="X249">
        <v>1</v>
      </c>
      <c r="Y249">
        <v>14.375</v>
      </c>
      <c r="Z249" s="7">
        <v>0</v>
      </c>
      <c r="AA249" s="3">
        <f t="shared" si="31"/>
        <v>0</v>
      </c>
      <c r="AB249" s="49">
        <v>23</v>
      </c>
      <c r="AC249" s="3">
        <f t="shared" si="32"/>
        <v>0.435</v>
      </c>
      <c r="AD249" s="6"/>
      <c r="AE249" s="43" t="s">
        <v>1117</v>
      </c>
      <c r="AF249" s="7">
        <v>1</v>
      </c>
    </row>
    <row r="250" spans="1:32" hidden="1" x14ac:dyDescent="0.3">
      <c r="A250" s="6" t="s">
        <v>39</v>
      </c>
      <c r="B250">
        <v>5</v>
      </c>
      <c r="D250">
        <v>0</v>
      </c>
      <c r="F250">
        <v>0</v>
      </c>
      <c r="G250">
        <v>1</v>
      </c>
      <c r="H250">
        <v>2</v>
      </c>
      <c r="I250" s="16">
        <f>0</f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0.625</v>
      </c>
      <c r="X250">
        <v>1</v>
      </c>
      <c r="Y250">
        <v>4.375</v>
      </c>
      <c r="Z250" s="7">
        <v>0</v>
      </c>
      <c r="AA250" s="3">
        <f t="shared" si="31"/>
        <v>0</v>
      </c>
      <c r="AB250" s="49">
        <v>7</v>
      </c>
      <c r="AC250" s="3">
        <f t="shared" si="32"/>
        <v>0.111</v>
      </c>
      <c r="AD250" s="6"/>
      <c r="AE250" s="44" t="s">
        <v>1117</v>
      </c>
      <c r="AF250" s="7">
        <v>1</v>
      </c>
    </row>
    <row r="251" spans="1:32" hidden="1" x14ac:dyDescent="0.3">
      <c r="A251" s="6" t="s">
        <v>1102</v>
      </c>
      <c r="B251">
        <v>5</v>
      </c>
      <c r="D251">
        <v>1</v>
      </c>
      <c r="F251">
        <v>0</v>
      </c>
      <c r="G251">
        <v>12</v>
      </c>
      <c r="H251">
        <v>2</v>
      </c>
      <c r="I251" s="16">
        <f>0</f>
        <v>0</v>
      </c>
      <c r="J251">
        <v>0</v>
      </c>
      <c r="K251">
        <v>0</v>
      </c>
      <c r="L251">
        <v>0</v>
      </c>
      <c r="M251">
        <v>0</v>
      </c>
      <c r="N251">
        <v>20</v>
      </c>
      <c r="O251">
        <v>2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1</v>
      </c>
      <c r="V251">
        <v>1</v>
      </c>
      <c r="W251">
        <v>0.625</v>
      </c>
      <c r="X251">
        <v>1</v>
      </c>
      <c r="Y251">
        <v>4.375</v>
      </c>
      <c r="Z251" s="7">
        <v>0</v>
      </c>
      <c r="AA251" s="3">
        <f t="shared" si="31"/>
        <v>0</v>
      </c>
      <c r="AB251" s="49">
        <v>7</v>
      </c>
      <c r="AC251" s="3">
        <f t="shared" si="32"/>
        <v>0.111</v>
      </c>
      <c r="AD251" s="6"/>
      <c r="AE251" s="43" t="s">
        <v>1116</v>
      </c>
      <c r="AF251" s="7">
        <v>1</v>
      </c>
    </row>
    <row r="252" spans="1:32" hidden="1" x14ac:dyDescent="0.3">
      <c r="A252" t="s">
        <v>1012</v>
      </c>
      <c r="B252">
        <v>40</v>
      </c>
      <c r="C252">
        <v>3</v>
      </c>
      <c r="D252">
        <v>2</v>
      </c>
      <c r="E252">
        <v>2</v>
      </c>
      <c r="F252">
        <v>1</v>
      </c>
      <c r="G252" s="16">
        <f>C252</f>
        <v>3</v>
      </c>
      <c r="H252" s="16">
        <f>E252</f>
        <v>2</v>
      </c>
      <c r="I252" s="16">
        <f>H252/G252</f>
        <v>0.66666666666666663</v>
      </c>
      <c r="J252">
        <v>534</v>
      </c>
      <c r="K252">
        <v>406</v>
      </c>
      <c r="L252">
        <v>278</v>
      </c>
      <c r="M252">
        <v>192</v>
      </c>
      <c r="N252">
        <v>1424</v>
      </c>
      <c r="O252">
        <v>551</v>
      </c>
      <c r="P252">
        <v>448</v>
      </c>
      <c r="Q252">
        <v>372</v>
      </c>
      <c r="R252">
        <v>4</v>
      </c>
      <c r="S252">
        <v>22</v>
      </c>
      <c r="T252">
        <v>19</v>
      </c>
      <c r="U252">
        <v>71</v>
      </c>
      <c r="V252">
        <v>27</v>
      </c>
      <c r="W252">
        <v>7.8250000000000002</v>
      </c>
      <c r="X252">
        <v>474</v>
      </c>
      <c r="Y252">
        <v>32.174999999999997</v>
      </c>
      <c r="Z252" s="7">
        <v>1.12658227848101</v>
      </c>
      <c r="AA252" s="3">
        <f t="shared" si="31"/>
        <v>0.17799999999999999</v>
      </c>
      <c r="AB252" s="49">
        <v>4.1118210862619797</v>
      </c>
      <c r="AC252" s="3">
        <f t="shared" si="32"/>
        <v>5.2999999999999999E-2</v>
      </c>
      <c r="AD252" t="s">
        <v>1117</v>
      </c>
      <c r="AE252" t="s">
        <v>1117</v>
      </c>
      <c r="AF252" s="7">
        <v>1</v>
      </c>
    </row>
    <row r="253" spans="1:32" hidden="1" x14ac:dyDescent="0.3">
      <c r="A253" s="6" t="s">
        <v>639</v>
      </c>
      <c r="B253">
        <v>50</v>
      </c>
      <c r="D253">
        <v>2</v>
      </c>
      <c r="F253">
        <v>0</v>
      </c>
      <c r="G253">
        <v>11</v>
      </c>
      <c r="H253">
        <v>2</v>
      </c>
      <c r="I253" s="16">
        <f>0</f>
        <v>0</v>
      </c>
      <c r="J253">
        <v>739</v>
      </c>
      <c r="K253">
        <v>544</v>
      </c>
      <c r="L253">
        <v>425</v>
      </c>
      <c r="M253">
        <v>240</v>
      </c>
      <c r="N253">
        <v>343</v>
      </c>
      <c r="O253">
        <v>175</v>
      </c>
      <c r="P253">
        <v>535</v>
      </c>
      <c r="Q253">
        <v>482</v>
      </c>
      <c r="R253">
        <v>17</v>
      </c>
      <c r="S253">
        <v>8</v>
      </c>
      <c r="T253">
        <v>7</v>
      </c>
      <c r="U253">
        <v>19</v>
      </c>
      <c r="V253">
        <v>11</v>
      </c>
      <c r="W253">
        <v>52.308333333333302</v>
      </c>
      <c r="X253">
        <v>560</v>
      </c>
      <c r="Y253">
        <v>-2.30833333333333</v>
      </c>
      <c r="Z253" s="33">
        <v>1.31964285714285</v>
      </c>
      <c r="AA253" s="3">
        <f t="shared" si="31"/>
        <v>0.19500000000000001</v>
      </c>
      <c r="AB253" s="49">
        <v>-4.4129361159789597E-2</v>
      </c>
      <c r="AC253" s="3">
        <f t="shared" si="32"/>
        <v>0</v>
      </c>
      <c r="AD253" s="6"/>
      <c r="AE253" s="43" t="s">
        <v>1116</v>
      </c>
      <c r="AF253" s="7">
        <v>1</v>
      </c>
    </row>
    <row r="254" spans="1:32" hidden="1" x14ac:dyDescent="0.3">
      <c r="A254" t="s">
        <v>937</v>
      </c>
      <c r="B254">
        <v>30</v>
      </c>
      <c r="C254">
        <v>3</v>
      </c>
      <c r="D254">
        <v>0</v>
      </c>
      <c r="E254">
        <v>2</v>
      </c>
      <c r="F254">
        <v>0</v>
      </c>
      <c r="G254" s="16">
        <f t="shared" ref="G254:G279" si="38">C254</f>
        <v>3</v>
      </c>
      <c r="H254" s="16">
        <f t="shared" ref="H254:H279" si="39">E254</f>
        <v>2</v>
      </c>
      <c r="I254" s="16">
        <f t="shared" ref="I254:I260" si="40">H254/G254</f>
        <v>0.66666666666666663</v>
      </c>
      <c r="J254">
        <v>201</v>
      </c>
      <c r="K254">
        <v>169</v>
      </c>
      <c r="L254">
        <v>41</v>
      </c>
      <c r="M254">
        <v>23</v>
      </c>
      <c r="N254">
        <v>173</v>
      </c>
      <c r="O254">
        <v>66</v>
      </c>
      <c r="P254">
        <v>147</v>
      </c>
      <c r="Q254">
        <v>133</v>
      </c>
      <c r="R254">
        <v>1</v>
      </c>
      <c r="S254">
        <v>3</v>
      </c>
      <c r="T254">
        <v>1</v>
      </c>
      <c r="U254">
        <v>28</v>
      </c>
      <c r="V254">
        <v>7</v>
      </c>
      <c r="W254">
        <v>1.4375</v>
      </c>
      <c r="X254">
        <v>151</v>
      </c>
      <c r="Y254">
        <v>28.5625</v>
      </c>
      <c r="Z254" s="7">
        <v>1.3311258278145599</v>
      </c>
      <c r="AA254" s="3">
        <f t="shared" si="31"/>
        <v>0.19700000000000001</v>
      </c>
      <c r="AB254" s="49">
        <v>19.869565217391301</v>
      </c>
      <c r="AC254" s="3">
        <f t="shared" si="32"/>
        <v>0.40699999999999997</v>
      </c>
      <c r="AE254" t="s">
        <v>1117</v>
      </c>
      <c r="AF254" s="7">
        <v>1</v>
      </c>
    </row>
    <row r="255" spans="1:32" hidden="1" x14ac:dyDescent="0.3">
      <c r="A255" t="s">
        <v>236</v>
      </c>
      <c r="B255">
        <v>140</v>
      </c>
      <c r="C255">
        <v>5</v>
      </c>
      <c r="D255">
        <v>3</v>
      </c>
      <c r="E255">
        <v>2</v>
      </c>
      <c r="F255">
        <v>1</v>
      </c>
      <c r="G255" s="16">
        <f t="shared" si="38"/>
        <v>5</v>
      </c>
      <c r="H255" s="16">
        <f t="shared" si="39"/>
        <v>2</v>
      </c>
      <c r="I255" s="16">
        <f t="shared" si="40"/>
        <v>0.4</v>
      </c>
      <c r="J255">
        <v>5506</v>
      </c>
      <c r="K255">
        <v>3674</v>
      </c>
      <c r="L255">
        <v>2322</v>
      </c>
      <c r="M255">
        <v>1086</v>
      </c>
      <c r="N255">
        <v>2991</v>
      </c>
      <c r="O255">
        <v>1486</v>
      </c>
      <c r="P255">
        <v>3427</v>
      </c>
      <c r="Q255">
        <v>2698</v>
      </c>
      <c r="R255">
        <v>13</v>
      </c>
      <c r="S255">
        <v>358</v>
      </c>
      <c r="T255">
        <v>179</v>
      </c>
      <c r="U255">
        <v>166</v>
      </c>
      <c r="V255">
        <v>54</v>
      </c>
      <c r="W255">
        <v>48.122916666666598</v>
      </c>
      <c r="X255">
        <v>3798</v>
      </c>
      <c r="Y255">
        <v>91.877083333333303</v>
      </c>
      <c r="Z255" s="7">
        <v>1.44971037388099</v>
      </c>
      <c r="AA255" s="3">
        <f t="shared" si="31"/>
        <v>0.21</v>
      </c>
      <c r="AB255" s="49">
        <v>1.9092168492142501</v>
      </c>
      <c r="AC255" s="3">
        <f t="shared" si="32"/>
        <v>1.2E-2</v>
      </c>
      <c r="AD255" t="s">
        <v>1117</v>
      </c>
      <c r="AE255" t="s">
        <v>1117</v>
      </c>
      <c r="AF255" s="7">
        <v>1</v>
      </c>
    </row>
    <row r="256" spans="1:32" hidden="1" x14ac:dyDescent="0.3">
      <c r="A256" t="s">
        <v>832</v>
      </c>
      <c r="B256">
        <v>100</v>
      </c>
      <c r="C256">
        <v>3</v>
      </c>
      <c r="D256">
        <v>1</v>
      </c>
      <c r="E256">
        <v>2</v>
      </c>
      <c r="F256">
        <v>2</v>
      </c>
      <c r="G256" s="16">
        <f t="shared" si="38"/>
        <v>3</v>
      </c>
      <c r="H256" s="16">
        <f t="shared" si="39"/>
        <v>2</v>
      </c>
      <c r="I256" s="16">
        <f t="shared" si="40"/>
        <v>0.66666666666666663</v>
      </c>
      <c r="J256">
        <v>4080</v>
      </c>
      <c r="K256">
        <v>2879</v>
      </c>
      <c r="L256">
        <v>1916</v>
      </c>
      <c r="M256">
        <v>1078</v>
      </c>
      <c r="N256">
        <v>818</v>
      </c>
      <c r="O256">
        <v>420</v>
      </c>
      <c r="P256">
        <v>1630</v>
      </c>
      <c r="Q256">
        <v>1298</v>
      </c>
      <c r="R256">
        <v>22</v>
      </c>
      <c r="S256">
        <v>96</v>
      </c>
      <c r="T256">
        <v>40</v>
      </c>
      <c r="U256">
        <v>22</v>
      </c>
      <c r="V256">
        <v>12</v>
      </c>
      <c r="W256">
        <v>2.5000000000000001E-2</v>
      </c>
      <c r="X256">
        <v>1748</v>
      </c>
      <c r="Y256">
        <v>99.974999999999994</v>
      </c>
      <c r="Z256" s="7">
        <v>2.3340961098398099</v>
      </c>
      <c r="AA256" s="3">
        <f t="shared" si="31"/>
        <v>0.33</v>
      </c>
      <c r="AB256" s="49">
        <v>3998.99999999999</v>
      </c>
      <c r="AC256" s="3">
        <f t="shared" si="32"/>
        <v>0.997</v>
      </c>
      <c r="AD256" t="s">
        <v>1114</v>
      </c>
      <c r="AE256" t="s">
        <v>1117</v>
      </c>
      <c r="AF256" s="7">
        <v>1</v>
      </c>
    </row>
    <row r="257" spans="1:32" hidden="1" x14ac:dyDescent="0.3">
      <c r="A257" t="s">
        <v>71</v>
      </c>
      <c r="B257">
        <v>145</v>
      </c>
      <c r="C257">
        <v>7</v>
      </c>
      <c r="D257">
        <v>3</v>
      </c>
      <c r="E257">
        <v>2</v>
      </c>
      <c r="F257">
        <v>1</v>
      </c>
      <c r="G257" s="16">
        <f t="shared" si="38"/>
        <v>7</v>
      </c>
      <c r="H257" s="16">
        <f t="shared" si="39"/>
        <v>2</v>
      </c>
      <c r="I257" s="16">
        <f t="shared" si="40"/>
        <v>0.2857142857142857</v>
      </c>
      <c r="J257">
        <v>7349</v>
      </c>
      <c r="K257">
        <v>4692</v>
      </c>
      <c r="L257">
        <v>5054</v>
      </c>
      <c r="M257">
        <v>2527</v>
      </c>
      <c r="N257">
        <v>3272</v>
      </c>
      <c r="O257">
        <v>1270</v>
      </c>
      <c r="P257">
        <v>2641</v>
      </c>
      <c r="Q257">
        <v>2271</v>
      </c>
      <c r="R257">
        <v>57</v>
      </c>
      <c r="S257">
        <v>289</v>
      </c>
      <c r="T257">
        <v>124</v>
      </c>
      <c r="U257">
        <v>113</v>
      </c>
      <c r="V257">
        <v>47</v>
      </c>
      <c r="W257">
        <v>53.845833333333303</v>
      </c>
      <c r="X257">
        <v>2987</v>
      </c>
      <c r="Y257">
        <v>91.154166666666598</v>
      </c>
      <c r="Z257" s="7">
        <v>2.4603280883829899</v>
      </c>
      <c r="AA257" s="3">
        <f t="shared" si="31"/>
        <v>0.34</v>
      </c>
      <c r="AB257" s="49">
        <v>1.6928731718641099</v>
      </c>
      <c r="AC257" s="3">
        <f t="shared" si="32"/>
        <v>6.0000000000000001E-3</v>
      </c>
      <c r="AD257" t="s">
        <v>1117</v>
      </c>
      <c r="AE257" t="s">
        <v>1116</v>
      </c>
      <c r="AF257" s="7">
        <v>1</v>
      </c>
    </row>
    <row r="258" spans="1:32" hidden="1" x14ac:dyDescent="0.3">
      <c r="A258" s="6" t="s">
        <v>724</v>
      </c>
      <c r="B258">
        <v>65</v>
      </c>
      <c r="C258">
        <v>8</v>
      </c>
      <c r="D258">
        <v>1</v>
      </c>
      <c r="E258">
        <v>2</v>
      </c>
      <c r="F258">
        <v>0</v>
      </c>
      <c r="G258" s="16">
        <f t="shared" si="38"/>
        <v>8</v>
      </c>
      <c r="H258" s="16">
        <f t="shared" si="39"/>
        <v>2</v>
      </c>
      <c r="I258" s="16">
        <f t="shared" si="40"/>
        <v>0.25</v>
      </c>
      <c r="J258">
        <v>1237</v>
      </c>
      <c r="K258">
        <v>744</v>
      </c>
      <c r="L258">
        <v>749</v>
      </c>
      <c r="M258">
        <v>331</v>
      </c>
      <c r="N258">
        <v>1400</v>
      </c>
      <c r="O258">
        <v>600</v>
      </c>
      <c r="P258">
        <v>404</v>
      </c>
      <c r="Q258">
        <v>312</v>
      </c>
      <c r="R258">
        <v>9</v>
      </c>
      <c r="S258">
        <v>22</v>
      </c>
      <c r="T258">
        <v>13</v>
      </c>
      <c r="U258">
        <v>75</v>
      </c>
      <c r="V258">
        <v>40</v>
      </c>
      <c r="W258">
        <v>6.02708333333333</v>
      </c>
      <c r="X258">
        <v>435</v>
      </c>
      <c r="Y258">
        <v>58.972916666666599</v>
      </c>
      <c r="Z258" s="7">
        <v>2.8436781609195401</v>
      </c>
      <c r="AA258" s="3">
        <f t="shared" ref="AA258:AA321" si="41">PERCENTRANK($Z$2:$Z$1100,Z258)</f>
        <v>0.40300000000000002</v>
      </c>
      <c r="AB258" s="49">
        <v>9.7846526097476598</v>
      </c>
      <c r="AC258" s="3">
        <f t="shared" ref="AC258:AC321" si="42">PERCENTRANK($AB$2:$AB$1100,AB258)</f>
        <v>0.21199999999999999</v>
      </c>
      <c r="AD258" t="s">
        <v>1116</v>
      </c>
      <c r="AE258" t="s">
        <v>1116</v>
      </c>
      <c r="AF258" s="7">
        <v>1</v>
      </c>
    </row>
    <row r="259" spans="1:32" hidden="1" x14ac:dyDescent="0.3">
      <c r="A259" t="s">
        <v>621</v>
      </c>
      <c r="B259">
        <v>155</v>
      </c>
      <c r="C259">
        <v>8</v>
      </c>
      <c r="D259">
        <v>4</v>
      </c>
      <c r="E259">
        <v>2</v>
      </c>
      <c r="F259">
        <v>2</v>
      </c>
      <c r="G259" s="16">
        <f t="shared" si="38"/>
        <v>8</v>
      </c>
      <c r="H259" s="16">
        <f t="shared" si="39"/>
        <v>2</v>
      </c>
      <c r="I259" s="16">
        <f t="shared" si="40"/>
        <v>0.25</v>
      </c>
      <c r="J259">
        <v>9721</v>
      </c>
      <c r="K259">
        <v>4714</v>
      </c>
      <c r="L259">
        <v>7977</v>
      </c>
      <c r="M259">
        <v>3175</v>
      </c>
      <c r="N259">
        <v>4640</v>
      </c>
      <c r="O259">
        <v>2132</v>
      </c>
      <c r="P259">
        <v>2803</v>
      </c>
      <c r="Q259">
        <v>2245</v>
      </c>
      <c r="R259">
        <v>78</v>
      </c>
      <c r="S259">
        <v>481</v>
      </c>
      <c r="T259">
        <v>187</v>
      </c>
      <c r="U259">
        <v>120</v>
      </c>
      <c r="V259">
        <v>44</v>
      </c>
      <c r="W259">
        <v>44.3229166666666</v>
      </c>
      <c r="X259">
        <v>3362</v>
      </c>
      <c r="Y259">
        <v>110.677083333333</v>
      </c>
      <c r="Z259" s="7">
        <v>2.8914336704342598</v>
      </c>
      <c r="AA259" s="3">
        <f t="shared" si="41"/>
        <v>0.41099999999999998</v>
      </c>
      <c r="AB259" s="49">
        <v>2.4970622796709701</v>
      </c>
      <c r="AC259" s="3">
        <f t="shared" si="42"/>
        <v>0.02</v>
      </c>
      <c r="AD259" t="s">
        <v>1117</v>
      </c>
      <c r="AE259" t="s">
        <v>1116</v>
      </c>
      <c r="AF259" s="7">
        <v>1</v>
      </c>
    </row>
    <row r="260" spans="1:32" hidden="1" x14ac:dyDescent="0.3">
      <c r="A260" t="s">
        <v>66</v>
      </c>
      <c r="B260">
        <v>85</v>
      </c>
      <c r="C260">
        <v>8</v>
      </c>
      <c r="D260">
        <v>1</v>
      </c>
      <c r="E260">
        <v>2</v>
      </c>
      <c r="F260">
        <v>0</v>
      </c>
      <c r="G260" s="16">
        <f t="shared" si="38"/>
        <v>8</v>
      </c>
      <c r="H260" s="16">
        <f t="shared" si="39"/>
        <v>2</v>
      </c>
      <c r="I260" s="16">
        <f t="shared" si="40"/>
        <v>0.25</v>
      </c>
      <c r="J260">
        <v>2268</v>
      </c>
      <c r="K260">
        <v>1369</v>
      </c>
      <c r="L260">
        <v>1500</v>
      </c>
      <c r="M260">
        <v>652</v>
      </c>
      <c r="N260">
        <v>1608</v>
      </c>
      <c r="O260">
        <v>648</v>
      </c>
      <c r="P260">
        <v>703</v>
      </c>
      <c r="Q260">
        <v>638</v>
      </c>
      <c r="R260">
        <v>13</v>
      </c>
      <c r="S260">
        <v>33</v>
      </c>
      <c r="T260">
        <v>17</v>
      </c>
      <c r="U260">
        <v>54</v>
      </c>
      <c r="V260">
        <v>20</v>
      </c>
      <c r="W260">
        <v>8.05416666666666</v>
      </c>
      <c r="X260">
        <v>749</v>
      </c>
      <c r="Y260">
        <v>76.945833333333297</v>
      </c>
      <c r="Z260" s="7">
        <v>3.02803738317757</v>
      </c>
      <c r="AA260" s="3">
        <f t="shared" si="41"/>
        <v>0.43099999999999999</v>
      </c>
      <c r="AB260" s="49">
        <v>9.5535437144335198</v>
      </c>
      <c r="AC260" s="3">
        <f t="shared" si="42"/>
        <v>0.20799999999999999</v>
      </c>
      <c r="AD260" t="s">
        <v>1116</v>
      </c>
      <c r="AE260" t="s">
        <v>1116</v>
      </c>
      <c r="AF260" s="7">
        <v>1</v>
      </c>
    </row>
    <row r="261" spans="1:32" hidden="1" x14ac:dyDescent="0.3">
      <c r="A261" s="6" t="s">
        <v>413</v>
      </c>
      <c r="B261">
        <v>80</v>
      </c>
      <c r="C261">
        <v>0</v>
      </c>
      <c r="D261">
        <v>0</v>
      </c>
      <c r="E261">
        <v>2</v>
      </c>
      <c r="F261">
        <v>0</v>
      </c>
      <c r="G261" s="16">
        <f t="shared" si="38"/>
        <v>0</v>
      </c>
      <c r="H261" s="16">
        <f t="shared" si="39"/>
        <v>2</v>
      </c>
      <c r="I261" s="16">
        <f>H261/1</f>
        <v>2</v>
      </c>
      <c r="J261">
        <v>935</v>
      </c>
      <c r="K261">
        <v>430</v>
      </c>
      <c r="L261">
        <v>776</v>
      </c>
      <c r="M261">
        <v>289</v>
      </c>
      <c r="N261">
        <v>1332</v>
      </c>
      <c r="O261">
        <v>632</v>
      </c>
      <c r="P261">
        <v>182</v>
      </c>
      <c r="Q261">
        <v>144</v>
      </c>
      <c r="R261">
        <v>5</v>
      </c>
      <c r="S261">
        <v>120</v>
      </c>
      <c r="T261">
        <v>38</v>
      </c>
      <c r="U261">
        <v>78</v>
      </c>
      <c r="V261">
        <v>20</v>
      </c>
      <c r="W261">
        <v>5.2541666666666602</v>
      </c>
      <c r="X261">
        <v>307</v>
      </c>
      <c r="Y261">
        <v>74.745833333333294</v>
      </c>
      <c r="Z261" s="7">
        <v>3.04560260586319</v>
      </c>
      <c r="AA261" s="3">
        <f t="shared" si="41"/>
        <v>0.432</v>
      </c>
      <c r="AB261" s="49">
        <v>14.226011102299699</v>
      </c>
      <c r="AC261" s="3">
        <f t="shared" si="42"/>
        <v>0.29499999999999998</v>
      </c>
      <c r="AE261" t="s">
        <v>1114</v>
      </c>
      <c r="AF261" s="7">
        <v>1</v>
      </c>
    </row>
    <row r="262" spans="1:32" hidden="1" x14ac:dyDescent="0.3">
      <c r="A262" t="s">
        <v>155</v>
      </c>
      <c r="B262">
        <v>70</v>
      </c>
      <c r="C262">
        <v>10</v>
      </c>
      <c r="D262">
        <v>2</v>
      </c>
      <c r="E262">
        <v>2</v>
      </c>
      <c r="F262">
        <v>0</v>
      </c>
      <c r="G262" s="16">
        <f t="shared" si="38"/>
        <v>10</v>
      </c>
      <c r="H262" s="16">
        <f t="shared" si="39"/>
        <v>2</v>
      </c>
      <c r="I262" s="16">
        <f t="shared" ref="I262:I279" si="43">H262/G262</f>
        <v>0.2</v>
      </c>
      <c r="J262">
        <v>962</v>
      </c>
      <c r="K262">
        <v>456</v>
      </c>
      <c r="L262">
        <v>780</v>
      </c>
      <c r="M262">
        <v>287</v>
      </c>
      <c r="N262">
        <v>3057</v>
      </c>
      <c r="O262">
        <v>1307</v>
      </c>
      <c r="P262">
        <v>216</v>
      </c>
      <c r="Q262">
        <v>178</v>
      </c>
      <c r="R262">
        <v>12</v>
      </c>
      <c r="S262">
        <v>51</v>
      </c>
      <c r="T262">
        <v>23</v>
      </c>
      <c r="U262">
        <v>121</v>
      </c>
      <c r="V262">
        <v>41</v>
      </c>
      <c r="W262">
        <v>6.05416666666666</v>
      </c>
      <c r="X262">
        <v>279</v>
      </c>
      <c r="Y262">
        <v>63.945833333333297</v>
      </c>
      <c r="Z262" s="7">
        <v>3.44802867383512</v>
      </c>
      <c r="AA262" s="3">
        <f t="shared" si="41"/>
        <v>0.46600000000000003</v>
      </c>
      <c r="AB262" s="49">
        <v>10.5622849277357</v>
      </c>
      <c r="AC262" s="3">
        <f t="shared" si="42"/>
        <v>0.22800000000000001</v>
      </c>
      <c r="AD262" t="s">
        <v>1116</v>
      </c>
      <c r="AE262" t="s">
        <v>1116</v>
      </c>
      <c r="AF262" s="7">
        <v>1</v>
      </c>
    </row>
    <row r="263" spans="1:32" hidden="1" x14ac:dyDescent="0.3">
      <c r="A263" t="s">
        <v>224</v>
      </c>
      <c r="B263">
        <v>120</v>
      </c>
      <c r="C263">
        <v>7</v>
      </c>
      <c r="D263">
        <v>1</v>
      </c>
      <c r="E263">
        <v>2</v>
      </c>
      <c r="F263">
        <v>0</v>
      </c>
      <c r="G263" s="16">
        <f t="shared" si="38"/>
        <v>7</v>
      </c>
      <c r="H263" s="16">
        <f t="shared" si="39"/>
        <v>2</v>
      </c>
      <c r="I263" s="16">
        <f t="shared" si="43"/>
        <v>0.2857142857142857</v>
      </c>
      <c r="J263">
        <v>4727</v>
      </c>
      <c r="K263">
        <v>2479</v>
      </c>
      <c r="L263">
        <v>3795</v>
      </c>
      <c r="M263">
        <v>1619</v>
      </c>
      <c r="N263">
        <v>4121</v>
      </c>
      <c r="O263">
        <v>1786</v>
      </c>
      <c r="P263">
        <v>1084</v>
      </c>
      <c r="Q263">
        <v>921</v>
      </c>
      <c r="R263">
        <v>27</v>
      </c>
      <c r="S263">
        <v>239</v>
      </c>
      <c r="T263">
        <v>133</v>
      </c>
      <c r="U263">
        <v>102</v>
      </c>
      <c r="V263">
        <v>42</v>
      </c>
      <c r="W263">
        <v>27.204166666666602</v>
      </c>
      <c r="X263">
        <v>1350</v>
      </c>
      <c r="Y263">
        <v>92.795833333333306</v>
      </c>
      <c r="Z263" s="7">
        <v>3.5014814814814801</v>
      </c>
      <c r="AA263" s="3">
        <f t="shared" si="41"/>
        <v>0.47399999999999998</v>
      </c>
      <c r="AB263" s="49">
        <v>3.4110889875938102</v>
      </c>
      <c r="AC263" s="3">
        <f t="shared" si="42"/>
        <v>3.9E-2</v>
      </c>
      <c r="AD263" t="s">
        <v>1116</v>
      </c>
      <c r="AE263" t="s">
        <v>1116</v>
      </c>
      <c r="AF263" s="7">
        <v>1</v>
      </c>
    </row>
    <row r="264" spans="1:32" hidden="1" x14ac:dyDescent="0.3">
      <c r="A264" t="s">
        <v>616</v>
      </c>
      <c r="B264">
        <v>55</v>
      </c>
      <c r="C264">
        <v>4</v>
      </c>
      <c r="D264">
        <v>1</v>
      </c>
      <c r="E264">
        <v>2</v>
      </c>
      <c r="F264">
        <v>0</v>
      </c>
      <c r="G264" s="16">
        <f t="shared" si="38"/>
        <v>4</v>
      </c>
      <c r="H264" s="16">
        <f t="shared" si="39"/>
        <v>2</v>
      </c>
      <c r="I264" s="16">
        <f t="shared" si="43"/>
        <v>0.5</v>
      </c>
      <c r="J264">
        <v>917</v>
      </c>
      <c r="K264">
        <v>414</v>
      </c>
      <c r="L264">
        <v>662</v>
      </c>
      <c r="M264">
        <v>198</v>
      </c>
      <c r="N264">
        <v>895</v>
      </c>
      <c r="O264">
        <v>396</v>
      </c>
      <c r="P264">
        <v>190</v>
      </c>
      <c r="Q264">
        <v>158</v>
      </c>
      <c r="R264">
        <v>2</v>
      </c>
      <c r="S264">
        <v>29</v>
      </c>
      <c r="T264">
        <v>15</v>
      </c>
      <c r="U264">
        <v>40</v>
      </c>
      <c r="V264">
        <v>22</v>
      </c>
      <c r="W264">
        <v>5.6187500000000004</v>
      </c>
      <c r="X264">
        <v>221</v>
      </c>
      <c r="Y264">
        <v>49.381250000000001</v>
      </c>
      <c r="Z264" s="7">
        <v>4.1493212669683199</v>
      </c>
      <c r="AA264" s="3">
        <f t="shared" si="41"/>
        <v>0.53600000000000003</v>
      </c>
      <c r="AB264" s="49">
        <v>8.7886540600667402</v>
      </c>
      <c r="AC264" s="3">
        <f t="shared" si="42"/>
        <v>0.193</v>
      </c>
      <c r="AD264" t="s">
        <v>1116</v>
      </c>
      <c r="AE264" t="s">
        <v>1117</v>
      </c>
      <c r="AF264" s="7">
        <v>1</v>
      </c>
    </row>
    <row r="265" spans="1:32" hidden="1" x14ac:dyDescent="0.3">
      <c r="A265" t="s">
        <v>556</v>
      </c>
      <c r="B265">
        <v>20</v>
      </c>
      <c r="C265">
        <v>7</v>
      </c>
      <c r="D265">
        <v>1</v>
      </c>
      <c r="E265">
        <v>2</v>
      </c>
      <c r="F265">
        <v>1</v>
      </c>
      <c r="G265" s="16">
        <f t="shared" si="38"/>
        <v>7</v>
      </c>
      <c r="H265" s="16">
        <f t="shared" si="39"/>
        <v>2</v>
      </c>
      <c r="I265" s="16">
        <f t="shared" si="43"/>
        <v>0.2857142857142857</v>
      </c>
      <c r="J265">
        <v>14</v>
      </c>
      <c r="K265">
        <v>10</v>
      </c>
      <c r="L265">
        <v>11</v>
      </c>
      <c r="M265">
        <v>7</v>
      </c>
      <c r="N265">
        <v>0</v>
      </c>
      <c r="O265">
        <v>0</v>
      </c>
      <c r="P265">
        <v>1</v>
      </c>
      <c r="Q265">
        <v>1</v>
      </c>
      <c r="R265">
        <v>1</v>
      </c>
      <c r="S265">
        <v>0</v>
      </c>
      <c r="T265">
        <v>0</v>
      </c>
      <c r="U265">
        <v>0</v>
      </c>
      <c r="V265">
        <v>0</v>
      </c>
      <c r="W265">
        <v>0.625</v>
      </c>
      <c r="X265">
        <v>2</v>
      </c>
      <c r="Y265">
        <v>19.375</v>
      </c>
      <c r="Z265" s="7">
        <v>7</v>
      </c>
      <c r="AA265" s="3">
        <f t="shared" si="41"/>
        <v>0.70799999999999996</v>
      </c>
      <c r="AB265" s="49">
        <v>31</v>
      </c>
      <c r="AC265" s="3">
        <f t="shared" si="42"/>
        <v>0.59299999999999997</v>
      </c>
      <c r="AD265" t="s">
        <v>1117</v>
      </c>
      <c r="AE265" t="s">
        <v>1116</v>
      </c>
      <c r="AF265" s="7">
        <v>1</v>
      </c>
    </row>
    <row r="266" spans="1:32" hidden="1" x14ac:dyDescent="0.3">
      <c r="A266" t="s">
        <v>254</v>
      </c>
      <c r="B266">
        <v>50</v>
      </c>
      <c r="C266">
        <v>3</v>
      </c>
      <c r="D266">
        <v>2</v>
      </c>
      <c r="E266">
        <v>2</v>
      </c>
      <c r="F266">
        <v>0</v>
      </c>
      <c r="G266" s="16">
        <f t="shared" si="38"/>
        <v>3</v>
      </c>
      <c r="H266" s="16">
        <f t="shared" si="39"/>
        <v>2</v>
      </c>
      <c r="I266" s="16">
        <f t="shared" si="43"/>
        <v>0.66666666666666663</v>
      </c>
      <c r="J266">
        <v>582</v>
      </c>
      <c r="K266">
        <v>237</v>
      </c>
      <c r="L266">
        <v>527</v>
      </c>
      <c r="M266">
        <v>193</v>
      </c>
      <c r="N266">
        <v>1178</v>
      </c>
      <c r="O266">
        <v>554</v>
      </c>
      <c r="P266">
        <v>49</v>
      </c>
      <c r="Q266">
        <v>40</v>
      </c>
      <c r="R266">
        <v>17</v>
      </c>
      <c r="S266">
        <v>10</v>
      </c>
      <c r="T266">
        <v>7</v>
      </c>
      <c r="U266">
        <v>72</v>
      </c>
      <c r="V266">
        <v>31</v>
      </c>
      <c r="W266">
        <v>4.0041666666666602</v>
      </c>
      <c r="X266">
        <v>76</v>
      </c>
      <c r="Y266">
        <v>45.995833333333302</v>
      </c>
      <c r="Z266" s="7">
        <v>7.6578947368421</v>
      </c>
      <c r="AA266" s="3">
        <f t="shared" si="41"/>
        <v>0.73599999999999999</v>
      </c>
      <c r="AB266" s="49">
        <v>11.4869927159209</v>
      </c>
      <c r="AC266" s="3">
        <f t="shared" si="42"/>
        <v>0.253</v>
      </c>
      <c r="AD266" t="s">
        <v>1116</v>
      </c>
      <c r="AE266" t="s">
        <v>1117</v>
      </c>
      <c r="AF266" s="7">
        <v>1</v>
      </c>
    </row>
    <row r="267" spans="1:32" hidden="1" x14ac:dyDescent="0.3">
      <c r="A267" t="s">
        <v>606</v>
      </c>
      <c r="B267">
        <v>75</v>
      </c>
      <c r="C267">
        <v>1</v>
      </c>
      <c r="D267">
        <v>0</v>
      </c>
      <c r="E267">
        <v>2</v>
      </c>
      <c r="F267">
        <v>0</v>
      </c>
      <c r="G267" s="16">
        <f t="shared" si="38"/>
        <v>1</v>
      </c>
      <c r="H267" s="16">
        <f t="shared" si="39"/>
        <v>2</v>
      </c>
      <c r="I267" s="16">
        <f t="shared" si="43"/>
        <v>2</v>
      </c>
      <c r="J267">
        <v>1933</v>
      </c>
      <c r="K267">
        <v>743</v>
      </c>
      <c r="L267">
        <v>1699</v>
      </c>
      <c r="M267">
        <v>524</v>
      </c>
      <c r="N267">
        <v>1150</v>
      </c>
      <c r="O267">
        <v>540</v>
      </c>
      <c r="P267">
        <v>149</v>
      </c>
      <c r="Q267">
        <v>135</v>
      </c>
      <c r="R267">
        <v>1</v>
      </c>
      <c r="S267">
        <v>27</v>
      </c>
      <c r="T267">
        <v>0</v>
      </c>
      <c r="U267">
        <v>38</v>
      </c>
      <c r="V267">
        <v>16</v>
      </c>
      <c r="W267">
        <v>0.49583333333333302</v>
      </c>
      <c r="X267">
        <v>177</v>
      </c>
      <c r="Y267">
        <v>74.504166666666606</v>
      </c>
      <c r="Z267" s="7">
        <v>10.920903954802201</v>
      </c>
      <c r="AA267" s="3">
        <f t="shared" si="41"/>
        <v>0.80400000000000005</v>
      </c>
      <c r="AB267" s="49">
        <v>150.26050420167999</v>
      </c>
      <c r="AC267" s="3">
        <f t="shared" si="42"/>
        <v>0.88700000000000001</v>
      </c>
      <c r="AE267" t="s">
        <v>1115</v>
      </c>
      <c r="AF267" s="7">
        <v>1</v>
      </c>
    </row>
    <row r="268" spans="1:32" hidden="1" x14ac:dyDescent="0.3">
      <c r="A268" t="s">
        <v>843</v>
      </c>
      <c r="B268">
        <v>30</v>
      </c>
      <c r="C268">
        <v>10</v>
      </c>
      <c r="D268">
        <v>0</v>
      </c>
      <c r="E268">
        <v>2</v>
      </c>
      <c r="F268">
        <v>0</v>
      </c>
      <c r="G268" s="16">
        <f t="shared" si="38"/>
        <v>10</v>
      </c>
      <c r="H268" s="16">
        <f t="shared" si="39"/>
        <v>2</v>
      </c>
      <c r="I268" s="16">
        <f t="shared" si="43"/>
        <v>0.2</v>
      </c>
      <c r="J268">
        <v>119</v>
      </c>
      <c r="K268">
        <v>48</v>
      </c>
      <c r="L268">
        <v>110</v>
      </c>
      <c r="M268">
        <v>42</v>
      </c>
      <c r="N268">
        <v>236</v>
      </c>
      <c r="O268">
        <v>92</v>
      </c>
      <c r="P268">
        <v>0</v>
      </c>
      <c r="Q268">
        <v>0</v>
      </c>
      <c r="R268">
        <v>0</v>
      </c>
      <c r="S268">
        <v>7</v>
      </c>
      <c r="T268">
        <v>1</v>
      </c>
      <c r="U268">
        <v>8</v>
      </c>
      <c r="V268">
        <v>2</v>
      </c>
      <c r="W268">
        <v>2.5000000000000001E-2</v>
      </c>
      <c r="X268">
        <v>7</v>
      </c>
      <c r="Y268">
        <v>29.975000000000001</v>
      </c>
      <c r="Z268" s="7">
        <v>17</v>
      </c>
      <c r="AA268" s="3">
        <f t="shared" si="41"/>
        <v>0.86799999999999999</v>
      </c>
      <c r="AB268" s="49">
        <v>1199</v>
      </c>
      <c r="AC268" s="3">
        <f t="shared" si="42"/>
        <v>0.97299999999999998</v>
      </c>
      <c r="AD268" t="s">
        <v>1114</v>
      </c>
      <c r="AE268" t="s">
        <v>1116</v>
      </c>
      <c r="AF268" s="7">
        <v>1</v>
      </c>
    </row>
    <row r="269" spans="1:32" hidden="1" x14ac:dyDescent="0.3">
      <c r="A269" s="10" t="s">
        <v>26</v>
      </c>
      <c r="B269">
        <v>15</v>
      </c>
      <c r="C269">
        <v>9</v>
      </c>
      <c r="D269">
        <v>0</v>
      </c>
      <c r="E269">
        <v>2</v>
      </c>
      <c r="F269">
        <v>0</v>
      </c>
      <c r="G269" s="16">
        <f t="shared" si="38"/>
        <v>9</v>
      </c>
      <c r="H269" s="16">
        <f t="shared" si="39"/>
        <v>2</v>
      </c>
      <c r="I269" s="16">
        <f t="shared" si="43"/>
        <v>0.22222222222222221</v>
      </c>
      <c r="J269">
        <v>0</v>
      </c>
      <c r="K269">
        <v>0</v>
      </c>
      <c r="L269">
        <v>0</v>
      </c>
      <c r="M269">
        <v>0</v>
      </c>
      <c r="N269">
        <v>143</v>
      </c>
      <c r="O269">
        <v>59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8</v>
      </c>
      <c r="V269">
        <v>3</v>
      </c>
      <c r="W269">
        <v>0.625</v>
      </c>
      <c r="X269">
        <v>1</v>
      </c>
      <c r="Y269">
        <v>14.375</v>
      </c>
      <c r="AA269" s="3">
        <f t="shared" si="41"/>
        <v>0</v>
      </c>
      <c r="AB269" s="49">
        <v>23</v>
      </c>
      <c r="AC269" s="3">
        <f t="shared" si="42"/>
        <v>0.435</v>
      </c>
      <c r="AD269" t="s">
        <v>1116</v>
      </c>
      <c r="AE269" t="s">
        <v>1116</v>
      </c>
      <c r="AF269" s="7">
        <v>1</v>
      </c>
    </row>
    <row r="270" spans="1:32" hidden="1" x14ac:dyDescent="0.3">
      <c r="A270" s="10" t="s">
        <v>266</v>
      </c>
      <c r="B270">
        <v>15</v>
      </c>
      <c r="C270">
        <v>9</v>
      </c>
      <c r="D270">
        <v>0</v>
      </c>
      <c r="E270">
        <v>1</v>
      </c>
      <c r="F270">
        <v>0</v>
      </c>
      <c r="G270" s="16">
        <f t="shared" si="38"/>
        <v>9</v>
      </c>
      <c r="H270" s="16">
        <f t="shared" si="39"/>
        <v>1</v>
      </c>
      <c r="I270" s="16">
        <f t="shared" si="43"/>
        <v>0.1111111111111111</v>
      </c>
      <c r="J270">
        <v>0</v>
      </c>
      <c r="K270">
        <v>0</v>
      </c>
      <c r="L270">
        <v>0</v>
      </c>
      <c r="M270">
        <v>0</v>
      </c>
      <c r="N270">
        <v>196</v>
      </c>
      <c r="O270">
        <v>104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13</v>
      </c>
      <c r="V270">
        <v>3</v>
      </c>
      <c r="W270">
        <v>0.625</v>
      </c>
      <c r="X270">
        <v>1</v>
      </c>
      <c r="Y270">
        <v>14.375</v>
      </c>
      <c r="Z270" s="7">
        <v>0</v>
      </c>
      <c r="AA270" s="3">
        <f t="shared" si="41"/>
        <v>0</v>
      </c>
      <c r="AB270" s="7">
        <v>23</v>
      </c>
      <c r="AC270" s="3">
        <f t="shared" si="42"/>
        <v>0.435</v>
      </c>
      <c r="AD270" t="s">
        <v>1116</v>
      </c>
      <c r="AE270" t="s">
        <v>1116</v>
      </c>
      <c r="AF270" s="7">
        <v>1</v>
      </c>
    </row>
    <row r="271" spans="1:32" hidden="1" x14ac:dyDescent="0.3">
      <c r="A271" s="6" t="s">
        <v>878</v>
      </c>
      <c r="B271">
        <v>120</v>
      </c>
      <c r="C271">
        <v>6</v>
      </c>
      <c r="D271">
        <v>2</v>
      </c>
      <c r="E271">
        <v>1</v>
      </c>
      <c r="F271">
        <v>0</v>
      </c>
      <c r="G271" s="16">
        <f t="shared" si="38"/>
        <v>6</v>
      </c>
      <c r="H271" s="16">
        <f t="shared" si="39"/>
        <v>1</v>
      </c>
      <c r="I271" s="16">
        <f t="shared" si="43"/>
        <v>0.16666666666666666</v>
      </c>
      <c r="J271">
        <v>1498</v>
      </c>
      <c r="K271">
        <v>1002</v>
      </c>
      <c r="L271">
        <v>855</v>
      </c>
      <c r="M271">
        <v>433</v>
      </c>
      <c r="N271">
        <v>2252</v>
      </c>
      <c r="O271">
        <v>1164</v>
      </c>
      <c r="P271">
        <v>997</v>
      </c>
      <c r="Q271">
        <v>800</v>
      </c>
      <c r="R271">
        <v>56</v>
      </c>
      <c r="S271">
        <v>150</v>
      </c>
      <c r="T271">
        <v>89</v>
      </c>
      <c r="U271">
        <v>138</v>
      </c>
      <c r="V271">
        <v>64</v>
      </c>
      <c r="W271">
        <v>43.337499999999999</v>
      </c>
      <c r="X271">
        <v>1203</v>
      </c>
      <c r="Y271">
        <v>76.662499999999994</v>
      </c>
      <c r="Z271" s="7">
        <v>1.24522028262676</v>
      </c>
      <c r="AA271" s="3">
        <f t="shared" si="41"/>
        <v>0.189</v>
      </c>
      <c r="AB271" s="49">
        <v>1.7689645226420501</v>
      </c>
      <c r="AC271" s="3">
        <f t="shared" si="42"/>
        <v>8.9999999999999993E-3</v>
      </c>
      <c r="AD271" t="s">
        <v>1116</v>
      </c>
      <c r="AE271" t="s">
        <v>1116</v>
      </c>
      <c r="AF271" s="7">
        <v>1</v>
      </c>
    </row>
    <row r="272" spans="1:32" hidden="1" x14ac:dyDescent="0.3">
      <c r="A272" t="s">
        <v>952</v>
      </c>
      <c r="B272">
        <v>90</v>
      </c>
      <c r="C272">
        <v>5</v>
      </c>
      <c r="D272">
        <v>2</v>
      </c>
      <c r="E272">
        <v>1</v>
      </c>
      <c r="F272">
        <v>0</v>
      </c>
      <c r="G272" s="16">
        <f t="shared" si="38"/>
        <v>5</v>
      </c>
      <c r="H272" s="16">
        <f t="shared" si="39"/>
        <v>1</v>
      </c>
      <c r="I272" s="16">
        <f t="shared" si="43"/>
        <v>0.2</v>
      </c>
      <c r="J272">
        <v>2338</v>
      </c>
      <c r="K272">
        <v>1193</v>
      </c>
      <c r="L272">
        <v>1828</v>
      </c>
      <c r="M272">
        <v>757</v>
      </c>
      <c r="N272">
        <v>2077</v>
      </c>
      <c r="O272">
        <v>855</v>
      </c>
      <c r="P272">
        <v>853</v>
      </c>
      <c r="Q272">
        <v>617</v>
      </c>
      <c r="R272">
        <v>9</v>
      </c>
      <c r="S272">
        <v>120</v>
      </c>
      <c r="T272">
        <v>60</v>
      </c>
      <c r="U272">
        <v>33</v>
      </c>
      <c r="V272">
        <v>14</v>
      </c>
      <c r="W272">
        <v>33.0625</v>
      </c>
      <c r="X272">
        <v>982</v>
      </c>
      <c r="Y272">
        <v>56.9375</v>
      </c>
      <c r="Z272" s="7">
        <v>2.3808553971486699</v>
      </c>
      <c r="AA272" s="3">
        <f t="shared" si="41"/>
        <v>0.33300000000000002</v>
      </c>
      <c r="AB272" s="49">
        <v>1.7221172022684299</v>
      </c>
      <c r="AC272" s="3">
        <f t="shared" si="42"/>
        <v>8.0000000000000002E-3</v>
      </c>
      <c r="AD272" t="s">
        <v>1116</v>
      </c>
      <c r="AE272" t="s">
        <v>1116</v>
      </c>
      <c r="AF272" s="7">
        <v>1</v>
      </c>
    </row>
    <row r="273" spans="1:32" hidden="1" x14ac:dyDescent="0.3">
      <c r="A273" s="6" t="s">
        <v>761</v>
      </c>
      <c r="B273">
        <v>125</v>
      </c>
      <c r="C273">
        <v>11</v>
      </c>
      <c r="D273">
        <v>2</v>
      </c>
      <c r="E273">
        <v>1</v>
      </c>
      <c r="F273">
        <v>0</v>
      </c>
      <c r="G273" s="16">
        <f t="shared" si="38"/>
        <v>11</v>
      </c>
      <c r="H273" s="16">
        <f t="shared" si="39"/>
        <v>1</v>
      </c>
      <c r="I273" s="16">
        <f t="shared" si="43"/>
        <v>9.0909090909090912E-2</v>
      </c>
      <c r="J273">
        <v>3454</v>
      </c>
      <c r="K273">
        <v>1844</v>
      </c>
      <c r="L273">
        <v>2808</v>
      </c>
      <c r="M273">
        <v>1299</v>
      </c>
      <c r="N273">
        <v>2763</v>
      </c>
      <c r="O273">
        <v>1055</v>
      </c>
      <c r="P273">
        <v>775</v>
      </c>
      <c r="Q273">
        <v>644</v>
      </c>
      <c r="R273">
        <v>13</v>
      </c>
      <c r="S273">
        <v>362</v>
      </c>
      <c r="T273">
        <v>123</v>
      </c>
      <c r="U273">
        <v>107</v>
      </c>
      <c r="V273">
        <v>41</v>
      </c>
      <c r="W273">
        <v>13.004166666666601</v>
      </c>
      <c r="X273">
        <v>1150</v>
      </c>
      <c r="Y273">
        <v>111.995833333333</v>
      </c>
      <c r="Z273" s="7">
        <v>3.00347826086956</v>
      </c>
      <c r="AA273" s="3">
        <f t="shared" si="41"/>
        <v>0.42899999999999999</v>
      </c>
      <c r="AB273" s="49">
        <v>8.6123037487984604</v>
      </c>
      <c r="AC273" s="3">
        <f t="shared" si="42"/>
        <v>0.187</v>
      </c>
      <c r="AD273" t="s">
        <v>1116</v>
      </c>
      <c r="AE273" t="s">
        <v>1116</v>
      </c>
      <c r="AF273" s="7">
        <v>1</v>
      </c>
    </row>
    <row r="274" spans="1:32" hidden="1" x14ac:dyDescent="0.3">
      <c r="A274" t="s">
        <v>369</v>
      </c>
      <c r="B274">
        <v>105</v>
      </c>
      <c r="C274">
        <v>4</v>
      </c>
      <c r="D274">
        <v>2</v>
      </c>
      <c r="E274">
        <v>1</v>
      </c>
      <c r="F274">
        <v>0</v>
      </c>
      <c r="G274" s="16">
        <f t="shared" si="38"/>
        <v>4</v>
      </c>
      <c r="H274" s="16">
        <f t="shared" si="39"/>
        <v>1</v>
      </c>
      <c r="I274" s="16">
        <f t="shared" si="43"/>
        <v>0.25</v>
      </c>
      <c r="J274">
        <v>3328</v>
      </c>
      <c r="K274">
        <v>1593</v>
      </c>
      <c r="L274">
        <v>2533</v>
      </c>
      <c r="M274">
        <v>908</v>
      </c>
      <c r="N274">
        <v>3111</v>
      </c>
      <c r="O274">
        <v>1332</v>
      </c>
      <c r="P274">
        <v>882</v>
      </c>
      <c r="Q274">
        <v>731</v>
      </c>
      <c r="R274">
        <v>35</v>
      </c>
      <c r="S274">
        <v>76</v>
      </c>
      <c r="T274">
        <v>28</v>
      </c>
      <c r="U274">
        <v>48</v>
      </c>
      <c r="V274">
        <v>29</v>
      </c>
      <c r="W274">
        <v>16.820833333333301</v>
      </c>
      <c r="X274">
        <v>993</v>
      </c>
      <c r="Y274">
        <v>88.179166666666603</v>
      </c>
      <c r="Z274" s="7">
        <v>3.35146022155085</v>
      </c>
      <c r="AA274" s="3">
        <f t="shared" si="41"/>
        <v>0.45600000000000002</v>
      </c>
      <c r="AB274" s="49">
        <v>5.2422591032945203</v>
      </c>
      <c r="AC274" s="3">
        <f t="shared" si="42"/>
        <v>7.8E-2</v>
      </c>
      <c r="AD274" t="s">
        <v>1116</v>
      </c>
      <c r="AE274" t="s">
        <v>1116</v>
      </c>
      <c r="AF274" s="7">
        <v>1</v>
      </c>
    </row>
    <row r="275" spans="1:32" hidden="1" x14ac:dyDescent="0.3">
      <c r="A275" t="s">
        <v>925</v>
      </c>
      <c r="B275">
        <v>115</v>
      </c>
      <c r="C275">
        <v>5</v>
      </c>
      <c r="D275">
        <v>3</v>
      </c>
      <c r="E275">
        <v>1</v>
      </c>
      <c r="F275">
        <v>1</v>
      </c>
      <c r="G275" s="16">
        <f t="shared" si="38"/>
        <v>5</v>
      </c>
      <c r="H275" s="16">
        <f t="shared" si="39"/>
        <v>1</v>
      </c>
      <c r="I275" s="16">
        <f t="shared" si="43"/>
        <v>0.2</v>
      </c>
      <c r="J275">
        <v>2813</v>
      </c>
      <c r="K275">
        <v>1351</v>
      </c>
      <c r="L275">
        <v>2439</v>
      </c>
      <c r="M275">
        <v>1062</v>
      </c>
      <c r="N275">
        <v>5675</v>
      </c>
      <c r="O275">
        <v>2935</v>
      </c>
      <c r="P275">
        <v>674</v>
      </c>
      <c r="Q275">
        <v>483</v>
      </c>
      <c r="R275">
        <v>28</v>
      </c>
      <c r="S275">
        <v>113</v>
      </c>
      <c r="T275">
        <v>69</v>
      </c>
      <c r="U275">
        <v>47</v>
      </c>
      <c r="V275">
        <v>19</v>
      </c>
      <c r="W275">
        <v>4.8854166666666599</v>
      </c>
      <c r="X275">
        <v>815</v>
      </c>
      <c r="Y275">
        <v>110.114583333333</v>
      </c>
      <c r="Z275" s="7">
        <v>3.45153374233128</v>
      </c>
      <c r="AA275" s="3">
        <f t="shared" si="41"/>
        <v>0.46800000000000003</v>
      </c>
      <c r="AB275" s="49">
        <v>22.5394456289978</v>
      </c>
      <c r="AC275" s="3">
        <f t="shared" si="42"/>
        <v>0.43099999999999999</v>
      </c>
      <c r="AD275" t="s">
        <v>1117</v>
      </c>
      <c r="AE275" t="s">
        <v>1116</v>
      </c>
      <c r="AF275" s="7">
        <v>1</v>
      </c>
    </row>
    <row r="276" spans="1:32" hidden="1" x14ac:dyDescent="0.3">
      <c r="A276" s="6" t="s">
        <v>725</v>
      </c>
      <c r="B276">
        <v>80</v>
      </c>
      <c r="C276">
        <v>5</v>
      </c>
      <c r="D276">
        <v>1</v>
      </c>
      <c r="E276">
        <v>1</v>
      </c>
      <c r="F276">
        <v>0</v>
      </c>
      <c r="G276" s="16">
        <f t="shared" si="38"/>
        <v>5</v>
      </c>
      <c r="H276" s="16">
        <f t="shared" si="39"/>
        <v>1</v>
      </c>
      <c r="I276" s="16">
        <f t="shared" si="43"/>
        <v>0.2</v>
      </c>
      <c r="J276">
        <v>1882</v>
      </c>
      <c r="K276">
        <v>623</v>
      </c>
      <c r="L276">
        <v>1680</v>
      </c>
      <c r="M276">
        <v>457</v>
      </c>
      <c r="N276">
        <v>1696</v>
      </c>
      <c r="O276">
        <v>746</v>
      </c>
      <c r="P276">
        <v>240</v>
      </c>
      <c r="Q276">
        <v>201</v>
      </c>
      <c r="R276">
        <v>9</v>
      </c>
      <c r="S276">
        <v>9</v>
      </c>
      <c r="T276">
        <v>3</v>
      </c>
      <c r="U276">
        <v>51</v>
      </c>
      <c r="V276">
        <v>20</v>
      </c>
      <c r="W276">
        <v>1.3374999999999999</v>
      </c>
      <c r="X276">
        <v>258</v>
      </c>
      <c r="Y276">
        <v>78.662499999999994</v>
      </c>
      <c r="Z276" s="7">
        <v>7.2945736434108497</v>
      </c>
      <c r="AA276" s="3">
        <f t="shared" si="41"/>
        <v>0.72099999999999997</v>
      </c>
      <c r="AB276" s="49">
        <v>58.813084112149497</v>
      </c>
      <c r="AC276" s="3">
        <f t="shared" si="42"/>
        <v>0.78400000000000003</v>
      </c>
      <c r="AD276" t="s">
        <v>1116</v>
      </c>
      <c r="AE276" t="s">
        <v>1116</v>
      </c>
      <c r="AF276" s="7">
        <v>1</v>
      </c>
    </row>
    <row r="277" spans="1:32" hidden="1" x14ac:dyDescent="0.3">
      <c r="A277" t="s">
        <v>874</v>
      </c>
      <c r="B277">
        <v>115</v>
      </c>
      <c r="C277">
        <v>3</v>
      </c>
      <c r="D277">
        <v>2</v>
      </c>
      <c r="E277">
        <v>1</v>
      </c>
      <c r="F277">
        <v>0</v>
      </c>
      <c r="G277" s="16">
        <f t="shared" si="38"/>
        <v>3</v>
      </c>
      <c r="H277" s="16">
        <f t="shared" si="39"/>
        <v>1</v>
      </c>
      <c r="I277" s="16">
        <f t="shared" si="43"/>
        <v>0.33333333333333331</v>
      </c>
      <c r="J277">
        <v>3241</v>
      </c>
      <c r="K277">
        <v>1749</v>
      </c>
      <c r="L277">
        <v>2763</v>
      </c>
      <c r="M277">
        <v>1302</v>
      </c>
      <c r="N277">
        <v>1973</v>
      </c>
      <c r="O277">
        <v>934</v>
      </c>
      <c r="P277">
        <v>323</v>
      </c>
      <c r="Q277">
        <v>275</v>
      </c>
      <c r="R277">
        <v>29</v>
      </c>
      <c r="S277">
        <v>89</v>
      </c>
      <c r="T277">
        <v>35</v>
      </c>
      <c r="U277">
        <v>65</v>
      </c>
      <c r="V277">
        <v>19</v>
      </c>
      <c r="W277">
        <v>4.8458333333333297</v>
      </c>
      <c r="X277">
        <v>441</v>
      </c>
      <c r="Y277">
        <v>110.154166666666</v>
      </c>
      <c r="Z277" s="7">
        <v>7.34920634920634</v>
      </c>
      <c r="AA277" s="3">
        <f t="shared" si="41"/>
        <v>0.72399999999999998</v>
      </c>
      <c r="AB277" s="49">
        <v>22.731728288907998</v>
      </c>
      <c r="AC277" s="3">
        <f t="shared" si="42"/>
        <v>0.434</v>
      </c>
      <c r="AD277" t="s">
        <v>1116</v>
      </c>
      <c r="AE277" t="s">
        <v>1117</v>
      </c>
      <c r="AF277" s="7">
        <v>1</v>
      </c>
    </row>
    <row r="278" spans="1:32" hidden="1" x14ac:dyDescent="0.3">
      <c r="A278" s="6" t="s">
        <v>810</v>
      </c>
      <c r="B278">
        <v>95</v>
      </c>
      <c r="C278">
        <v>4</v>
      </c>
      <c r="D278">
        <v>0</v>
      </c>
      <c r="E278">
        <v>1</v>
      </c>
      <c r="F278">
        <v>0</v>
      </c>
      <c r="G278" s="16">
        <f t="shared" si="38"/>
        <v>4</v>
      </c>
      <c r="H278" s="16">
        <f t="shared" si="39"/>
        <v>1</v>
      </c>
      <c r="I278" s="16">
        <f t="shared" si="43"/>
        <v>0.25</v>
      </c>
      <c r="J278">
        <v>2452</v>
      </c>
      <c r="K278">
        <v>1170</v>
      </c>
      <c r="L278">
        <v>2053</v>
      </c>
      <c r="M278">
        <v>820</v>
      </c>
      <c r="N278">
        <v>881</v>
      </c>
      <c r="O278">
        <v>338</v>
      </c>
      <c r="P278">
        <v>253</v>
      </c>
      <c r="Q278">
        <v>204</v>
      </c>
      <c r="R278">
        <v>0</v>
      </c>
      <c r="S278">
        <v>63</v>
      </c>
      <c r="T278">
        <v>20</v>
      </c>
      <c r="U278">
        <v>16</v>
      </c>
      <c r="V278">
        <v>7</v>
      </c>
      <c r="W278">
        <v>88.131249999999994</v>
      </c>
      <c r="X278">
        <v>316</v>
      </c>
      <c r="Y278">
        <v>6.8687500000000004</v>
      </c>
      <c r="Z278" s="7">
        <v>7.7594936708860702</v>
      </c>
      <c r="AA278" s="3">
        <f t="shared" si="41"/>
        <v>0.73799999999999999</v>
      </c>
      <c r="AB278" s="49">
        <v>7.7937734912417594E-2</v>
      </c>
      <c r="AC278" s="3">
        <f t="shared" si="42"/>
        <v>0</v>
      </c>
      <c r="AE278" t="s">
        <v>1116</v>
      </c>
      <c r="AF278" s="7">
        <v>1</v>
      </c>
    </row>
    <row r="279" spans="1:32" hidden="1" x14ac:dyDescent="0.3">
      <c r="A279" t="s">
        <v>605</v>
      </c>
      <c r="B279">
        <v>110</v>
      </c>
      <c r="C279">
        <v>2</v>
      </c>
      <c r="D279">
        <v>0</v>
      </c>
      <c r="E279">
        <v>1</v>
      </c>
      <c r="F279">
        <v>0</v>
      </c>
      <c r="G279" s="16">
        <f t="shared" si="38"/>
        <v>2</v>
      </c>
      <c r="H279" s="16">
        <f t="shared" si="39"/>
        <v>1</v>
      </c>
      <c r="I279" s="16">
        <f t="shared" si="43"/>
        <v>0.5</v>
      </c>
      <c r="J279">
        <v>6845</v>
      </c>
      <c r="K279">
        <v>3064</v>
      </c>
      <c r="L279">
        <v>5864</v>
      </c>
      <c r="M279">
        <v>2203</v>
      </c>
      <c r="N279">
        <v>4931</v>
      </c>
      <c r="O279">
        <v>2253</v>
      </c>
      <c r="P279">
        <v>646</v>
      </c>
      <c r="Q279">
        <v>510</v>
      </c>
      <c r="R279">
        <v>0</v>
      </c>
      <c r="S279">
        <v>17</v>
      </c>
      <c r="T279">
        <v>2</v>
      </c>
      <c r="U279">
        <v>146</v>
      </c>
      <c r="V279">
        <v>81</v>
      </c>
      <c r="W279">
        <v>6.37083333333333</v>
      </c>
      <c r="X279">
        <v>663</v>
      </c>
      <c r="Y279">
        <v>103.62916666666599</v>
      </c>
      <c r="Z279" s="7">
        <v>10.3242835595776</v>
      </c>
      <c r="AA279" s="3">
        <f t="shared" si="41"/>
        <v>0.79100000000000004</v>
      </c>
      <c r="AB279" s="49">
        <v>16.266187050359701</v>
      </c>
      <c r="AC279" s="3">
        <f t="shared" si="42"/>
        <v>0.36699999999999999</v>
      </c>
      <c r="AE279" t="s">
        <v>1117</v>
      </c>
      <c r="AF279" s="7">
        <v>1</v>
      </c>
    </row>
    <row r="280" spans="1:32" x14ac:dyDescent="0.3">
      <c r="A280" s="6" t="s">
        <v>380</v>
      </c>
      <c r="B280">
        <v>175</v>
      </c>
      <c r="D280">
        <v>0</v>
      </c>
      <c r="F280">
        <v>3</v>
      </c>
      <c r="G280">
        <v>0</v>
      </c>
      <c r="H280">
        <v>0</v>
      </c>
      <c r="I280" s="16">
        <f>0</f>
        <v>0</v>
      </c>
      <c r="J280">
        <v>9200</v>
      </c>
      <c r="K280">
        <v>4639</v>
      </c>
      <c r="L280">
        <v>7867</v>
      </c>
      <c r="M280">
        <v>3407</v>
      </c>
      <c r="N280">
        <v>6119</v>
      </c>
      <c r="O280">
        <v>2536</v>
      </c>
      <c r="P280">
        <v>1897</v>
      </c>
      <c r="Q280">
        <v>1501</v>
      </c>
      <c r="R280">
        <v>15</v>
      </c>
      <c r="S280">
        <v>153</v>
      </c>
      <c r="T280">
        <v>64</v>
      </c>
      <c r="U280">
        <v>163</v>
      </c>
      <c r="V280">
        <v>60</v>
      </c>
      <c r="W280">
        <v>31.6</v>
      </c>
      <c r="X280">
        <v>2065</v>
      </c>
      <c r="Y280">
        <v>143.4</v>
      </c>
      <c r="Z280" s="33">
        <v>4.4552058111380104</v>
      </c>
      <c r="AA280" s="3">
        <f t="shared" si="41"/>
        <v>0.56499999999999995</v>
      </c>
      <c r="AB280" s="49">
        <v>4.5379746835442996</v>
      </c>
      <c r="AC280" s="3">
        <f t="shared" si="42"/>
        <v>6.3E-2</v>
      </c>
      <c r="AD280" s="6"/>
      <c r="AE280" s="6" t="s">
        <v>1117</v>
      </c>
      <c r="AF280" s="7">
        <v>0</v>
      </c>
    </row>
    <row r="281" spans="1:32" x14ac:dyDescent="0.3">
      <c r="A281" s="6" t="s">
        <v>287</v>
      </c>
      <c r="B281">
        <v>145</v>
      </c>
      <c r="D281">
        <v>1</v>
      </c>
      <c r="F281">
        <v>1</v>
      </c>
      <c r="G281">
        <v>0</v>
      </c>
      <c r="H281">
        <v>0</v>
      </c>
      <c r="I281" s="16">
        <f>0</f>
        <v>0</v>
      </c>
      <c r="J281">
        <v>8650</v>
      </c>
      <c r="K281">
        <v>4766</v>
      </c>
      <c r="L281">
        <v>5466</v>
      </c>
      <c r="M281">
        <v>1958</v>
      </c>
      <c r="N281">
        <v>2971</v>
      </c>
      <c r="O281">
        <v>1280</v>
      </c>
      <c r="P281">
        <v>2715</v>
      </c>
      <c r="Q281">
        <v>2311</v>
      </c>
      <c r="R281">
        <v>63</v>
      </c>
      <c r="S281">
        <v>407</v>
      </c>
      <c r="T281">
        <v>119</v>
      </c>
      <c r="U281">
        <v>144</v>
      </c>
      <c r="V281">
        <v>61</v>
      </c>
      <c r="W281">
        <v>34.516666666666602</v>
      </c>
      <c r="X281">
        <v>3185</v>
      </c>
      <c r="Y281">
        <v>110.48333333333299</v>
      </c>
      <c r="Z281" s="33">
        <v>2.7158555729984299</v>
      </c>
      <c r="AA281" s="3">
        <f t="shared" si="41"/>
        <v>0.375</v>
      </c>
      <c r="AB281" s="49">
        <v>3.2008691453404099</v>
      </c>
      <c r="AC281" s="3">
        <f t="shared" si="42"/>
        <v>0.03</v>
      </c>
      <c r="AD281" s="6"/>
      <c r="AE281" s="6" t="s">
        <v>1117</v>
      </c>
      <c r="AF281" s="7">
        <v>0</v>
      </c>
    </row>
    <row r="282" spans="1:32" x14ac:dyDescent="0.3">
      <c r="A282" s="6" t="s">
        <v>1033</v>
      </c>
      <c r="B282">
        <v>150</v>
      </c>
      <c r="D282">
        <v>1</v>
      </c>
      <c r="F282">
        <v>3</v>
      </c>
      <c r="G282">
        <v>0</v>
      </c>
      <c r="H282">
        <v>0</v>
      </c>
      <c r="I282" s="16">
        <f>0</f>
        <v>0</v>
      </c>
      <c r="J282">
        <v>8107</v>
      </c>
      <c r="K282">
        <v>4157</v>
      </c>
      <c r="L282">
        <v>7200</v>
      </c>
      <c r="M282">
        <v>3319</v>
      </c>
      <c r="N282">
        <v>3600</v>
      </c>
      <c r="O282">
        <v>1629</v>
      </c>
      <c r="P282">
        <v>791</v>
      </c>
      <c r="Q282">
        <v>632</v>
      </c>
      <c r="R282">
        <v>20</v>
      </c>
      <c r="S282">
        <v>150</v>
      </c>
      <c r="T282">
        <v>77</v>
      </c>
      <c r="U282">
        <v>216</v>
      </c>
      <c r="V282">
        <v>83</v>
      </c>
      <c r="W282">
        <v>15.0583333333333</v>
      </c>
      <c r="X282">
        <v>961</v>
      </c>
      <c r="Y282">
        <v>134.94166666666601</v>
      </c>
      <c r="Z282" s="33">
        <v>8.4360041623308994</v>
      </c>
      <c r="AA282" s="3">
        <f t="shared" si="41"/>
        <v>0.754</v>
      </c>
      <c r="AB282" s="49">
        <v>8.9612617598229107</v>
      </c>
      <c r="AC282" s="3">
        <f t="shared" si="42"/>
        <v>0.19700000000000001</v>
      </c>
      <c r="AD282" s="6"/>
      <c r="AE282" s="6" t="s">
        <v>1115</v>
      </c>
      <c r="AF282" s="7">
        <v>0</v>
      </c>
    </row>
    <row r="283" spans="1:32" x14ac:dyDescent="0.3">
      <c r="A283" s="6" t="s">
        <v>250</v>
      </c>
      <c r="B283">
        <v>165</v>
      </c>
      <c r="D283">
        <v>0</v>
      </c>
      <c r="F283">
        <v>0</v>
      </c>
      <c r="G283">
        <v>0</v>
      </c>
      <c r="H283">
        <v>0</v>
      </c>
      <c r="I283" s="16">
        <f>0</f>
        <v>0</v>
      </c>
      <c r="J283">
        <v>8079</v>
      </c>
      <c r="K283">
        <v>4337</v>
      </c>
      <c r="L283">
        <v>7258</v>
      </c>
      <c r="M283">
        <v>3657</v>
      </c>
      <c r="N283">
        <v>4408</v>
      </c>
      <c r="O283">
        <v>1953</v>
      </c>
      <c r="P283">
        <v>984</v>
      </c>
      <c r="Q283">
        <v>844</v>
      </c>
      <c r="R283">
        <v>5</v>
      </c>
      <c r="S283">
        <v>73</v>
      </c>
      <c r="T283">
        <v>19</v>
      </c>
      <c r="U283">
        <v>149</v>
      </c>
      <c r="V283">
        <v>58</v>
      </c>
      <c r="W283">
        <v>9.80833333333333</v>
      </c>
      <c r="X283">
        <v>1062</v>
      </c>
      <c r="Y283">
        <v>155.19166666666601</v>
      </c>
      <c r="Z283" s="33">
        <v>7.6073446327683598</v>
      </c>
      <c r="AA283" s="3">
        <f t="shared" si="41"/>
        <v>0.73399999999999999</v>
      </c>
      <c r="AB283" s="49">
        <v>15.822429906542</v>
      </c>
      <c r="AC283" s="3">
        <f t="shared" si="42"/>
        <v>0.36199999999999999</v>
      </c>
      <c r="AD283" s="6"/>
      <c r="AE283" s="6" t="s">
        <v>1115</v>
      </c>
      <c r="AF283" s="7">
        <v>0</v>
      </c>
    </row>
    <row r="284" spans="1:32" x14ac:dyDescent="0.3">
      <c r="A284" s="6" t="s">
        <v>542</v>
      </c>
      <c r="B284">
        <v>140</v>
      </c>
      <c r="D284">
        <v>1</v>
      </c>
      <c r="F284">
        <v>3</v>
      </c>
      <c r="G284">
        <v>0</v>
      </c>
      <c r="H284">
        <v>0</v>
      </c>
      <c r="I284" s="16">
        <f>0</f>
        <v>0</v>
      </c>
      <c r="J284">
        <v>7260</v>
      </c>
      <c r="K284">
        <v>3132</v>
      </c>
      <c r="L284">
        <v>6761</v>
      </c>
      <c r="M284">
        <v>2677</v>
      </c>
      <c r="N284">
        <v>3486</v>
      </c>
      <c r="O284">
        <v>1436</v>
      </c>
      <c r="P284">
        <v>859</v>
      </c>
      <c r="Q284">
        <v>673</v>
      </c>
      <c r="R284">
        <v>45</v>
      </c>
      <c r="S284">
        <v>46</v>
      </c>
      <c r="T284">
        <v>23</v>
      </c>
      <c r="U284">
        <v>82</v>
      </c>
      <c r="V284">
        <v>31</v>
      </c>
      <c r="W284">
        <v>5.77708333333333</v>
      </c>
      <c r="X284">
        <v>950</v>
      </c>
      <c r="Y284">
        <v>134.22291666666601</v>
      </c>
      <c r="Z284" s="33">
        <v>7.6421052631578901</v>
      </c>
      <c r="AA284" s="3">
        <f t="shared" si="41"/>
        <v>0.73499999999999999</v>
      </c>
      <c r="AB284" s="49">
        <v>23.2336819329246</v>
      </c>
      <c r="AC284" s="3">
        <f t="shared" si="42"/>
        <v>0.54700000000000004</v>
      </c>
      <c r="AD284" s="6"/>
      <c r="AE284" s="6" t="s">
        <v>1115</v>
      </c>
      <c r="AF284" s="7">
        <v>0</v>
      </c>
    </row>
    <row r="285" spans="1:32" x14ac:dyDescent="0.3">
      <c r="A285" s="6" t="s">
        <v>402</v>
      </c>
      <c r="B285">
        <v>145</v>
      </c>
      <c r="D285">
        <v>0</v>
      </c>
      <c r="F285">
        <v>3</v>
      </c>
      <c r="G285">
        <v>0</v>
      </c>
      <c r="H285">
        <v>0</v>
      </c>
      <c r="I285" s="16">
        <f>0</f>
        <v>0</v>
      </c>
      <c r="J285">
        <v>6783</v>
      </c>
      <c r="K285">
        <v>3292</v>
      </c>
      <c r="L285">
        <v>6218</v>
      </c>
      <c r="M285">
        <v>2796</v>
      </c>
      <c r="N285">
        <v>2461</v>
      </c>
      <c r="O285">
        <v>1244</v>
      </c>
      <c r="P285">
        <v>415</v>
      </c>
      <c r="Q285">
        <v>319</v>
      </c>
      <c r="R285">
        <v>0</v>
      </c>
      <c r="S285">
        <v>144</v>
      </c>
      <c r="T285">
        <v>37</v>
      </c>
      <c r="U285">
        <v>164</v>
      </c>
      <c r="V285">
        <v>64</v>
      </c>
      <c r="W285">
        <v>9.4583333333333304</v>
      </c>
      <c r="X285">
        <v>559</v>
      </c>
      <c r="Y285">
        <v>135.541666666666</v>
      </c>
      <c r="Z285" s="33">
        <v>12.1341681574239</v>
      </c>
      <c r="AA285" s="3">
        <f t="shared" si="41"/>
        <v>0.82199999999999995</v>
      </c>
      <c r="AB285" s="49">
        <v>14.3303964757709</v>
      </c>
      <c r="AC285" s="3">
        <f t="shared" si="42"/>
        <v>0.29599999999999999</v>
      </c>
      <c r="AD285" s="6"/>
      <c r="AE285" s="6" t="s">
        <v>1114</v>
      </c>
      <c r="AF285" s="7">
        <v>0</v>
      </c>
    </row>
    <row r="286" spans="1:32" x14ac:dyDescent="0.3">
      <c r="A286" s="6" t="s">
        <v>869</v>
      </c>
      <c r="B286">
        <v>140</v>
      </c>
      <c r="D286">
        <v>0</v>
      </c>
      <c r="F286">
        <v>0</v>
      </c>
      <c r="G286">
        <v>0</v>
      </c>
      <c r="H286">
        <v>0</v>
      </c>
      <c r="I286" s="16">
        <f>0</f>
        <v>0</v>
      </c>
      <c r="J286">
        <v>6622</v>
      </c>
      <c r="K286">
        <v>3729</v>
      </c>
      <c r="L286">
        <v>4558</v>
      </c>
      <c r="M286">
        <v>1855</v>
      </c>
      <c r="N286">
        <v>2022</v>
      </c>
      <c r="O286">
        <v>922</v>
      </c>
      <c r="P286">
        <v>2109</v>
      </c>
      <c r="Q286">
        <v>1881</v>
      </c>
      <c r="R286">
        <v>14</v>
      </c>
      <c r="S286">
        <v>212</v>
      </c>
      <c r="T286">
        <v>60</v>
      </c>
      <c r="U286">
        <v>79</v>
      </c>
      <c r="V286">
        <v>27</v>
      </c>
      <c r="W286">
        <v>27.7416666666666</v>
      </c>
      <c r="X286">
        <v>2335</v>
      </c>
      <c r="Y286">
        <v>112.258333333333</v>
      </c>
      <c r="Z286" s="33">
        <v>2.8359743040685199</v>
      </c>
      <c r="AA286" s="3">
        <f t="shared" si="41"/>
        <v>0.40100000000000002</v>
      </c>
      <c r="AB286" s="49">
        <v>4.0465605286872899</v>
      </c>
      <c r="AC286" s="3">
        <f t="shared" si="42"/>
        <v>4.9000000000000002E-2</v>
      </c>
      <c r="AD286" s="6"/>
      <c r="AE286" s="6" t="s">
        <v>1117</v>
      </c>
      <c r="AF286" s="7">
        <v>0</v>
      </c>
    </row>
    <row r="287" spans="1:32" x14ac:dyDescent="0.3">
      <c r="A287" t="s">
        <v>1015</v>
      </c>
      <c r="B287">
        <v>130</v>
      </c>
      <c r="C287">
        <v>1</v>
      </c>
      <c r="D287">
        <v>1</v>
      </c>
      <c r="E287">
        <v>0</v>
      </c>
      <c r="F287">
        <v>0</v>
      </c>
      <c r="G287" s="16">
        <f>C287</f>
        <v>1</v>
      </c>
      <c r="H287" s="16">
        <f>E287</f>
        <v>0</v>
      </c>
      <c r="I287" s="18" t="s">
        <v>1145</v>
      </c>
      <c r="J287">
        <v>6212</v>
      </c>
      <c r="K287">
        <v>3529</v>
      </c>
      <c r="L287">
        <v>4852</v>
      </c>
      <c r="M287">
        <v>2387</v>
      </c>
      <c r="N287">
        <v>5097</v>
      </c>
      <c r="O287">
        <v>2563</v>
      </c>
      <c r="P287">
        <v>872</v>
      </c>
      <c r="Q287">
        <v>673</v>
      </c>
      <c r="R287">
        <v>3</v>
      </c>
      <c r="S287">
        <v>156</v>
      </c>
      <c r="T287">
        <v>30</v>
      </c>
      <c r="U287">
        <v>101</v>
      </c>
      <c r="V287">
        <v>48</v>
      </c>
      <c r="W287">
        <v>15.2041666666666</v>
      </c>
      <c r="X287">
        <v>1031</v>
      </c>
      <c r="Y287">
        <v>114.79583333333299</v>
      </c>
      <c r="Z287" s="7">
        <v>6.0252182347235603</v>
      </c>
      <c r="AA287" s="3">
        <f t="shared" si="41"/>
        <v>0.67</v>
      </c>
      <c r="AB287" s="49">
        <v>7.5502877500685104</v>
      </c>
      <c r="AC287" s="3">
        <f t="shared" si="42"/>
        <v>0.16900000000000001</v>
      </c>
      <c r="AD287" t="s">
        <v>1116</v>
      </c>
      <c r="AE287" t="s">
        <v>1116</v>
      </c>
      <c r="AF287" s="7">
        <v>1</v>
      </c>
    </row>
    <row r="288" spans="1:32" x14ac:dyDescent="0.3">
      <c r="A288" s="6" t="s">
        <v>666</v>
      </c>
      <c r="B288">
        <v>130</v>
      </c>
      <c r="D288">
        <v>1</v>
      </c>
      <c r="F288">
        <v>2</v>
      </c>
      <c r="G288">
        <v>0</v>
      </c>
      <c r="H288">
        <v>0</v>
      </c>
      <c r="I288" s="16">
        <f>0</f>
        <v>0</v>
      </c>
      <c r="J288">
        <v>6175</v>
      </c>
      <c r="K288">
        <v>3229</v>
      </c>
      <c r="L288">
        <v>5371</v>
      </c>
      <c r="M288">
        <v>2476</v>
      </c>
      <c r="N288">
        <v>1455</v>
      </c>
      <c r="O288">
        <v>656</v>
      </c>
      <c r="P288">
        <v>1808</v>
      </c>
      <c r="Q288">
        <v>1327</v>
      </c>
      <c r="R288">
        <v>81</v>
      </c>
      <c r="S288">
        <v>206</v>
      </c>
      <c r="T288">
        <v>67</v>
      </c>
      <c r="U288">
        <v>76</v>
      </c>
      <c r="V288">
        <v>40</v>
      </c>
      <c r="W288">
        <v>23.258333333333301</v>
      </c>
      <c r="X288">
        <v>2095</v>
      </c>
      <c r="Y288">
        <v>106.74166666666601</v>
      </c>
      <c r="Z288" s="33">
        <v>2.9474940334128799</v>
      </c>
      <c r="AA288" s="3">
        <f t="shared" si="41"/>
        <v>0.41899999999999998</v>
      </c>
      <c r="AB288" s="49">
        <v>4.5893944822644199</v>
      </c>
      <c r="AC288" s="3">
        <f t="shared" si="42"/>
        <v>6.4000000000000001E-2</v>
      </c>
      <c r="AD288" s="6"/>
      <c r="AE288" s="6" t="s">
        <v>1117</v>
      </c>
      <c r="AF288" s="7">
        <v>0</v>
      </c>
    </row>
    <row r="289" spans="1:32" x14ac:dyDescent="0.3">
      <c r="A289" s="6" t="s">
        <v>476</v>
      </c>
      <c r="B289">
        <v>105</v>
      </c>
      <c r="D289">
        <v>2</v>
      </c>
      <c r="F289">
        <v>2</v>
      </c>
      <c r="G289">
        <v>0</v>
      </c>
      <c r="H289">
        <v>0</v>
      </c>
      <c r="I289" s="16">
        <f>0</f>
        <v>0</v>
      </c>
      <c r="J289">
        <v>5773</v>
      </c>
      <c r="K289">
        <v>2448</v>
      </c>
      <c r="L289">
        <v>5329</v>
      </c>
      <c r="M289">
        <v>2004</v>
      </c>
      <c r="N289">
        <v>3650</v>
      </c>
      <c r="O289">
        <v>1624</v>
      </c>
      <c r="P289">
        <v>371</v>
      </c>
      <c r="Q289">
        <v>350</v>
      </c>
      <c r="R289">
        <v>19</v>
      </c>
      <c r="S289">
        <v>26</v>
      </c>
      <c r="T289">
        <v>5</v>
      </c>
      <c r="U289">
        <v>89</v>
      </c>
      <c r="V289">
        <v>35</v>
      </c>
      <c r="W289">
        <v>2.7291666666666599</v>
      </c>
      <c r="X289">
        <v>416</v>
      </c>
      <c r="Y289">
        <v>102.270833333333</v>
      </c>
      <c r="Z289" s="33">
        <v>13.877403846153801</v>
      </c>
      <c r="AA289" s="3">
        <f t="shared" si="41"/>
        <v>0.84499999999999997</v>
      </c>
      <c r="AB289" s="49">
        <v>37.473282442748001</v>
      </c>
      <c r="AC289" s="3">
        <f t="shared" si="42"/>
        <v>0.67</v>
      </c>
      <c r="AD289" s="6"/>
      <c r="AE289" s="6" t="s">
        <v>1114</v>
      </c>
      <c r="AF289" s="7">
        <v>0</v>
      </c>
    </row>
    <row r="290" spans="1:32" x14ac:dyDescent="0.3">
      <c r="A290" s="6" t="s">
        <v>135</v>
      </c>
      <c r="B290">
        <v>135</v>
      </c>
      <c r="D290">
        <v>3</v>
      </c>
      <c r="F290">
        <v>1</v>
      </c>
      <c r="G290">
        <v>0</v>
      </c>
      <c r="H290">
        <v>0</v>
      </c>
      <c r="I290" s="16">
        <f>0</f>
        <v>0</v>
      </c>
      <c r="J290">
        <v>5655</v>
      </c>
      <c r="K290">
        <v>2863</v>
      </c>
      <c r="L290">
        <v>4990</v>
      </c>
      <c r="M290">
        <v>2292</v>
      </c>
      <c r="N290">
        <v>4241</v>
      </c>
      <c r="O290">
        <v>1813</v>
      </c>
      <c r="P290">
        <v>1048</v>
      </c>
      <c r="Q290">
        <v>783</v>
      </c>
      <c r="R290">
        <v>45</v>
      </c>
      <c r="S290">
        <v>220</v>
      </c>
      <c r="T290">
        <v>74</v>
      </c>
      <c r="U290">
        <v>108</v>
      </c>
      <c r="V290">
        <v>47</v>
      </c>
      <c r="W290">
        <v>40.472916666666599</v>
      </c>
      <c r="X290">
        <v>1313</v>
      </c>
      <c r="Y290">
        <v>94.527083333333294</v>
      </c>
      <c r="Z290" s="33">
        <v>4.3069306930693001</v>
      </c>
      <c r="AA290" s="3">
        <f t="shared" si="41"/>
        <v>0.54900000000000004</v>
      </c>
      <c r="AB290" s="49">
        <v>2.33556390590415</v>
      </c>
      <c r="AC290" s="3">
        <f t="shared" si="42"/>
        <v>1.7999999999999999E-2</v>
      </c>
      <c r="AD290" s="6"/>
      <c r="AE290" s="6" t="s">
        <v>1117</v>
      </c>
      <c r="AF290" s="7">
        <v>0</v>
      </c>
    </row>
    <row r="291" spans="1:32" x14ac:dyDescent="0.3">
      <c r="A291" s="6" t="s">
        <v>53</v>
      </c>
      <c r="B291">
        <v>140</v>
      </c>
      <c r="D291">
        <v>3</v>
      </c>
      <c r="F291">
        <v>4</v>
      </c>
      <c r="G291">
        <v>0</v>
      </c>
      <c r="H291">
        <v>0</v>
      </c>
      <c r="I291" s="16">
        <f>0</f>
        <v>0</v>
      </c>
      <c r="J291">
        <v>5620</v>
      </c>
      <c r="K291">
        <v>3295</v>
      </c>
      <c r="L291">
        <v>4012</v>
      </c>
      <c r="M291">
        <v>1972</v>
      </c>
      <c r="N291">
        <v>5212</v>
      </c>
      <c r="O291">
        <v>2244</v>
      </c>
      <c r="P291">
        <v>1414</v>
      </c>
      <c r="Q291">
        <v>1140</v>
      </c>
      <c r="R291">
        <v>45</v>
      </c>
      <c r="S291">
        <v>447</v>
      </c>
      <c r="T291">
        <v>157</v>
      </c>
      <c r="U291">
        <v>92</v>
      </c>
      <c r="V291">
        <v>38</v>
      </c>
      <c r="W291">
        <v>34.795833333333299</v>
      </c>
      <c r="X291">
        <v>1906</v>
      </c>
      <c r="Y291">
        <v>105.204166666666</v>
      </c>
      <c r="Z291" s="33">
        <v>2.9485834207764898</v>
      </c>
      <c r="AA291" s="3">
        <f t="shared" si="41"/>
        <v>0.42</v>
      </c>
      <c r="AB291" s="49">
        <v>3.0234702430846601</v>
      </c>
      <c r="AC291" s="3">
        <f t="shared" si="42"/>
        <v>2.9000000000000001E-2</v>
      </c>
      <c r="AD291" s="6"/>
      <c r="AE291" s="6" t="s">
        <v>1117</v>
      </c>
      <c r="AF291" s="7">
        <v>0</v>
      </c>
    </row>
    <row r="292" spans="1:32" x14ac:dyDescent="0.3">
      <c r="A292" s="6" t="s">
        <v>302</v>
      </c>
      <c r="B292">
        <v>125</v>
      </c>
      <c r="D292">
        <v>1</v>
      </c>
      <c r="F292">
        <v>1</v>
      </c>
      <c r="G292">
        <v>0</v>
      </c>
      <c r="H292">
        <v>0</v>
      </c>
      <c r="I292" s="16">
        <f>0</f>
        <v>0</v>
      </c>
      <c r="J292">
        <v>5609</v>
      </c>
      <c r="K292">
        <v>3197</v>
      </c>
      <c r="L292">
        <v>4146</v>
      </c>
      <c r="M292">
        <v>1935</v>
      </c>
      <c r="N292">
        <v>3204</v>
      </c>
      <c r="O292">
        <v>1329</v>
      </c>
      <c r="P292">
        <v>1576</v>
      </c>
      <c r="Q292">
        <v>1169</v>
      </c>
      <c r="R292">
        <v>22</v>
      </c>
      <c r="S292">
        <v>331</v>
      </c>
      <c r="T292">
        <v>119</v>
      </c>
      <c r="U292">
        <v>196</v>
      </c>
      <c r="V292">
        <v>65</v>
      </c>
      <c r="W292">
        <v>24.714583333333302</v>
      </c>
      <c r="X292">
        <v>1929</v>
      </c>
      <c r="Y292">
        <v>100.28541666666599</v>
      </c>
      <c r="Z292" s="33">
        <v>2.90772420943494</v>
      </c>
      <c r="AA292" s="3">
        <f t="shared" si="41"/>
        <v>0.41299999999999998</v>
      </c>
      <c r="AB292" s="49">
        <v>4.0577425609036499</v>
      </c>
      <c r="AC292" s="3">
        <f t="shared" si="42"/>
        <v>0.05</v>
      </c>
      <c r="AD292" s="6"/>
      <c r="AE292" s="6" t="s">
        <v>1117</v>
      </c>
      <c r="AF292" s="7">
        <v>0</v>
      </c>
    </row>
    <row r="293" spans="1:32" x14ac:dyDescent="0.3">
      <c r="A293" s="6" t="s">
        <v>89</v>
      </c>
      <c r="B293">
        <v>150</v>
      </c>
      <c r="D293">
        <v>0</v>
      </c>
      <c r="F293">
        <v>2</v>
      </c>
      <c r="G293">
        <v>0</v>
      </c>
      <c r="H293">
        <v>0</v>
      </c>
      <c r="I293" s="16">
        <f>0</f>
        <v>0</v>
      </c>
      <c r="J293">
        <v>5468</v>
      </c>
      <c r="K293">
        <v>3040</v>
      </c>
      <c r="L293">
        <v>4417</v>
      </c>
      <c r="M293">
        <v>2090</v>
      </c>
      <c r="N293">
        <v>2590</v>
      </c>
      <c r="O293">
        <v>1355</v>
      </c>
      <c r="P293">
        <v>501</v>
      </c>
      <c r="Q293">
        <v>459</v>
      </c>
      <c r="R293">
        <v>0</v>
      </c>
      <c r="S293">
        <v>55</v>
      </c>
      <c r="T293">
        <v>14</v>
      </c>
      <c r="U293">
        <v>73</v>
      </c>
      <c r="V293">
        <v>21</v>
      </c>
      <c r="W293">
        <v>2.9</v>
      </c>
      <c r="X293">
        <v>556</v>
      </c>
      <c r="Y293">
        <v>147.1</v>
      </c>
      <c r="Z293" s="33">
        <v>9.8345323741007196</v>
      </c>
      <c r="AA293" s="3">
        <f t="shared" si="41"/>
        <v>0.77400000000000002</v>
      </c>
      <c r="AB293" s="49">
        <v>50.724137931034399</v>
      </c>
      <c r="AC293" s="3">
        <f t="shared" si="42"/>
        <v>0.755</v>
      </c>
      <c r="AD293" s="6"/>
      <c r="AE293" s="6" t="s">
        <v>1115</v>
      </c>
      <c r="AF293" s="7">
        <v>0</v>
      </c>
    </row>
    <row r="294" spans="1:32" x14ac:dyDescent="0.3">
      <c r="A294" s="6" t="s">
        <v>364</v>
      </c>
      <c r="B294">
        <v>95</v>
      </c>
      <c r="D294">
        <v>0</v>
      </c>
      <c r="F294">
        <v>0</v>
      </c>
      <c r="G294">
        <v>0</v>
      </c>
      <c r="H294">
        <v>0</v>
      </c>
      <c r="I294" s="16">
        <f>0</f>
        <v>0</v>
      </c>
      <c r="J294">
        <v>5458</v>
      </c>
      <c r="K294">
        <v>2725</v>
      </c>
      <c r="L294">
        <v>4738</v>
      </c>
      <c r="M294">
        <v>2128</v>
      </c>
      <c r="N294">
        <v>3542</v>
      </c>
      <c r="O294">
        <v>1577</v>
      </c>
      <c r="P294">
        <v>505</v>
      </c>
      <c r="Q294">
        <v>416</v>
      </c>
      <c r="R294">
        <v>11</v>
      </c>
      <c r="S294">
        <v>137</v>
      </c>
      <c r="T294">
        <v>46</v>
      </c>
      <c r="U294">
        <v>139</v>
      </c>
      <c r="V294">
        <v>47</v>
      </c>
      <c r="W294">
        <v>13.7979166666666</v>
      </c>
      <c r="X294">
        <v>653</v>
      </c>
      <c r="Y294">
        <v>81.202083333333306</v>
      </c>
      <c r="Z294" s="33">
        <v>8.3583460949464001</v>
      </c>
      <c r="AA294" s="3">
        <f t="shared" si="41"/>
        <v>0.752</v>
      </c>
      <c r="AB294" s="49">
        <v>5.8850973878906796</v>
      </c>
      <c r="AC294" s="3">
        <f t="shared" si="42"/>
        <v>9.1999999999999998E-2</v>
      </c>
      <c r="AD294" s="6"/>
      <c r="AE294" s="6" t="s">
        <v>1115</v>
      </c>
      <c r="AF294" s="7">
        <v>0</v>
      </c>
    </row>
    <row r="295" spans="1:32" x14ac:dyDescent="0.3">
      <c r="A295" s="6" t="s">
        <v>344</v>
      </c>
      <c r="B295">
        <v>125</v>
      </c>
      <c r="D295">
        <v>0</v>
      </c>
      <c r="F295">
        <v>2</v>
      </c>
      <c r="G295">
        <v>0</v>
      </c>
      <c r="H295">
        <v>0</v>
      </c>
      <c r="I295" s="16">
        <f>0</f>
        <v>0</v>
      </c>
      <c r="J295">
        <v>5390</v>
      </c>
      <c r="K295">
        <v>2856</v>
      </c>
      <c r="L295">
        <v>4040</v>
      </c>
      <c r="M295">
        <v>1707</v>
      </c>
      <c r="N295">
        <v>2599</v>
      </c>
      <c r="O295">
        <v>1150</v>
      </c>
      <c r="P295">
        <v>1266</v>
      </c>
      <c r="Q295">
        <v>1017</v>
      </c>
      <c r="R295">
        <v>0</v>
      </c>
      <c r="S295">
        <v>204</v>
      </c>
      <c r="T295">
        <v>71</v>
      </c>
      <c r="U295">
        <v>102</v>
      </c>
      <c r="V295">
        <v>42</v>
      </c>
      <c r="W295">
        <v>10.137499999999999</v>
      </c>
      <c r="X295">
        <v>1470</v>
      </c>
      <c r="Y295">
        <v>114.8625</v>
      </c>
      <c r="Z295" s="33">
        <v>3.6666666666666599</v>
      </c>
      <c r="AA295" s="3">
        <f t="shared" si="41"/>
        <v>0.48799999999999999</v>
      </c>
      <c r="AB295" s="49">
        <v>11.330456226880299</v>
      </c>
      <c r="AC295" s="3">
        <f t="shared" si="42"/>
        <v>0.249</v>
      </c>
      <c r="AD295" s="6"/>
      <c r="AE295" s="6" t="s">
        <v>1117</v>
      </c>
      <c r="AF295" s="7">
        <v>0</v>
      </c>
    </row>
    <row r="296" spans="1:32" x14ac:dyDescent="0.3">
      <c r="A296" s="6" t="s">
        <v>962</v>
      </c>
      <c r="B296">
        <v>115</v>
      </c>
      <c r="D296">
        <v>1</v>
      </c>
      <c r="F296">
        <v>1</v>
      </c>
      <c r="G296">
        <v>0</v>
      </c>
      <c r="H296">
        <v>0</v>
      </c>
      <c r="I296" s="16">
        <f>0</f>
        <v>0</v>
      </c>
      <c r="J296">
        <v>5389</v>
      </c>
      <c r="K296">
        <v>2098</v>
      </c>
      <c r="L296">
        <v>5027</v>
      </c>
      <c r="M296">
        <v>1802</v>
      </c>
      <c r="N296">
        <v>2132</v>
      </c>
      <c r="O296">
        <v>913</v>
      </c>
      <c r="P296">
        <v>789</v>
      </c>
      <c r="Q296">
        <v>533</v>
      </c>
      <c r="R296">
        <v>19</v>
      </c>
      <c r="S296">
        <v>93</v>
      </c>
      <c r="T296">
        <v>49</v>
      </c>
      <c r="U296">
        <v>120</v>
      </c>
      <c r="V296">
        <v>45</v>
      </c>
      <c r="W296">
        <v>9.12083333333333</v>
      </c>
      <c r="X296">
        <v>901</v>
      </c>
      <c r="Y296">
        <v>105.87916666666599</v>
      </c>
      <c r="Z296" s="33">
        <v>5.9811320754716899</v>
      </c>
      <c r="AA296" s="3">
        <f t="shared" si="41"/>
        <v>0.66500000000000004</v>
      </c>
      <c r="AB296" s="49">
        <v>11.6084970306075</v>
      </c>
      <c r="AC296" s="3">
        <f t="shared" si="42"/>
        <v>0.254</v>
      </c>
      <c r="AD296" s="6"/>
      <c r="AE296" s="6" t="s">
        <v>1117</v>
      </c>
      <c r="AF296" s="7">
        <v>0</v>
      </c>
    </row>
    <row r="297" spans="1:32" x14ac:dyDescent="0.3">
      <c r="A297" s="6" t="s">
        <v>657</v>
      </c>
      <c r="B297">
        <v>115</v>
      </c>
      <c r="D297">
        <v>0</v>
      </c>
      <c r="F297">
        <v>4</v>
      </c>
      <c r="G297">
        <v>0</v>
      </c>
      <c r="H297">
        <v>0</v>
      </c>
      <c r="I297" s="16">
        <f>0</f>
        <v>0</v>
      </c>
      <c r="J297">
        <v>5339</v>
      </c>
      <c r="K297">
        <v>2453</v>
      </c>
      <c r="L297">
        <v>4860</v>
      </c>
      <c r="M297">
        <v>2019</v>
      </c>
      <c r="N297">
        <v>1488</v>
      </c>
      <c r="O297">
        <v>654</v>
      </c>
      <c r="P297">
        <v>810</v>
      </c>
      <c r="Q297">
        <v>600</v>
      </c>
      <c r="R297">
        <v>0</v>
      </c>
      <c r="S297">
        <v>155</v>
      </c>
      <c r="T297">
        <v>51</v>
      </c>
      <c r="U297">
        <v>60</v>
      </c>
      <c r="V297">
        <v>28</v>
      </c>
      <c r="W297">
        <v>0.61458333333333304</v>
      </c>
      <c r="X297">
        <v>965</v>
      </c>
      <c r="Y297">
        <v>114.385416666666</v>
      </c>
      <c r="Z297" s="33">
        <v>5.5326424870466298</v>
      </c>
      <c r="AA297" s="3">
        <f t="shared" si="41"/>
        <v>0.63300000000000001</v>
      </c>
      <c r="AB297" s="49">
        <v>186.118644067796</v>
      </c>
      <c r="AC297" s="3">
        <f t="shared" si="42"/>
        <v>0.90300000000000002</v>
      </c>
      <c r="AD297" s="6"/>
      <c r="AE297" s="6" t="s">
        <v>1117</v>
      </c>
      <c r="AF297" s="7">
        <v>0</v>
      </c>
    </row>
    <row r="298" spans="1:32" x14ac:dyDescent="0.3">
      <c r="A298" s="6" t="s">
        <v>452</v>
      </c>
      <c r="B298">
        <v>130</v>
      </c>
      <c r="D298">
        <v>2</v>
      </c>
      <c r="F298">
        <v>2</v>
      </c>
      <c r="G298">
        <v>0</v>
      </c>
      <c r="H298">
        <v>0</v>
      </c>
      <c r="I298" s="16">
        <f>0</f>
        <v>0</v>
      </c>
      <c r="J298">
        <v>5190</v>
      </c>
      <c r="K298">
        <v>2979</v>
      </c>
      <c r="L298">
        <v>4026</v>
      </c>
      <c r="M298">
        <v>1971</v>
      </c>
      <c r="N298">
        <v>2912</v>
      </c>
      <c r="O298">
        <v>1162</v>
      </c>
      <c r="P298">
        <v>1833</v>
      </c>
      <c r="Q298">
        <v>1454</v>
      </c>
      <c r="R298">
        <v>14</v>
      </c>
      <c r="S298">
        <v>118</v>
      </c>
      <c r="T298">
        <v>63</v>
      </c>
      <c r="U298">
        <v>98</v>
      </c>
      <c r="V298">
        <v>26</v>
      </c>
      <c r="W298">
        <v>19.404166666666601</v>
      </c>
      <c r="X298">
        <v>1965</v>
      </c>
      <c r="Y298">
        <v>110.595833333333</v>
      </c>
      <c r="Z298" s="33">
        <v>2.6412213740457999</v>
      </c>
      <c r="AA298" s="3">
        <f t="shared" si="41"/>
        <v>0.36599999999999999</v>
      </c>
      <c r="AB298" s="49">
        <v>5.6995920120249002</v>
      </c>
      <c r="AC298" s="3">
        <f t="shared" si="42"/>
        <v>8.6999999999999994E-2</v>
      </c>
      <c r="AD298" s="6"/>
      <c r="AE298" s="6" t="s">
        <v>1117</v>
      </c>
      <c r="AF298" s="7">
        <v>0</v>
      </c>
    </row>
    <row r="299" spans="1:32" x14ac:dyDescent="0.3">
      <c r="A299" s="6" t="s">
        <v>270</v>
      </c>
      <c r="B299">
        <v>110</v>
      </c>
      <c r="D299">
        <v>1</v>
      </c>
      <c r="F299">
        <v>1</v>
      </c>
      <c r="G299">
        <v>0</v>
      </c>
      <c r="H299">
        <v>0</v>
      </c>
      <c r="I299" s="16">
        <f>0</f>
        <v>0</v>
      </c>
      <c r="J299">
        <v>5137</v>
      </c>
      <c r="K299">
        <v>2442</v>
      </c>
      <c r="L299">
        <v>4289</v>
      </c>
      <c r="M299">
        <v>1712</v>
      </c>
      <c r="N299">
        <v>2678</v>
      </c>
      <c r="O299">
        <v>1176</v>
      </c>
      <c r="P299">
        <v>1021</v>
      </c>
      <c r="Q299">
        <v>767</v>
      </c>
      <c r="R299">
        <v>10</v>
      </c>
      <c r="S299">
        <v>148</v>
      </c>
      <c r="T299">
        <v>57</v>
      </c>
      <c r="U299">
        <v>115</v>
      </c>
      <c r="V299">
        <v>42</v>
      </c>
      <c r="W299">
        <v>15</v>
      </c>
      <c r="X299">
        <v>1179</v>
      </c>
      <c r="Y299">
        <v>95</v>
      </c>
      <c r="Z299" s="33">
        <v>4.3570822731128001</v>
      </c>
      <c r="AA299" s="3">
        <f t="shared" si="41"/>
        <v>0.55600000000000005</v>
      </c>
      <c r="AB299" s="49">
        <v>6.3333333333333304</v>
      </c>
      <c r="AC299" s="3">
        <f t="shared" si="42"/>
        <v>0.1</v>
      </c>
      <c r="AD299" s="6"/>
      <c r="AE299" s="6" t="s">
        <v>1117</v>
      </c>
      <c r="AF299" s="7">
        <v>0</v>
      </c>
    </row>
    <row r="300" spans="1:32" x14ac:dyDescent="0.3">
      <c r="A300" s="6" t="s">
        <v>544</v>
      </c>
      <c r="B300">
        <v>140</v>
      </c>
      <c r="D300">
        <v>2</v>
      </c>
      <c r="F300">
        <v>1</v>
      </c>
      <c r="G300">
        <v>0</v>
      </c>
      <c r="H300">
        <v>0</v>
      </c>
      <c r="I300" s="16">
        <f>0</f>
        <v>0</v>
      </c>
      <c r="J300">
        <v>5037</v>
      </c>
      <c r="K300">
        <v>2558</v>
      </c>
      <c r="L300">
        <v>4072</v>
      </c>
      <c r="M300">
        <v>1695</v>
      </c>
      <c r="N300">
        <v>2201</v>
      </c>
      <c r="O300">
        <v>863</v>
      </c>
      <c r="P300">
        <v>1079</v>
      </c>
      <c r="Q300">
        <v>993</v>
      </c>
      <c r="R300">
        <v>54</v>
      </c>
      <c r="S300">
        <v>122</v>
      </c>
      <c r="T300">
        <v>17</v>
      </c>
      <c r="U300">
        <v>137</v>
      </c>
      <c r="V300">
        <v>61</v>
      </c>
      <c r="W300">
        <v>15.472916666666601</v>
      </c>
      <c r="X300">
        <v>1255</v>
      </c>
      <c r="Y300">
        <v>124.527083333333</v>
      </c>
      <c r="Z300" s="33">
        <v>4.0135458167330604</v>
      </c>
      <c r="AA300" s="3">
        <f t="shared" si="41"/>
        <v>0.52500000000000002</v>
      </c>
      <c r="AB300" s="49">
        <v>8.0480678605089508</v>
      </c>
      <c r="AC300" s="3">
        <f t="shared" si="42"/>
        <v>0.17399999999999999</v>
      </c>
      <c r="AD300" s="6"/>
      <c r="AE300" s="6" t="s">
        <v>1117</v>
      </c>
      <c r="AF300" s="7">
        <v>0</v>
      </c>
    </row>
    <row r="301" spans="1:32" x14ac:dyDescent="0.3">
      <c r="A301" s="6" t="s">
        <v>85</v>
      </c>
      <c r="B301">
        <v>125</v>
      </c>
      <c r="D301">
        <v>0</v>
      </c>
      <c r="F301">
        <v>1</v>
      </c>
      <c r="G301">
        <v>0</v>
      </c>
      <c r="H301">
        <v>0</v>
      </c>
      <c r="I301" s="16">
        <f>0</f>
        <v>0</v>
      </c>
      <c r="J301">
        <v>4855</v>
      </c>
      <c r="K301">
        <v>2160</v>
      </c>
      <c r="L301">
        <v>4353</v>
      </c>
      <c r="M301">
        <v>1740</v>
      </c>
      <c r="N301">
        <v>3643</v>
      </c>
      <c r="O301">
        <v>1539</v>
      </c>
      <c r="P301">
        <v>860</v>
      </c>
      <c r="Q301">
        <v>537</v>
      </c>
      <c r="R301">
        <v>8</v>
      </c>
      <c r="S301">
        <v>253</v>
      </c>
      <c r="T301">
        <v>105</v>
      </c>
      <c r="U301">
        <v>115</v>
      </c>
      <c r="V301">
        <v>44</v>
      </c>
      <c r="W301">
        <v>19.4375</v>
      </c>
      <c r="X301">
        <v>1121</v>
      </c>
      <c r="Y301">
        <v>105.5625</v>
      </c>
      <c r="Z301" s="33">
        <v>4.3309545049063303</v>
      </c>
      <c r="AA301" s="3">
        <f t="shared" si="41"/>
        <v>0.55200000000000005</v>
      </c>
      <c r="AB301" s="49">
        <v>5.4308681672025703</v>
      </c>
      <c r="AC301" s="3">
        <f t="shared" si="42"/>
        <v>8.2000000000000003E-2</v>
      </c>
      <c r="AD301" s="6"/>
      <c r="AE301" s="6" t="s">
        <v>1117</v>
      </c>
      <c r="AF301" s="7">
        <v>0</v>
      </c>
    </row>
    <row r="302" spans="1:32" x14ac:dyDescent="0.3">
      <c r="A302" s="6" t="s">
        <v>168</v>
      </c>
      <c r="B302">
        <v>95</v>
      </c>
      <c r="D302">
        <v>1</v>
      </c>
      <c r="F302">
        <v>3</v>
      </c>
      <c r="G302">
        <v>0</v>
      </c>
      <c r="H302">
        <v>0</v>
      </c>
      <c r="I302" s="16">
        <f>0</f>
        <v>0</v>
      </c>
      <c r="J302">
        <v>4809</v>
      </c>
      <c r="K302">
        <v>2798</v>
      </c>
      <c r="L302">
        <v>3740</v>
      </c>
      <c r="M302">
        <v>1838</v>
      </c>
      <c r="N302">
        <v>2016</v>
      </c>
      <c r="O302">
        <v>866</v>
      </c>
      <c r="P302">
        <v>881</v>
      </c>
      <c r="Q302">
        <v>733</v>
      </c>
      <c r="R302">
        <v>6</v>
      </c>
      <c r="S302">
        <v>27</v>
      </c>
      <c r="T302">
        <v>11</v>
      </c>
      <c r="U302">
        <v>114</v>
      </c>
      <c r="V302">
        <v>48</v>
      </c>
      <c r="W302">
        <v>8.15</v>
      </c>
      <c r="X302">
        <v>914</v>
      </c>
      <c r="Y302">
        <v>86.85</v>
      </c>
      <c r="Z302" s="33">
        <v>5.2614879649890502</v>
      </c>
      <c r="AA302" s="3">
        <f t="shared" si="41"/>
        <v>0.61699999999999999</v>
      </c>
      <c r="AB302" s="49">
        <v>10.656441717791401</v>
      </c>
      <c r="AC302" s="3">
        <f t="shared" si="42"/>
        <v>0.23200000000000001</v>
      </c>
      <c r="AD302" s="6"/>
      <c r="AE302" s="6" t="s">
        <v>1117</v>
      </c>
      <c r="AF302" s="7">
        <v>0</v>
      </c>
    </row>
    <row r="303" spans="1:32" x14ac:dyDescent="0.3">
      <c r="A303" s="6" t="s">
        <v>36</v>
      </c>
      <c r="B303">
        <v>105</v>
      </c>
      <c r="D303">
        <v>0</v>
      </c>
      <c r="F303">
        <v>4</v>
      </c>
      <c r="G303">
        <v>0</v>
      </c>
      <c r="H303">
        <v>0</v>
      </c>
      <c r="I303" s="16">
        <f>0</f>
        <v>0</v>
      </c>
      <c r="J303">
        <v>4676</v>
      </c>
      <c r="K303">
        <v>2614</v>
      </c>
      <c r="L303">
        <v>4316</v>
      </c>
      <c r="M303">
        <v>2266</v>
      </c>
      <c r="N303">
        <v>2139</v>
      </c>
      <c r="O303">
        <v>892</v>
      </c>
      <c r="P303">
        <v>496</v>
      </c>
      <c r="Q303">
        <v>395</v>
      </c>
      <c r="R303">
        <v>0</v>
      </c>
      <c r="S303">
        <v>22</v>
      </c>
      <c r="T303">
        <v>13</v>
      </c>
      <c r="U303">
        <v>51</v>
      </c>
      <c r="V303">
        <v>22</v>
      </c>
      <c r="W303">
        <v>5.67916666666666</v>
      </c>
      <c r="X303">
        <v>518</v>
      </c>
      <c r="Y303">
        <v>99.320833333333297</v>
      </c>
      <c r="Z303" s="33">
        <v>9.0270270270270192</v>
      </c>
      <c r="AA303" s="3">
        <f t="shared" si="41"/>
        <v>0.76600000000000001</v>
      </c>
      <c r="AB303" s="49">
        <v>17.4886280264123</v>
      </c>
      <c r="AC303" s="3">
        <f t="shared" si="42"/>
        <v>0.38300000000000001</v>
      </c>
      <c r="AD303" s="6"/>
      <c r="AE303" s="6" t="s">
        <v>1115</v>
      </c>
      <c r="AF303" s="7">
        <v>0</v>
      </c>
    </row>
    <row r="304" spans="1:32" x14ac:dyDescent="0.3">
      <c r="A304" s="6" t="s">
        <v>191</v>
      </c>
      <c r="B304">
        <v>95</v>
      </c>
      <c r="D304">
        <v>0</v>
      </c>
      <c r="F304">
        <v>3</v>
      </c>
      <c r="G304">
        <v>0</v>
      </c>
      <c r="H304">
        <v>0</v>
      </c>
      <c r="I304" s="16">
        <f>0</f>
        <v>0</v>
      </c>
      <c r="J304">
        <v>4663</v>
      </c>
      <c r="K304">
        <v>2081</v>
      </c>
      <c r="L304">
        <v>4448</v>
      </c>
      <c r="M304">
        <v>1892</v>
      </c>
      <c r="N304">
        <v>1776</v>
      </c>
      <c r="O304">
        <v>759</v>
      </c>
      <c r="P304">
        <v>274</v>
      </c>
      <c r="Q304">
        <v>232</v>
      </c>
      <c r="R304">
        <v>0</v>
      </c>
      <c r="S304">
        <v>58</v>
      </c>
      <c r="T304">
        <v>31</v>
      </c>
      <c r="U304">
        <v>31</v>
      </c>
      <c r="V304">
        <v>15</v>
      </c>
      <c r="W304">
        <v>10.420833333333301</v>
      </c>
      <c r="X304">
        <v>332</v>
      </c>
      <c r="Y304">
        <v>84.579166666666595</v>
      </c>
      <c r="Z304" s="33">
        <v>14.0451807228915</v>
      </c>
      <c r="AA304" s="3">
        <f t="shared" si="41"/>
        <v>0.85099999999999998</v>
      </c>
      <c r="AB304" s="49">
        <v>8.1163534586165493</v>
      </c>
      <c r="AC304" s="3">
        <f t="shared" si="42"/>
        <v>0.17799999999999999</v>
      </c>
      <c r="AD304" s="6"/>
      <c r="AE304" s="6" t="s">
        <v>1114</v>
      </c>
      <c r="AF304" s="7">
        <v>0</v>
      </c>
    </row>
    <row r="305" spans="1:32" x14ac:dyDescent="0.3">
      <c r="A305" s="6" t="s">
        <v>1086</v>
      </c>
      <c r="B305">
        <v>125</v>
      </c>
      <c r="D305">
        <v>2</v>
      </c>
      <c r="F305">
        <v>0</v>
      </c>
      <c r="G305">
        <v>0</v>
      </c>
      <c r="H305">
        <v>0</v>
      </c>
      <c r="I305" s="16">
        <f>0</f>
        <v>0</v>
      </c>
      <c r="J305">
        <v>4545</v>
      </c>
      <c r="K305">
        <v>2240</v>
      </c>
      <c r="L305">
        <v>2996</v>
      </c>
      <c r="M305">
        <v>1037</v>
      </c>
      <c r="N305">
        <v>2777</v>
      </c>
      <c r="O305">
        <v>1296</v>
      </c>
      <c r="P305">
        <v>1460</v>
      </c>
      <c r="Q305">
        <v>1059</v>
      </c>
      <c r="R305">
        <v>25</v>
      </c>
      <c r="S305">
        <v>418</v>
      </c>
      <c r="T305">
        <v>181</v>
      </c>
      <c r="U305">
        <v>188</v>
      </c>
      <c r="V305">
        <v>70</v>
      </c>
      <c r="W305">
        <v>34.216666666666598</v>
      </c>
      <c r="X305">
        <v>1903</v>
      </c>
      <c r="Y305">
        <v>90.783333333333303</v>
      </c>
      <c r="Z305" s="33">
        <v>2.3883342091434501</v>
      </c>
      <c r="AA305" s="3">
        <f t="shared" si="41"/>
        <v>0.33400000000000002</v>
      </c>
      <c r="AB305" s="49">
        <v>2.6531904529956098</v>
      </c>
      <c r="AC305" s="3">
        <f t="shared" si="42"/>
        <v>2.4E-2</v>
      </c>
      <c r="AD305" s="6"/>
      <c r="AE305" s="6" t="s">
        <v>1117</v>
      </c>
      <c r="AF305" s="7">
        <v>0</v>
      </c>
    </row>
    <row r="306" spans="1:32" x14ac:dyDescent="0.3">
      <c r="A306" s="6" t="s">
        <v>466</v>
      </c>
      <c r="B306">
        <v>110</v>
      </c>
      <c r="D306">
        <v>4</v>
      </c>
      <c r="F306">
        <v>1</v>
      </c>
      <c r="G306">
        <v>0</v>
      </c>
      <c r="H306">
        <v>0</v>
      </c>
      <c r="I306" s="16">
        <f>0</f>
        <v>0</v>
      </c>
      <c r="J306">
        <v>4268</v>
      </c>
      <c r="K306">
        <v>2639</v>
      </c>
      <c r="L306">
        <v>3056</v>
      </c>
      <c r="M306">
        <v>1517</v>
      </c>
      <c r="N306">
        <v>3313</v>
      </c>
      <c r="O306">
        <v>1343</v>
      </c>
      <c r="P306">
        <v>2038</v>
      </c>
      <c r="Q306">
        <v>1719</v>
      </c>
      <c r="R306">
        <v>28</v>
      </c>
      <c r="S306">
        <v>202</v>
      </c>
      <c r="T306">
        <v>76</v>
      </c>
      <c r="U306">
        <v>123</v>
      </c>
      <c r="V306">
        <v>41</v>
      </c>
      <c r="W306">
        <v>29.0208333333333</v>
      </c>
      <c r="X306">
        <v>2268</v>
      </c>
      <c r="Y306">
        <v>80.9791666666666</v>
      </c>
      <c r="Z306" s="33">
        <v>1.88183421516754</v>
      </c>
      <c r="AA306" s="3">
        <f t="shared" si="41"/>
        <v>0.26</v>
      </c>
      <c r="AB306" s="49">
        <v>2.7903804737975499</v>
      </c>
      <c r="AC306" s="3">
        <f t="shared" si="42"/>
        <v>2.5999999999999999E-2</v>
      </c>
      <c r="AD306" s="6"/>
      <c r="AE306" s="6" t="s">
        <v>1117</v>
      </c>
      <c r="AF306" s="7">
        <v>0</v>
      </c>
    </row>
    <row r="307" spans="1:32" x14ac:dyDescent="0.3">
      <c r="A307" s="6" t="s">
        <v>827</v>
      </c>
      <c r="B307">
        <v>130</v>
      </c>
      <c r="D307">
        <v>4</v>
      </c>
      <c r="F307">
        <v>1</v>
      </c>
      <c r="G307" s="16">
        <f>C307</f>
        <v>0</v>
      </c>
      <c r="H307" s="16">
        <f>E307</f>
        <v>0</v>
      </c>
      <c r="I307" s="16">
        <f>0</f>
        <v>0</v>
      </c>
      <c r="J307">
        <v>4217</v>
      </c>
      <c r="K307">
        <v>2564</v>
      </c>
      <c r="L307">
        <v>3056</v>
      </c>
      <c r="M307">
        <v>1569</v>
      </c>
      <c r="N307">
        <v>2605</v>
      </c>
      <c r="O307">
        <v>1114</v>
      </c>
      <c r="P307">
        <v>1143</v>
      </c>
      <c r="Q307">
        <v>976</v>
      </c>
      <c r="R307">
        <v>22</v>
      </c>
      <c r="S307">
        <v>357</v>
      </c>
      <c r="T307">
        <v>116</v>
      </c>
      <c r="U307">
        <v>104</v>
      </c>
      <c r="V307">
        <v>32</v>
      </c>
      <c r="W307">
        <v>9.2874999999999996</v>
      </c>
      <c r="X307">
        <v>1522</v>
      </c>
      <c r="Y307">
        <v>120.71250000000001</v>
      </c>
      <c r="Z307" s="33">
        <v>2.7706964520367898</v>
      </c>
      <c r="AA307" s="3">
        <f t="shared" si="41"/>
        <v>0.39100000000000001</v>
      </c>
      <c r="AB307" s="49">
        <v>12.9973082099596</v>
      </c>
      <c r="AC307" s="3">
        <f t="shared" si="42"/>
        <v>0.27800000000000002</v>
      </c>
      <c r="AD307" s="6"/>
      <c r="AE307" s="6" t="s">
        <v>1117</v>
      </c>
      <c r="AF307" s="7">
        <v>0</v>
      </c>
    </row>
    <row r="308" spans="1:32" x14ac:dyDescent="0.3">
      <c r="A308" s="6" t="s">
        <v>96</v>
      </c>
      <c r="B308">
        <v>110</v>
      </c>
      <c r="D308">
        <v>0</v>
      </c>
      <c r="F308">
        <v>0</v>
      </c>
      <c r="G308">
        <v>0</v>
      </c>
      <c r="H308">
        <v>0</v>
      </c>
      <c r="I308" s="16">
        <f>0</f>
        <v>0</v>
      </c>
      <c r="J308">
        <v>4099</v>
      </c>
      <c r="K308">
        <v>2384</v>
      </c>
      <c r="L308">
        <v>3436</v>
      </c>
      <c r="M308">
        <v>1796</v>
      </c>
      <c r="N308">
        <v>3015</v>
      </c>
      <c r="O308">
        <v>1234</v>
      </c>
      <c r="P308">
        <v>327</v>
      </c>
      <c r="Q308">
        <v>273</v>
      </c>
      <c r="R308">
        <v>0</v>
      </c>
      <c r="S308">
        <v>12</v>
      </c>
      <c r="T308">
        <v>4</v>
      </c>
      <c r="U308">
        <v>38</v>
      </c>
      <c r="V308">
        <v>21</v>
      </c>
      <c r="W308">
        <v>1.6541666666666599</v>
      </c>
      <c r="X308">
        <v>339</v>
      </c>
      <c r="Y308">
        <v>108.345833333333</v>
      </c>
      <c r="Z308" s="33">
        <v>12.091445427728599</v>
      </c>
      <c r="AA308" s="3">
        <f t="shared" si="41"/>
        <v>0.82099999999999995</v>
      </c>
      <c r="AB308" s="49">
        <v>65.4987405541561</v>
      </c>
      <c r="AC308" s="3">
        <f t="shared" si="42"/>
        <v>0.79600000000000004</v>
      </c>
      <c r="AD308" s="6"/>
      <c r="AE308" s="6" t="s">
        <v>1114</v>
      </c>
      <c r="AF308" s="7">
        <v>0</v>
      </c>
    </row>
    <row r="309" spans="1:32" x14ac:dyDescent="0.3">
      <c r="A309" s="6" t="s">
        <v>490</v>
      </c>
      <c r="B309">
        <v>105</v>
      </c>
      <c r="D309">
        <v>1</v>
      </c>
      <c r="F309">
        <v>1</v>
      </c>
      <c r="G309">
        <v>0</v>
      </c>
      <c r="H309">
        <v>0</v>
      </c>
      <c r="I309" s="16">
        <f>0</f>
        <v>0</v>
      </c>
      <c r="J309">
        <v>4005</v>
      </c>
      <c r="K309">
        <v>1730</v>
      </c>
      <c r="L309">
        <v>3527</v>
      </c>
      <c r="M309">
        <v>1300</v>
      </c>
      <c r="N309">
        <v>2953</v>
      </c>
      <c r="O309">
        <v>1239</v>
      </c>
      <c r="P309">
        <v>776</v>
      </c>
      <c r="Q309">
        <v>694</v>
      </c>
      <c r="R309">
        <v>52</v>
      </c>
      <c r="S309">
        <v>110</v>
      </c>
      <c r="T309">
        <v>41</v>
      </c>
      <c r="U309">
        <v>127</v>
      </c>
      <c r="V309">
        <v>47</v>
      </c>
      <c r="W309">
        <v>10.0375</v>
      </c>
      <c r="X309">
        <v>938</v>
      </c>
      <c r="Y309">
        <v>94.962500000000006</v>
      </c>
      <c r="Z309" s="33">
        <v>4.2697228144989303</v>
      </c>
      <c r="AA309" s="3">
        <f t="shared" si="41"/>
        <v>0.54600000000000004</v>
      </c>
      <c r="AB309" s="49">
        <v>9.4607721046077202</v>
      </c>
      <c r="AC309" s="3">
        <f t="shared" si="42"/>
        <v>0.20699999999999999</v>
      </c>
      <c r="AD309" s="6"/>
      <c r="AE309" s="6" t="s">
        <v>1117</v>
      </c>
      <c r="AF309" s="7">
        <v>0</v>
      </c>
    </row>
    <row r="310" spans="1:32" x14ac:dyDescent="0.3">
      <c r="A310" s="6" t="s">
        <v>1093</v>
      </c>
      <c r="B310">
        <v>95</v>
      </c>
      <c r="D310">
        <v>3</v>
      </c>
      <c r="F310">
        <v>2</v>
      </c>
      <c r="G310">
        <v>0</v>
      </c>
      <c r="H310">
        <v>0</v>
      </c>
      <c r="I310" s="16">
        <f>0</f>
        <v>0</v>
      </c>
      <c r="J310">
        <v>3873</v>
      </c>
      <c r="K310">
        <v>1488</v>
      </c>
      <c r="L310">
        <v>3725</v>
      </c>
      <c r="M310">
        <v>1347</v>
      </c>
      <c r="N310">
        <v>4188</v>
      </c>
      <c r="O310">
        <v>1868</v>
      </c>
      <c r="P310">
        <v>187</v>
      </c>
      <c r="Q310">
        <v>149</v>
      </c>
      <c r="R310">
        <v>26</v>
      </c>
      <c r="S310">
        <v>10</v>
      </c>
      <c r="T310">
        <v>1</v>
      </c>
      <c r="U310">
        <v>123</v>
      </c>
      <c r="V310">
        <v>40</v>
      </c>
      <c r="W310">
        <v>1.9354166666666599</v>
      </c>
      <c r="X310">
        <v>223</v>
      </c>
      <c r="Y310">
        <v>93.064583333333303</v>
      </c>
      <c r="Z310" s="33">
        <v>17.367713004484301</v>
      </c>
      <c r="AA310" s="3">
        <f t="shared" si="41"/>
        <v>0.875</v>
      </c>
      <c r="AB310" s="49">
        <v>48.085037674919199</v>
      </c>
      <c r="AC310" s="3">
        <f t="shared" si="42"/>
        <v>0.746</v>
      </c>
      <c r="AD310" s="6"/>
      <c r="AE310" s="6" t="s">
        <v>1114</v>
      </c>
      <c r="AF310" s="7">
        <v>0</v>
      </c>
    </row>
    <row r="311" spans="1:32" x14ac:dyDescent="0.3">
      <c r="A311" s="6" t="s">
        <v>44</v>
      </c>
      <c r="B311">
        <v>105</v>
      </c>
      <c r="D311">
        <v>1</v>
      </c>
      <c r="F311">
        <v>2</v>
      </c>
      <c r="G311">
        <v>0</v>
      </c>
      <c r="H311">
        <v>0</v>
      </c>
      <c r="I311" s="16">
        <f>0</f>
        <v>0</v>
      </c>
      <c r="J311">
        <v>3849</v>
      </c>
      <c r="K311">
        <v>1751</v>
      </c>
      <c r="L311">
        <v>3313</v>
      </c>
      <c r="M311">
        <v>1268</v>
      </c>
      <c r="N311">
        <v>1839</v>
      </c>
      <c r="O311">
        <v>720</v>
      </c>
      <c r="P311">
        <v>937</v>
      </c>
      <c r="Q311">
        <v>752</v>
      </c>
      <c r="R311">
        <v>8</v>
      </c>
      <c r="S311">
        <v>60</v>
      </c>
      <c r="T311">
        <v>15</v>
      </c>
      <c r="U311">
        <v>55</v>
      </c>
      <c r="V311">
        <v>29</v>
      </c>
      <c r="W311">
        <v>1.93333333333333</v>
      </c>
      <c r="X311">
        <v>1005</v>
      </c>
      <c r="Y311">
        <v>103.06666666666599</v>
      </c>
      <c r="Z311" s="33">
        <v>3.82985074626865</v>
      </c>
      <c r="AA311" s="3">
        <f t="shared" si="41"/>
        <v>0.503</v>
      </c>
      <c r="AB311" s="49">
        <v>53.310344827586199</v>
      </c>
      <c r="AC311" s="3">
        <f t="shared" si="42"/>
        <v>0.76100000000000001</v>
      </c>
      <c r="AD311" s="6"/>
      <c r="AE311" s="6" t="s">
        <v>1117</v>
      </c>
      <c r="AF311" s="7">
        <v>0</v>
      </c>
    </row>
    <row r="312" spans="1:32" x14ac:dyDescent="0.3">
      <c r="A312" s="6" t="s">
        <v>130</v>
      </c>
      <c r="B312">
        <v>95</v>
      </c>
      <c r="D312">
        <v>0</v>
      </c>
      <c r="F312">
        <v>1</v>
      </c>
      <c r="G312">
        <v>0</v>
      </c>
      <c r="H312">
        <v>0</v>
      </c>
      <c r="I312" s="16">
        <f>0</f>
        <v>0</v>
      </c>
      <c r="J312">
        <v>3844</v>
      </c>
      <c r="K312">
        <v>1977</v>
      </c>
      <c r="L312">
        <v>2876</v>
      </c>
      <c r="M312">
        <v>1195</v>
      </c>
      <c r="N312">
        <v>2116</v>
      </c>
      <c r="O312">
        <v>1025</v>
      </c>
      <c r="P312">
        <v>754</v>
      </c>
      <c r="Q312">
        <v>576</v>
      </c>
      <c r="R312">
        <v>0</v>
      </c>
      <c r="S312">
        <v>112</v>
      </c>
      <c r="T312">
        <v>42</v>
      </c>
      <c r="U312">
        <v>40</v>
      </c>
      <c r="V312">
        <v>23</v>
      </c>
      <c r="W312">
        <v>9.3625000000000007</v>
      </c>
      <c r="X312">
        <v>866</v>
      </c>
      <c r="Y312">
        <v>85.637500000000003</v>
      </c>
      <c r="Z312" s="33">
        <v>4.4387990762124696</v>
      </c>
      <c r="AA312" s="3">
        <f t="shared" si="41"/>
        <v>0.56299999999999994</v>
      </c>
      <c r="AB312" s="49">
        <v>9.1468624833110805</v>
      </c>
      <c r="AC312" s="3">
        <f t="shared" si="42"/>
        <v>0.20399999999999999</v>
      </c>
      <c r="AD312" s="6"/>
      <c r="AE312" s="6" t="s">
        <v>1117</v>
      </c>
      <c r="AF312" s="7">
        <v>0</v>
      </c>
    </row>
    <row r="313" spans="1:32" x14ac:dyDescent="0.3">
      <c r="A313" s="6" t="s">
        <v>1019</v>
      </c>
      <c r="B313">
        <v>155</v>
      </c>
      <c r="D313">
        <v>2</v>
      </c>
      <c r="F313">
        <v>2</v>
      </c>
      <c r="G313">
        <v>0</v>
      </c>
      <c r="H313">
        <v>0</v>
      </c>
      <c r="I313" s="16">
        <f>0</f>
        <v>0</v>
      </c>
      <c r="J313">
        <v>3831</v>
      </c>
      <c r="K313">
        <v>1677</v>
      </c>
      <c r="L313">
        <v>3539</v>
      </c>
      <c r="M313">
        <v>1440</v>
      </c>
      <c r="N313">
        <v>4118</v>
      </c>
      <c r="O313">
        <v>1865</v>
      </c>
      <c r="P313">
        <v>347</v>
      </c>
      <c r="Q313">
        <v>272</v>
      </c>
      <c r="R313">
        <v>28</v>
      </c>
      <c r="S313">
        <v>244</v>
      </c>
      <c r="T313">
        <v>50</v>
      </c>
      <c r="U313">
        <v>99</v>
      </c>
      <c r="V313">
        <v>36</v>
      </c>
      <c r="W313">
        <v>12.53125</v>
      </c>
      <c r="X313">
        <v>619</v>
      </c>
      <c r="Y313">
        <v>142.46875</v>
      </c>
      <c r="Z313" s="33">
        <v>6.1890145395799596</v>
      </c>
      <c r="AA313" s="3">
        <f t="shared" si="41"/>
        <v>0.67600000000000005</v>
      </c>
      <c r="AB313" s="49">
        <v>11.3690773067331</v>
      </c>
      <c r="AC313" s="3">
        <f t="shared" si="42"/>
        <v>0.25</v>
      </c>
      <c r="AD313" s="6"/>
      <c r="AE313" s="6" t="s">
        <v>1117</v>
      </c>
      <c r="AF313" s="7">
        <v>0</v>
      </c>
    </row>
    <row r="314" spans="1:32" x14ac:dyDescent="0.3">
      <c r="A314" s="6" t="s">
        <v>543</v>
      </c>
      <c r="B314">
        <v>95</v>
      </c>
      <c r="D314">
        <v>0</v>
      </c>
      <c r="F314">
        <v>1</v>
      </c>
      <c r="G314">
        <v>0</v>
      </c>
      <c r="H314">
        <v>0</v>
      </c>
      <c r="I314" s="16">
        <f>0</f>
        <v>0</v>
      </c>
      <c r="J314">
        <v>3742</v>
      </c>
      <c r="K314">
        <v>2041</v>
      </c>
      <c r="L314">
        <v>3506</v>
      </c>
      <c r="M314">
        <v>1846</v>
      </c>
      <c r="N314">
        <v>2369</v>
      </c>
      <c r="O314">
        <v>962</v>
      </c>
      <c r="P314">
        <v>324</v>
      </c>
      <c r="Q314">
        <v>194</v>
      </c>
      <c r="R314">
        <v>0</v>
      </c>
      <c r="S314">
        <v>15</v>
      </c>
      <c r="T314">
        <v>0</v>
      </c>
      <c r="U314">
        <v>44</v>
      </c>
      <c r="V314">
        <v>15</v>
      </c>
      <c r="W314">
        <v>1.9375</v>
      </c>
      <c r="X314">
        <v>339</v>
      </c>
      <c r="Y314">
        <v>93.0625</v>
      </c>
      <c r="Z314" s="33">
        <v>11.0383480825958</v>
      </c>
      <c r="AA314" s="3">
        <f t="shared" si="41"/>
        <v>0.81</v>
      </c>
      <c r="AB314" s="49">
        <v>48.0322580645161</v>
      </c>
      <c r="AC314" s="3">
        <f t="shared" si="42"/>
        <v>0.745</v>
      </c>
      <c r="AD314" s="6"/>
      <c r="AE314" s="6" t="s">
        <v>1115</v>
      </c>
      <c r="AF314" s="7">
        <v>0</v>
      </c>
    </row>
    <row r="315" spans="1:32" x14ac:dyDescent="0.3">
      <c r="A315" s="6" t="s">
        <v>630</v>
      </c>
      <c r="B315">
        <v>115</v>
      </c>
      <c r="D315">
        <v>0</v>
      </c>
      <c r="F315">
        <v>1</v>
      </c>
      <c r="G315">
        <v>0</v>
      </c>
      <c r="H315">
        <v>0</v>
      </c>
      <c r="I315" s="16">
        <f>0</f>
        <v>0</v>
      </c>
      <c r="J315">
        <v>3712</v>
      </c>
      <c r="K315">
        <v>2092</v>
      </c>
      <c r="L315">
        <v>2355</v>
      </c>
      <c r="M315">
        <v>1060</v>
      </c>
      <c r="N315">
        <v>1807</v>
      </c>
      <c r="O315">
        <v>864</v>
      </c>
      <c r="P315">
        <v>708</v>
      </c>
      <c r="Q315">
        <v>575</v>
      </c>
      <c r="R315">
        <v>1</v>
      </c>
      <c r="S315">
        <v>68</v>
      </c>
      <c r="T315">
        <v>23</v>
      </c>
      <c r="U315">
        <v>66</v>
      </c>
      <c r="V315">
        <v>18</v>
      </c>
      <c r="W315">
        <v>10.252083333333299</v>
      </c>
      <c r="X315">
        <v>777</v>
      </c>
      <c r="Y315">
        <v>104.747916666666</v>
      </c>
      <c r="Z315" s="33">
        <v>4.7773487773487702</v>
      </c>
      <c r="AA315" s="3">
        <f t="shared" si="41"/>
        <v>0.58099999999999996</v>
      </c>
      <c r="AB315" s="49">
        <v>10.2172322698638</v>
      </c>
      <c r="AC315" s="3">
        <f t="shared" si="42"/>
        <v>0.224</v>
      </c>
      <c r="AD315" s="6"/>
      <c r="AE315" s="6" t="s">
        <v>1117</v>
      </c>
      <c r="AF315" s="7">
        <v>0</v>
      </c>
    </row>
    <row r="316" spans="1:32" x14ac:dyDescent="0.3">
      <c r="A316" s="6" t="s">
        <v>330</v>
      </c>
      <c r="B316">
        <v>100</v>
      </c>
      <c r="D316">
        <v>1</v>
      </c>
      <c r="F316">
        <v>2</v>
      </c>
      <c r="G316">
        <v>0</v>
      </c>
      <c r="H316">
        <v>0</v>
      </c>
      <c r="I316" s="16">
        <f>0</f>
        <v>0</v>
      </c>
      <c r="J316">
        <v>3692</v>
      </c>
      <c r="K316">
        <v>1818</v>
      </c>
      <c r="L316">
        <v>2958</v>
      </c>
      <c r="M316">
        <v>1142</v>
      </c>
      <c r="N316">
        <v>2442</v>
      </c>
      <c r="O316">
        <v>1131</v>
      </c>
      <c r="P316">
        <v>579</v>
      </c>
      <c r="Q316">
        <v>504</v>
      </c>
      <c r="R316">
        <v>8</v>
      </c>
      <c r="S316">
        <v>118</v>
      </c>
      <c r="T316">
        <v>25</v>
      </c>
      <c r="U316">
        <v>106</v>
      </c>
      <c r="V316">
        <v>39</v>
      </c>
      <c r="W316">
        <v>10.254166666666601</v>
      </c>
      <c r="X316">
        <v>705</v>
      </c>
      <c r="Y316">
        <v>89.745833333333294</v>
      </c>
      <c r="Z316" s="33">
        <v>5.2368794326241099</v>
      </c>
      <c r="AA316" s="3">
        <f t="shared" si="41"/>
        <v>0.61499999999999999</v>
      </c>
      <c r="AB316" s="49">
        <v>8.7521332791548101</v>
      </c>
      <c r="AC316" s="3">
        <f t="shared" si="42"/>
        <v>0.191</v>
      </c>
      <c r="AD316" s="6"/>
      <c r="AE316" s="6" t="s">
        <v>1117</v>
      </c>
      <c r="AF316" s="7">
        <v>0</v>
      </c>
    </row>
    <row r="317" spans="1:32" x14ac:dyDescent="0.3">
      <c r="A317" s="6" t="s">
        <v>1045</v>
      </c>
      <c r="B317">
        <v>130</v>
      </c>
      <c r="D317">
        <v>2</v>
      </c>
      <c r="F317">
        <v>1</v>
      </c>
      <c r="G317">
        <v>0</v>
      </c>
      <c r="H317">
        <v>0</v>
      </c>
      <c r="I317" s="16">
        <f>0</f>
        <v>0</v>
      </c>
      <c r="J317">
        <v>3644</v>
      </c>
      <c r="K317">
        <v>1756</v>
      </c>
      <c r="L317">
        <v>3005</v>
      </c>
      <c r="M317">
        <v>1237</v>
      </c>
      <c r="N317">
        <v>2644</v>
      </c>
      <c r="O317">
        <v>1097</v>
      </c>
      <c r="P317">
        <v>395</v>
      </c>
      <c r="Q317">
        <v>320</v>
      </c>
      <c r="R317">
        <v>42</v>
      </c>
      <c r="S317">
        <v>194</v>
      </c>
      <c r="T317">
        <v>45</v>
      </c>
      <c r="U317">
        <v>130</v>
      </c>
      <c r="V317">
        <v>48</v>
      </c>
      <c r="W317">
        <v>14.4583333333333</v>
      </c>
      <c r="X317">
        <v>631</v>
      </c>
      <c r="Y317">
        <v>115.541666666666</v>
      </c>
      <c r="Z317" s="33">
        <v>5.7749603803486496</v>
      </c>
      <c r="AA317" s="3">
        <f t="shared" si="41"/>
        <v>0.64900000000000002</v>
      </c>
      <c r="AB317" s="49">
        <v>7.9913544668587804</v>
      </c>
      <c r="AC317" s="3">
        <f t="shared" si="42"/>
        <v>0.17299999999999999</v>
      </c>
      <c r="AD317" s="6"/>
      <c r="AE317" s="6" t="s">
        <v>1117</v>
      </c>
      <c r="AF317" s="7">
        <v>0</v>
      </c>
    </row>
    <row r="318" spans="1:32" x14ac:dyDescent="0.3">
      <c r="A318" s="6" t="s">
        <v>151</v>
      </c>
      <c r="B318">
        <v>105</v>
      </c>
      <c r="D318">
        <v>0</v>
      </c>
      <c r="F318">
        <v>0</v>
      </c>
      <c r="G318">
        <v>0</v>
      </c>
      <c r="H318">
        <v>0</v>
      </c>
      <c r="I318" s="16">
        <f>0</f>
        <v>0</v>
      </c>
      <c r="J318">
        <v>3609</v>
      </c>
      <c r="K318">
        <v>1444</v>
      </c>
      <c r="L318">
        <v>3061</v>
      </c>
      <c r="M318">
        <v>957</v>
      </c>
      <c r="N318">
        <v>1887</v>
      </c>
      <c r="O318">
        <v>799</v>
      </c>
      <c r="P318">
        <v>716</v>
      </c>
      <c r="Q318">
        <v>528</v>
      </c>
      <c r="R318">
        <v>7</v>
      </c>
      <c r="S318">
        <v>181</v>
      </c>
      <c r="T318">
        <v>48</v>
      </c>
      <c r="U318">
        <v>72</v>
      </c>
      <c r="V318">
        <v>22</v>
      </c>
      <c r="W318">
        <v>4.1624999999999996</v>
      </c>
      <c r="X318">
        <v>904</v>
      </c>
      <c r="Y318">
        <v>100.83750000000001</v>
      </c>
      <c r="Z318" s="33">
        <v>3.9922566371681398</v>
      </c>
      <c r="AA318" s="3">
        <f t="shared" si="41"/>
        <v>0.51600000000000001</v>
      </c>
      <c r="AB318" s="49">
        <v>24.225225225225198</v>
      </c>
      <c r="AC318" s="3">
        <f t="shared" si="42"/>
        <v>0.55500000000000005</v>
      </c>
      <c r="AD318" s="6"/>
      <c r="AE318" s="6" t="s">
        <v>1117</v>
      </c>
      <c r="AF318" s="7">
        <v>0</v>
      </c>
    </row>
    <row r="319" spans="1:32" x14ac:dyDescent="0.3">
      <c r="A319" s="6" t="s">
        <v>956</v>
      </c>
      <c r="B319">
        <v>105</v>
      </c>
      <c r="D319">
        <v>1</v>
      </c>
      <c r="F319">
        <v>1</v>
      </c>
      <c r="G319">
        <v>0</v>
      </c>
      <c r="H319">
        <v>0</v>
      </c>
      <c r="I319" s="16">
        <f>0</f>
        <v>0</v>
      </c>
      <c r="J319">
        <v>3514</v>
      </c>
      <c r="K319">
        <v>2130</v>
      </c>
      <c r="L319">
        <v>2568</v>
      </c>
      <c r="M319">
        <v>1280</v>
      </c>
      <c r="N319">
        <v>944</v>
      </c>
      <c r="O319">
        <v>347</v>
      </c>
      <c r="P319">
        <v>907</v>
      </c>
      <c r="Q319">
        <v>727</v>
      </c>
      <c r="R319">
        <v>10</v>
      </c>
      <c r="S319">
        <v>86</v>
      </c>
      <c r="T319">
        <v>48</v>
      </c>
      <c r="U319">
        <v>73</v>
      </c>
      <c r="V319">
        <v>28</v>
      </c>
      <c r="W319">
        <v>16.341666666666601</v>
      </c>
      <c r="X319">
        <v>1003</v>
      </c>
      <c r="Y319">
        <v>88.658333333333303</v>
      </c>
      <c r="Z319" s="33">
        <v>3.5034895314057799</v>
      </c>
      <c r="AA319" s="3">
        <f t="shared" si="41"/>
        <v>0.47399999999999998</v>
      </c>
      <c r="AB319" s="49">
        <v>5.4252932177460398</v>
      </c>
      <c r="AC319" s="3">
        <f t="shared" si="42"/>
        <v>8.1000000000000003E-2</v>
      </c>
      <c r="AD319" s="6"/>
      <c r="AE319" s="6" t="s">
        <v>1117</v>
      </c>
      <c r="AF319" s="7">
        <v>0</v>
      </c>
    </row>
    <row r="320" spans="1:32" x14ac:dyDescent="0.3">
      <c r="A320" s="6" t="s">
        <v>57</v>
      </c>
      <c r="B320">
        <v>95</v>
      </c>
      <c r="D320">
        <v>0</v>
      </c>
      <c r="F320">
        <v>2</v>
      </c>
      <c r="G320">
        <v>0</v>
      </c>
      <c r="H320">
        <v>0</v>
      </c>
      <c r="I320" s="16">
        <f>0</f>
        <v>0</v>
      </c>
      <c r="J320">
        <v>3469</v>
      </c>
      <c r="K320">
        <v>1505</v>
      </c>
      <c r="L320">
        <v>3119</v>
      </c>
      <c r="M320">
        <v>1197</v>
      </c>
      <c r="N320">
        <v>2359</v>
      </c>
      <c r="O320">
        <v>1040</v>
      </c>
      <c r="P320">
        <v>247</v>
      </c>
      <c r="Q320">
        <v>219</v>
      </c>
      <c r="R320">
        <v>5</v>
      </c>
      <c r="S320">
        <v>44</v>
      </c>
      <c r="T320">
        <v>18</v>
      </c>
      <c r="U320">
        <v>104</v>
      </c>
      <c r="V320">
        <v>22</v>
      </c>
      <c r="W320">
        <v>4.93333333333333</v>
      </c>
      <c r="X320">
        <v>296</v>
      </c>
      <c r="Y320">
        <v>90.066666666666606</v>
      </c>
      <c r="Z320" s="33">
        <v>11.719594594594501</v>
      </c>
      <c r="AA320" s="3">
        <f t="shared" si="41"/>
        <v>0.81699999999999995</v>
      </c>
      <c r="AB320" s="49">
        <v>18.256756756756701</v>
      </c>
      <c r="AC320" s="3">
        <f t="shared" si="42"/>
        <v>0.39100000000000001</v>
      </c>
      <c r="AD320" s="6"/>
      <c r="AE320" s="6" t="s">
        <v>1115</v>
      </c>
      <c r="AF320" s="7">
        <v>0</v>
      </c>
    </row>
    <row r="321" spans="1:32" x14ac:dyDescent="0.3">
      <c r="A321" s="6" t="s">
        <v>385</v>
      </c>
      <c r="B321">
        <v>110</v>
      </c>
      <c r="D321">
        <v>0</v>
      </c>
      <c r="F321">
        <v>0</v>
      </c>
      <c r="G321">
        <v>0</v>
      </c>
      <c r="H321">
        <v>0</v>
      </c>
      <c r="I321" s="16">
        <f>0</f>
        <v>0</v>
      </c>
      <c r="J321">
        <v>3429</v>
      </c>
      <c r="K321">
        <v>1816</v>
      </c>
      <c r="L321">
        <v>2730</v>
      </c>
      <c r="M321">
        <v>1201</v>
      </c>
      <c r="N321">
        <v>1277</v>
      </c>
      <c r="O321">
        <v>478</v>
      </c>
      <c r="P321">
        <v>842</v>
      </c>
      <c r="Q321">
        <v>641</v>
      </c>
      <c r="R321">
        <v>5</v>
      </c>
      <c r="S321">
        <v>89</v>
      </c>
      <c r="T321">
        <v>26</v>
      </c>
      <c r="U321">
        <v>40</v>
      </c>
      <c r="V321">
        <v>14</v>
      </c>
      <c r="W321">
        <v>16.345833333333299</v>
      </c>
      <c r="X321">
        <v>936</v>
      </c>
      <c r="Y321">
        <v>93.654166666666598</v>
      </c>
      <c r="Z321" s="33">
        <v>3.6634615384615299</v>
      </c>
      <c r="AA321" s="3">
        <f t="shared" si="41"/>
        <v>0.48699999999999999</v>
      </c>
      <c r="AB321" s="49">
        <v>5.7295437165434597</v>
      </c>
      <c r="AC321" s="3">
        <f t="shared" si="42"/>
        <v>8.8999999999999996E-2</v>
      </c>
      <c r="AD321" s="6"/>
      <c r="AE321" s="6" t="s">
        <v>1117</v>
      </c>
      <c r="AF321" s="7">
        <v>0</v>
      </c>
    </row>
    <row r="322" spans="1:32" x14ac:dyDescent="0.3">
      <c r="A322" s="6" t="s">
        <v>208</v>
      </c>
      <c r="B322">
        <v>115</v>
      </c>
      <c r="D322">
        <v>0</v>
      </c>
      <c r="F322">
        <v>1</v>
      </c>
      <c r="G322">
        <v>0</v>
      </c>
      <c r="H322">
        <v>0</v>
      </c>
      <c r="I322" s="16">
        <f>0</f>
        <v>0</v>
      </c>
      <c r="J322">
        <v>3421</v>
      </c>
      <c r="K322">
        <v>2100</v>
      </c>
      <c r="L322">
        <v>2754</v>
      </c>
      <c r="M322">
        <v>1527</v>
      </c>
      <c r="N322">
        <v>2268</v>
      </c>
      <c r="O322">
        <v>1028</v>
      </c>
      <c r="P322">
        <v>555</v>
      </c>
      <c r="Q322">
        <v>464</v>
      </c>
      <c r="R322">
        <v>18</v>
      </c>
      <c r="S322">
        <v>38</v>
      </c>
      <c r="T322">
        <v>18</v>
      </c>
      <c r="U322">
        <v>88</v>
      </c>
      <c r="V322">
        <v>29</v>
      </c>
      <c r="W322">
        <v>7.7125000000000004</v>
      </c>
      <c r="X322">
        <v>611</v>
      </c>
      <c r="Y322">
        <v>107.28749999999999</v>
      </c>
      <c r="Z322" s="33">
        <v>5.5990180032733203</v>
      </c>
      <c r="AA322" s="3">
        <f t="shared" ref="AA322:AA385" si="44">PERCENTRANK($Z$2:$Z$1100,Z322)</f>
        <v>0.63600000000000001</v>
      </c>
      <c r="AB322" s="49">
        <v>13.9108589951377</v>
      </c>
      <c r="AC322" s="3">
        <f t="shared" ref="AC322:AC385" si="45">PERCENTRANK($AB$2:$AB$1100,AB322)</f>
        <v>0.28899999999999998</v>
      </c>
      <c r="AD322" s="6"/>
      <c r="AE322" s="6" t="s">
        <v>1117</v>
      </c>
      <c r="AF322" s="7">
        <v>0</v>
      </c>
    </row>
    <row r="323" spans="1:32" x14ac:dyDescent="0.3">
      <c r="A323" s="6" t="s">
        <v>863</v>
      </c>
      <c r="B323">
        <v>100</v>
      </c>
      <c r="D323">
        <v>0</v>
      </c>
      <c r="F323">
        <v>1</v>
      </c>
      <c r="G323">
        <v>0</v>
      </c>
      <c r="H323">
        <v>0</v>
      </c>
      <c r="I323" s="16">
        <f>0</f>
        <v>0</v>
      </c>
      <c r="J323">
        <v>3395</v>
      </c>
      <c r="K323">
        <v>1895</v>
      </c>
      <c r="L323">
        <v>2674</v>
      </c>
      <c r="M323">
        <v>1267</v>
      </c>
      <c r="N323">
        <v>1395</v>
      </c>
      <c r="O323">
        <v>622</v>
      </c>
      <c r="P323">
        <v>776</v>
      </c>
      <c r="Q323">
        <v>568</v>
      </c>
      <c r="R323">
        <v>0</v>
      </c>
      <c r="S323">
        <v>253</v>
      </c>
      <c r="T323">
        <v>75</v>
      </c>
      <c r="U323">
        <v>22</v>
      </c>
      <c r="V323">
        <v>8</v>
      </c>
      <c r="W323">
        <v>14.96875</v>
      </c>
      <c r="X323">
        <v>1029</v>
      </c>
      <c r="Y323">
        <v>85.03125</v>
      </c>
      <c r="Z323" s="33">
        <v>3.2993197278911501</v>
      </c>
      <c r="AA323" s="3">
        <f t="shared" si="44"/>
        <v>0.45200000000000001</v>
      </c>
      <c r="AB323" s="49">
        <v>5.68058455114822</v>
      </c>
      <c r="AC323" s="3">
        <f t="shared" si="45"/>
        <v>8.5000000000000006E-2</v>
      </c>
      <c r="AD323" s="6"/>
      <c r="AE323" s="6" t="s">
        <v>1117</v>
      </c>
      <c r="AF323" s="7">
        <v>0</v>
      </c>
    </row>
    <row r="324" spans="1:32" x14ac:dyDescent="0.3">
      <c r="A324" s="6" t="s">
        <v>472</v>
      </c>
      <c r="B324">
        <v>95</v>
      </c>
      <c r="D324">
        <v>1</v>
      </c>
      <c r="F324">
        <v>2</v>
      </c>
      <c r="G324">
        <v>0</v>
      </c>
      <c r="H324">
        <v>0</v>
      </c>
      <c r="I324" s="16">
        <f>0</f>
        <v>0</v>
      </c>
      <c r="J324">
        <v>3382</v>
      </c>
      <c r="K324">
        <v>1567</v>
      </c>
      <c r="L324">
        <v>3108</v>
      </c>
      <c r="M324">
        <v>1365</v>
      </c>
      <c r="N324">
        <v>2288</v>
      </c>
      <c r="O324">
        <v>1009</v>
      </c>
      <c r="P324">
        <v>243</v>
      </c>
      <c r="Q324">
        <v>153</v>
      </c>
      <c r="R324">
        <v>12</v>
      </c>
      <c r="S324">
        <v>137</v>
      </c>
      <c r="T324">
        <v>13</v>
      </c>
      <c r="U324">
        <v>74</v>
      </c>
      <c r="V324">
        <v>31</v>
      </c>
      <c r="W324">
        <v>4.4270833333333304</v>
      </c>
      <c r="X324">
        <v>392</v>
      </c>
      <c r="Y324">
        <v>90.5729166666666</v>
      </c>
      <c r="Z324" s="33">
        <v>8.6275510204081591</v>
      </c>
      <c r="AA324" s="3">
        <f t="shared" si="44"/>
        <v>0.75800000000000001</v>
      </c>
      <c r="AB324" s="49">
        <v>20.458823529411699</v>
      </c>
      <c r="AC324" s="3">
        <f t="shared" si="45"/>
        <v>0.41699999999999998</v>
      </c>
      <c r="AD324" s="6"/>
      <c r="AE324" s="6" t="s">
        <v>1115</v>
      </c>
      <c r="AF324" s="7">
        <v>0</v>
      </c>
    </row>
    <row r="325" spans="1:32" x14ac:dyDescent="0.3">
      <c r="A325" s="6" t="s">
        <v>1060</v>
      </c>
      <c r="B325">
        <v>100</v>
      </c>
      <c r="D325">
        <v>0</v>
      </c>
      <c r="F325">
        <v>0</v>
      </c>
      <c r="G325">
        <v>0</v>
      </c>
      <c r="H325">
        <v>0</v>
      </c>
      <c r="I325" s="16">
        <f>0</f>
        <v>0</v>
      </c>
      <c r="J325">
        <v>3360</v>
      </c>
      <c r="K325">
        <v>1383</v>
      </c>
      <c r="L325">
        <v>3091</v>
      </c>
      <c r="M325">
        <v>1165</v>
      </c>
      <c r="N325">
        <v>1016</v>
      </c>
      <c r="O325">
        <v>503</v>
      </c>
      <c r="P325">
        <v>206</v>
      </c>
      <c r="Q325">
        <v>154</v>
      </c>
      <c r="R325">
        <v>8</v>
      </c>
      <c r="S325">
        <v>31</v>
      </c>
      <c r="T325">
        <v>13</v>
      </c>
      <c r="U325">
        <v>8</v>
      </c>
      <c r="V325">
        <v>5</v>
      </c>
      <c r="W325">
        <v>5.1020833333333302</v>
      </c>
      <c r="X325">
        <v>245</v>
      </c>
      <c r="Y325">
        <v>94.897916666666603</v>
      </c>
      <c r="Z325" s="33">
        <v>13.714285714285699</v>
      </c>
      <c r="AA325" s="3">
        <f t="shared" si="44"/>
        <v>0.84399999999999997</v>
      </c>
      <c r="AB325" s="49">
        <v>18.599836668027699</v>
      </c>
      <c r="AC325" s="3">
        <f t="shared" si="45"/>
        <v>0.39600000000000002</v>
      </c>
      <c r="AD325" s="6"/>
      <c r="AE325" s="6" t="s">
        <v>1114</v>
      </c>
      <c r="AF325" s="7">
        <v>0</v>
      </c>
    </row>
    <row r="326" spans="1:32" x14ac:dyDescent="0.3">
      <c r="A326" t="s">
        <v>1139</v>
      </c>
      <c r="B326">
        <v>115</v>
      </c>
      <c r="C326">
        <v>8</v>
      </c>
      <c r="D326">
        <v>5</v>
      </c>
      <c r="E326">
        <v>0</v>
      </c>
      <c r="F326">
        <v>0</v>
      </c>
      <c r="G326" s="16">
        <f>C326</f>
        <v>8</v>
      </c>
      <c r="H326" s="16">
        <f>E326</f>
        <v>0</v>
      </c>
      <c r="I326" s="18" t="s">
        <v>1145</v>
      </c>
      <c r="J326">
        <v>3326</v>
      </c>
      <c r="K326">
        <v>1824</v>
      </c>
      <c r="L326">
        <v>2280</v>
      </c>
      <c r="M326">
        <v>965</v>
      </c>
      <c r="N326">
        <v>1696</v>
      </c>
      <c r="O326">
        <v>767</v>
      </c>
      <c r="P326">
        <v>1371</v>
      </c>
      <c r="Q326">
        <v>1042</v>
      </c>
      <c r="R326">
        <v>33</v>
      </c>
      <c r="S326">
        <v>269</v>
      </c>
      <c r="T326">
        <v>134</v>
      </c>
      <c r="U326">
        <v>66</v>
      </c>
      <c r="V326">
        <v>31</v>
      </c>
      <c r="W326">
        <v>45.977083333333297</v>
      </c>
      <c r="X326">
        <v>1673</v>
      </c>
      <c r="Y326">
        <v>69.022916666666603</v>
      </c>
      <c r="Z326" s="7">
        <v>1.98804542737597</v>
      </c>
      <c r="AA326" s="3">
        <f t="shared" si="44"/>
        <v>0.28199999999999997</v>
      </c>
      <c r="AB326" s="49">
        <v>1.50124609180298</v>
      </c>
      <c r="AC326" s="3">
        <f t="shared" si="45"/>
        <v>4.0000000000000001E-3</v>
      </c>
      <c r="AD326" t="s">
        <v>1116</v>
      </c>
      <c r="AE326" t="s">
        <v>1116</v>
      </c>
      <c r="AF326" s="7">
        <v>1</v>
      </c>
    </row>
    <row r="327" spans="1:32" x14ac:dyDescent="0.3">
      <c r="A327" s="6" t="s">
        <v>1051</v>
      </c>
      <c r="B327">
        <v>115</v>
      </c>
      <c r="D327">
        <v>0</v>
      </c>
      <c r="F327">
        <v>0</v>
      </c>
      <c r="G327">
        <v>0</v>
      </c>
      <c r="H327">
        <v>0</v>
      </c>
      <c r="I327" s="16">
        <f>0</f>
        <v>0</v>
      </c>
      <c r="J327">
        <v>3315</v>
      </c>
      <c r="K327">
        <v>2188</v>
      </c>
      <c r="L327">
        <v>2278</v>
      </c>
      <c r="M327">
        <v>1230</v>
      </c>
      <c r="N327">
        <v>1667</v>
      </c>
      <c r="O327">
        <v>778</v>
      </c>
      <c r="P327">
        <v>1319</v>
      </c>
      <c r="Q327">
        <v>1163</v>
      </c>
      <c r="R327">
        <v>26</v>
      </c>
      <c r="S327">
        <v>135</v>
      </c>
      <c r="T327">
        <v>40</v>
      </c>
      <c r="U327">
        <v>61</v>
      </c>
      <c r="V327">
        <v>23</v>
      </c>
      <c r="W327">
        <v>30.529166666666601</v>
      </c>
      <c r="X327">
        <v>1480</v>
      </c>
      <c r="Y327">
        <v>84.470833333333303</v>
      </c>
      <c r="Z327" s="33">
        <v>2.23986486486486</v>
      </c>
      <c r="AA327" s="3">
        <f t="shared" si="44"/>
        <v>0.312</v>
      </c>
      <c r="AB327" s="49">
        <v>2.7668895864610299</v>
      </c>
      <c r="AC327" s="3">
        <f t="shared" si="45"/>
        <v>2.5000000000000001E-2</v>
      </c>
      <c r="AD327" s="6"/>
      <c r="AE327" s="6" t="s">
        <v>1117</v>
      </c>
      <c r="AF327" s="7">
        <v>0</v>
      </c>
    </row>
    <row r="328" spans="1:32" x14ac:dyDescent="0.3">
      <c r="A328" s="6" t="s">
        <v>654</v>
      </c>
      <c r="B328">
        <v>75</v>
      </c>
      <c r="D328">
        <v>0</v>
      </c>
      <c r="F328">
        <v>2</v>
      </c>
      <c r="G328">
        <v>0</v>
      </c>
      <c r="H328">
        <v>0</v>
      </c>
      <c r="I328" s="16">
        <f>0</f>
        <v>0</v>
      </c>
      <c r="J328">
        <v>3288</v>
      </c>
      <c r="K328">
        <v>1290</v>
      </c>
      <c r="L328">
        <v>3107</v>
      </c>
      <c r="M328">
        <v>1125</v>
      </c>
      <c r="N328">
        <v>320</v>
      </c>
      <c r="O328">
        <v>125</v>
      </c>
      <c r="P328">
        <v>44</v>
      </c>
      <c r="Q328">
        <v>35</v>
      </c>
      <c r="R328">
        <v>0</v>
      </c>
      <c r="S328">
        <v>30</v>
      </c>
      <c r="T328">
        <v>0</v>
      </c>
      <c r="U328">
        <v>25</v>
      </c>
      <c r="V328">
        <v>6</v>
      </c>
      <c r="W328">
        <v>2.9166666666666601E-2</v>
      </c>
      <c r="X328">
        <v>74</v>
      </c>
      <c r="Y328">
        <v>74.970833333333303</v>
      </c>
      <c r="Z328" s="33">
        <v>44.4324324324324</v>
      </c>
      <c r="AA328" s="3">
        <f t="shared" si="44"/>
        <v>0.95499999999999996</v>
      </c>
      <c r="AB328" s="49">
        <v>2570.4285714285702</v>
      </c>
      <c r="AC328" s="3">
        <f t="shared" si="45"/>
        <v>0.99399999999999999</v>
      </c>
      <c r="AD328" s="6"/>
      <c r="AE328" s="6" t="s">
        <v>1114</v>
      </c>
      <c r="AF328" s="7">
        <v>0</v>
      </c>
    </row>
    <row r="329" spans="1:32" x14ac:dyDescent="0.3">
      <c r="A329" s="6" t="s">
        <v>578</v>
      </c>
      <c r="B329">
        <v>105</v>
      </c>
      <c r="D329">
        <v>0</v>
      </c>
      <c r="F329">
        <v>0</v>
      </c>
      <c r="G329">
        <v>0</v>
      </c>
      <c r="H329">
        <v>0</v>
      </c>
      <c r="I329" s="16">
        <f>0</f>
        <v>0</v>
      </c>
      <c r="J329">
        <v>3285</v>
      </c>
      <c r="K329">
        <v>1414</v>
      </c>
      <c r="L329">
        <v>3204</v>
      </c>
      <c r="M329">
        <v>1345</v>
      </c>
      <c r="N329">
        <v>2442</v>
      </c>
      <c r="O329">
        <v>1028</v>
      </c>
      <c r="P329">
        <v>66</v>
      </c>
      <c r="Q329">
        <v>51</v>
      </c>
      <c r="R329">
        <v>0</v>
      </c>
      <c r="S329">
        <v>125</v>
      </c>
      <c r="T329">
        <v>36</v>
      </c>
      <c r="U329">
        <v>114</v>
      </c>
      <c r="V329">
        <v>39</v>
      </c>
      <c r="W329">
        <v>2.30833333333333</v>
      </c>
      <c r="X329">
        <v>191</v>
      </c>
      <c r="Y329">
        <v>102.69166666666599</v>
      </c>
      <c r="Z329" s="33">
        <v>17.1989528795811</v>
      </c>
      <c r="AA329" s="3">
        <f t="shared" si="44"/>
        <v>0.874</v>
      </c>
      <c r="AB329" s="49">
        <v>44.4873646209386</v>
      </c>
      <c r="AC329" s="3">
        <f t="shared" si="45"/>
        <v>0.70499999999999996</v>
      </c>
      <c r="AD329" s="6"/>
      <c r="AE329" s="6" t="s">
        <v>1114</v>
      </c>
      <c r="AF329" s="7">
        <v>0</v>
      </c>
    </row>
    <row r="330" spans="1:32" x14ac:dyDescent="0.3">
      <c r="A330" s="6" t="s">
        <v>139</v>
      </c>
      <c r="B330">
        <v>90</v>
      </c>
      <c r="D330">
        <v>0</v>
      </c>
      <c r="F330">
        <v>1</v>
      </c>
      <c r="G330">
        <v>0</v>
      </c>
      <c r="H330">
        <v>0</v>
      </c>
      <c r="I330" s="16">
        <f>0</f>
        <v>0</v>
      </c>
      <c r="J330">
        <v>3191</v>
      </c>
      <c r="K330">
        <v>1828</v>
      </c>
      <c r="L330">
        <v>2739</v>
      </c>
      <c r="M330">
        <v>1399</v>
      </c>
      <c r="N330">
        <v>2504</v>
      </c>
      <c r="O330">
        <v>974</v>
      </c>
      <c r="P330">
        <v>221</v>
      </c>
      <c r="Q330">
        <v>213</v>
      </c>
      <c r="R330">
        <v>0</v>
      </c>
      <c r="S330">
        <v>13</v>
      </c>
      <c r="T330">
        <v>2</v>
      </c>
      <c r="U330">
        <v>27</v>
      </c>
      <c r="V330">
        <v>11</v>
      </c>
      <c r="W330">
        <v>6.2374999999999998</v>
      </c>
      <c r="X330">
        <v>234</v>
      </c>
      <c r="Y330">
        <v>83.762500000000003</v>
      </c>
      <c r="Z330" s="33">
        <v>13.636752136752101</v>
      </c>
      <c r="AA330" s="3">
        <f t="shared" si="44"/>
        <v>0.84199999999999997</v>
      </c>
      <c r="AB330" s="49">
        <v>13.4288577154308</v>
      </c>
      <c r="AC330" s="3">
        <f t="shared" si="45"/>
        <v>0.28499999999999998</v>
      </c>
      <c r="AD330" s="6"/>
      <c r="AE330" s="6" t="s">
        <v>1114</v>
      </c>
      <c r="AF330" s="7">
        <v>0</v>
      </c>
    </row>
    <row r="331" spans="1:32" x14ac:dyDescent="0.3">
      <c r="A331" s="6" t="s">
        <v>347</v>
      </c>
      <c r="B331">
        <v>90</v>
      </c>
      <c r="D331">
        <v>0</v>
      </c>
      <c r="F331">
        <v>3</v>
      </c>
      <c r="G331">
        <v>0</v>
      </c>
      <c r="H331">
        <v>0</v>
      </c>
      <c r="I331" s="16">
        <f>0</f>
        <v>0</v>
      </c>
      <c r="J331">
        <v>3189</v>
      </c>
      <c r="K331">
        <v>1394</v>
      </c>
      <c r="L331">
        <v>3063</v>
      </c>
      <c r="M331">
        <v>1270</v>
      </c>
      <c r="N331">
        <v>2013</v>
      </c>
      <c r="O331">
        <v>735</v>
      </c>
      <c r="P331">
        <v>181</v>
      </c>
      <c r="Q331">
        <v>138</v>
      </c>
      <c r="R331">
        <v>13</v>
      </c>
      <c r="S331">
        <v>63</v>
      </c>
      <c r="T331">
        <v>7</v>
      </c>
      <c r="U331">
        <v>39</v>
      </c>
      <c r="V331">
        <v>20</v>
      </c>
      <c r="W331">
        <v>3.6625000000000001</v>
      </c>
      <c r="X331">
        <v>257</v>
      </c>
      <c r="Y331">
        <v>86.337500000000006</v>
      </c>
      <c r="Z331" s="33">
        <v>12.408560311284001</v>
      </c>
      <c r="AA331" s="3">
        <f t="shared" si="44"/>
        <v>0.82699999999999996</v>
      </c>
      <c r="AB331" s="49">
        <v>23.573378839590401</v>
      </c>
      <c r="AC331" s="3">
        <f t="shared" si="45"/>
        <v>0.55000000000000004</v>
      </c>
      <c r="AD331" s="6"/>
      <c r="AE331" s="6" t="s">
        <v>1114</v>
      </c>
      <c r="AF331" s="7">
        <v>0</v>
      </c>
    </row>
    <row r="332" spans="1:32" x14ac:dyDescent="0.3">
      <c r="A332" s="6" t="s">
        <v>202</v>
      </c>
      <c r="B332">
        <v>85</v>
      </c>
      <c r="D332">
        <v>0</v>
      </c>
      <c r="F332">
        <v>1</v>
      </c>
      <c r="G332">
        <v>0</v>
      </c>
      <c r="H332">
        <v>0</v>
      </c>
      <c r="I332" s="16">
        <f>0</f>
        <v>0</v>
      </c>
      <c r="J332">
        <v>3150</v>
      </c>
      <c r="K332">
        <v>1346</v>
      </c>
      <c r="L332">
        <v>3082</v>
      </c>
      <c r="M332">
        <v>1278</v>
      </c>
      <c r="N332">
        <v>668</v>
      </c>
      <c r="O332">
        <v>296</v>
      </c>
      <c r="P332">
        <v>141</v>
      </c>
      <c r="Q332">
        <v>109</v>
      </c>
      <c r="R332">
        <v>0</v>
      </c>
      <c r="S332">
        <v>0</v>
      </c>
      <c r="T332">
        <v>0</v>
      </c>
      <c r="U332">
        <v>27</v>
      </c>
      <c r="V332">
        <v>8</v>
      </c>
      <c r="W332">
        <v>0.56666666666666599</v>
      </c>
      <c r="X332">
        <v>141</v>
      </c>
      <c r="Y332">
        <v>84.433333333333294</v>
      </c>
      <c r="Z332" s="33">
        <v>22.3404255319148</v>
      </c>
      <c r="AA332" s="3">
        <f t="shared" si="44"/>
        <v>0.90300000000000002</v>
      </c>
      <c r="AB332" s="49">
        <v>149</v>
      </c>
      <c r="AC332" s="3">
        <f t="shared" si="45"/>
        <v>0.88100000000000001</v>
      </c>
      <c r="AD332" s="6"/>
      <c r="AE332" s="6" t="s">
        <v>1114</v>
      </c>
      <c r="AF332" s="7">
        <v>0</v>
      </c>
    </row>
    <row r="333" spans="1:32" x14ac:dyDescent="0.3">
      <c r="A333" s="6" t="s">
        <v>399</v>
      </c>
      <c r="B333">
        <v>75</v>
      </c>
      <c r="D333">
        <v>0</v>
      </c>
      <c r="F333">
        <v>1</v>
      </c>
      <c r="G333">
        <v>0</v>
      </c>
      <c r="H333">
        <v>0</v>
      </c>
      <c r="I333" s="16">
        <f>0</f>
        <v>0</v>
      </c>
      <c r="J333">
        <v>3138</v>
      </c>
      <c r="K333">
        <v>1602</v>
      </c>
      <c r="L333">
        <v>2426</v>
      </c>
      <c r="M333">
        <v>948</v>
      </c>
      <c r="N333">
        <v>966</v>
      </c>
      <c r="O333">
        <v>392</v>
      </c>
      <c r="P333">
        <v>784</v>
      </c>
      <c r="Q333">
        <v>692</v>
      </c>
      <c r="R333">
        <v>9</v>
      </c>
      <c r="S333">
        <v>126</v>
      </c>
      <c r="T333">
        <v>24</v>
      </c>
      <c r="U333">
        <v>40</v>
      </c>
      <c r="V333">
        <v>12</v>
      </c>
      <c r="W333">
        <v>10.0541666666666</v>
      </c>
      <c r="X333">
        <v>919</v>
      </c>
      <c r="Y333">
        <v>64.945833333333297</v>
      </c>
      <c r="Z333" s="33">
        <v>3.4145810663764902</v>
      </c>
      <c r="AA333" s="3">
        <f t="shared" si="44"/>
        <v>0.46200000000000002</v>
      </c>
      <c r="AB333" s="49">
        <v>6.4595938665561503</v>
      </c>
      <c r="AC333" s="3">
        <f t="shared" si="45"/>
        <v>0.10299999999999999</v>
      </c>
      <c r="AD333" s="6"/>
      <c r="AE333" s="6" t="s">
        <v>1117</v>
      </c>
      <c r="AF333" s="7">
        <v>0</v>
      </c>
    </row>
    <row r="334" spans="1:32" x14ac:dyDescent="0.3">
      <c r="A334" s="6" t="s">
        <v>535</v>
      </c>
      <c r="B334">
        <v>90</v>
      </c>
      <c r="D334">
        <v>2</v>
      </c>
      <c r="F334">
        <v>0</v>
      </c>
      <c r="G334">
        <v>0</v>
      </c>
      <c r="H334">
        <v>0</v>
      </c>
      <c r="I334" s="16">
        <f>0</f>
        <v>0</v>
      </c>
      <c r="J334">
        <v>3100</v>
      </c>
      <c r="K334">
        <v>1391</v>
      </c>
      <c r="L334">
        <v>2764</v>
      </c>
      <c r="M334">
        <v>1097</v>
      </c>
      <c r="N334">
        <v>2301</v>
      </c>
      <c r="O334">
        <v>1034</v>
      </c>
      <c r="P334">
        <v>399</v>
      </c>
      <c r="Q334">
        <v>355</v>
      </c>
      <c r="R334">
        <v>35</v>
      </c>
      <c r="S334">
        <v>84</v>
      </c>
      <c r="T334">
        <v>14</v>
      </c>
      <c r="U334">
        <v>111</v>
      </c>
      <c r="V334">
        <v>57</v>
      </c>
      <c r="W334">
        <v>4.2208333333333297</v>
      </c>
      <c r="X334">
        <v>518</v>
      </c>
      <c r="Y334">
        <v>85.779166666666598</v>
      </c>
      <c r="Z334" s="33">
        <v>5.9845559845559801</v>
      </c>
      <c r="AA334" s="3">
        <f t="shared" si="44"/>
        <v>0.66600000000000004</v>
      </c>
      <c r="AB334" s="49">
        <v>20.322803553800501</v>
      </c>
      <c r="AC334" s="3">
        <f t="shared" si="45"/>
        <v>0.41199999999999998</v>
      </c>
      <c r="AD334" s="6"/>
      <c r="AE334" s="6" t="s">
        <v>1117</v>
      </c>
      <c r="AF334" s="7">
        <v>0</v>
      </c>
    </row>
    <row r="335" spans="1:32" x14ac:dyDescent="0.3">
      <c r="A335" s="6" t="s">
        <v>403</v>
      </c>
      <c r="B335">
        <v>95</v>
      </c>
      <c r="D335">
        <v>3</v>
      </c>
      <c r="F335">
        <v>2</v>
      </c>
      <c r="G335">
        <v>0</v>
      </c>
      <c r="H335">
        <v>0</v>
      </c>
      <c r="I335" s="16">
        <f>0</f>
        <v>0</v>
      </c>
      <c r="J335">
        <v>3042</v>
      </c>
      <c r="K335">
        <v>1490</v>
      </c>
      <c r="L335">
        <v>2593</v>
      </c>
      <c r="M335">
        <v>1092</v>
      </c>
      <c r="N335">
        <v>1764</v>
      </c>
      <c r="O335">
        <v>777</v>
      </c>
      <c r="P335">
        <v>383</v>
      </c>
      <c r="Q335">
        <v>316</v>
      </c>
      <c r="R335">
        <v>30</v>
      </c>
      <c r="S335">
        <v>142</v>
      </c>
      <c r="T335">
        <v>58</v>
      </c>
      <c r="U335">
        <v>81</v>
      </c>
      <c r="V335">
        <v>27</v>
      </c>
      <c r="W335">
        <v>15.033333333333299</v>
      </c>
      <c r="X335">
        <v>555</v>
      </c>
      <c r="Y335">
        <v>79.966666666666598</v>
      </c>
      <c r="Z335" s="33">
        <v>5.4810810810810802</v>
      </c>
      <c r="AA335" s="3">
        <f t="shared" si="44"/>
        <v>0.626</v>
      </c>
      <c r="AB335" s="49">
        <v>5.3192904656319202</v>
      </c>
      <c r="AC335" s="3">
        <f t="shared" si="45"/>
        <v>8.1000000000000003E-2</v>
      </c>
      <c r="AD335" s="6"/>
      <c r="AE335" s="6" t="s">
        <v>1117</v>
      </c>
      <c r="AF335" s="7">
        <v>0</v>
      </c>
    </row>
    <row r="336" spans="1:32" x14ac:dyDescent="0.3">
      <c r="A336" s="6" t="s">
        <v>352</v>
      </c>
      <c r="B336">
        <v>90</v>
      </c>
      <c r="D336">
        <v>0</v>
      </c>
      <c r="F336">
        <v>0</v>
      </c>
      <c r="G336">
        <v>0</v>
      </c>
      <c r="H336">
        <v>0</v>
      </c>
      <c r="I336" s="16">
        <f>0</f>
        <v>0</v>
      </c>
      <c r="J336">
        <v>3037</v>
      </c>
      <c r="K336">
        <v>1737</v>
      </c>
      <c r="L336">
        <v>1814</v>
      </c>
      <c r="M336">
        <v>773</v>
      </c>
      <c r="N336">
        <v>1420</v>
      </c>
      <c r="O336">
        <v>527</v>
      </c>
      <c r="P336">
        <v>1466</v>
      </c>
      <c r="Q336">
        <v>1083</v>
      </c>
      <c r="R336">
        <v>2</v>
      </c>
      <c r="S336">
        <v>157</v>
      </c>
      <c r="T336">
        <v>73</v>
      </c>
      <c r="U336">
        <v>11</v>
      </c>
      <c r="V336">
        <v>5</v>
      </c>
      <c r="W336">
        <v>23.262499999999999</v>
      </c>
      <c r="X336">
        <v>1625</v>
      </c>
      <c r="Y336">
        <v>66.737499999999997</v>
      </c>
      <c r="Z336" s="33">
        <v>1.86892307692307</v>
      </c>
      <c r="AA336" s="3">
        <f t="shared" si="44"/>
        <v>0.25700000000000001</v>
      </c>
      <c r="AB336" s="49">
        <v>2.8688876947877402</v>
      </c>
      <c r="AC336" s="3">
        <f t="shared" si="45"/>
        <v>2.8000000000000001E-2</v>
      </c>
      <c r="AD336" s="6"/>
      <c r="AE336" s="6" t="s">
        <v>1117</v>
      </c>
      <c r="AF336" s="7">
        <v>0</v>
      </c>
    </row>
    <row r="337" spans="1:32" x14ac:dyDescent="0.3">
      <c r="A337" s="6" t="s">
        <v>934</v>
      </c>
      <c r="B337">
        <v>125</v>
      </c>
      <c r="D337">
        <v>0</v>
      </c>
      <c r="F337">
        <v>0</v>
      </c>
      <c r="G337">
        <v>0</v>
      </c>
      <c r="H337">
        <v>0</v>
      </c>
      <c r="I337" s="16">
        <f>0</f>
        <v>0</v>
      </c>
      <c r="J337">
        <v>2957</v>
      </c>
      <c r="K337">
        <v>1383</v>
      </c>
      <c r="L337">
        <v>2378</v>
      </c>
      <c r="M337">
        <v>929</v>
      </c>
      <c r="N337">
        <v>1932</v>
      </c>
      <c r="O337">
        <v>839</v>
      </c>
      <c r="P337">
        <v>881</v>
      </c>
      <c r="Q337">
        <v>711</v>
      </c>
      <c r="R337">
        <v>0</v>
      </c>
      <c r="S337">
        <v>240</v>
      </c>
      <c r="T337">
        <v>106</v>
      </c>
      <c r="U337">
        <v>132</v>
      </c>
      <c r="V337">
        <v>53</v>
      </c>
      <c r="W337">
        <v>19.837499999999999</v>
      </c>
      <c r="X337">
        <v>1121</v>
      </c>
      <c r="Y337">
        <v>105.16249999999999</v>
      </c>
      <c r="Z337" s="33">
        <v>2.6378233719892901</v>
      </c>
      <c r="AA337" s="3">
        <f t="shared" si="44"/>
        <v>0.36399999999999999</v>
      </c>
      <c r="AB337" s="49">
        <v>5.30119722747322</v>
      </c>
      <c r="AC337" s="3">
        <f t="shared" si="45"/>
        <v>0.08</v>
      </c>
      <c r="AD337" s="6"/>
      <c r="AE337" s="6" t="s">
        <v>1117</v>
      </c>
      <c r="AF337" s="7">
        <v>0</v>
      </c>
    </row>
    <row r="338" spans="1:32" x14ac:dyDescent="0.3">
      <c r="A338" s="6" t="s">
        <v>154</v>
      </c>
      <c r="B338">
        <v>70</v>
      </c>
      <c r="D338">
        <v>0</v>
      </c>
      <c r="F338">
        <v>0</v>
      </c>
      <c r="G338">
        <v>0</v>
      </c>
      <c r="H338">
        <v>0</v>
      </c>
      <c r="I338" s="16">
        <f>0</f>
        <v>0</v>
      </c>
      <c r="J338">
        <v>2927</v>
      </c>
      <c r="K338">
        <v>1014</v>
      </c>
      <c r="L338">
        <v>2809</v>
      </c>
      <c r="M338">
        <v>907</v>
      </c>
      <c r="N338">
        <v>1515</v>
      </c>
      <c r="O338">
        <v>640</v>
      </c>
      <c r="P338">
        <v>103</v>
      </c>
      <c r="Q338">
        <v>65</v>
      </c>
      <c r="R338">
        <v>0</v>
      </c>
      <c r="S338">
        <v>10</v>
      </c>
      <c r="T338">
        <v>7</v>
      </c>
      <c r="U338">
        <v>104</v>
      </c>
      <c r="V338">
        <v>48</v>
      </c>
      <c r="W338">
        <v>1.37916666666666</v>
      </c>
      <c r="X338">
        <v>113</v>
      </c>
      <c r="Y338">
        <v>68.620833333333294</v>
      </c>
      <c r="Z338" s="33">
        <v>25.902654867256601</v>
      </c>
      <c r="AA338" s="3">
        <f t="shared" si="44"/>
        <v>0.91600000000000004</v>
      </c>
      <c r="AB338" s="49">
        <v>49.755287009063402</v>
      </c>
      <c r="AC338" s="3">
        <f t="shared" si="45"/>
        <v>0.753</v>
      </c>
      <c r="AD338" s="6"/>
      <c r="AE338" s="6" t="s">
        <v>1114</v>
      </c>
      <c r="AF338" s="7">
        <v>0</v>
      </c>
    </row>
    <row r="339" spans="1:32" x14ac:dyDescent="0.3">
      <c r="A339" s="6" t="s">
        <v>50</v>
      </c>
      <c r="B339">
        <v>105</v>
      </c>
      <c r="D339">
        <v>1</v>
      </c>
      <c r="F339">
        <v>1</v>
      </c>
      <c r="G339">
        <v>0</v>
      </c>
      <c r="H339">
        <v>0</v>
      </c>
      <c r="I339" s="16">
        <f>0</f>
        <v>0</v>
      </c>
      <c r="J339">
        <v>2901</v>
      </c>
      <c r="K339">
        <v>1205</v>
      </c>
      <c r="L339">
        <v>2370</v>
      </c>
      <c r="M339">
        <v>781</v>
      </c>
      <c r="N339">
        <v>2467</v>
      </c>
      <c r="O339">
        <v>1031</v>
      </c>
      <c r="P339">
        <v>665</v>
      </c>
      <c r="Q339">
        <v>469</v>
      </c>
      <c r="R339">
        <v>1</v>
      </c>
      <c r="S339">
        <v>195</v>
      </c>
      <c r="T339">
        <v>117</v>
      </c>
      <c r="U339">
        <v>71</v>
      </c>
      <c r="V339">
        <v>32</v>
      </c>
      <c r="W339">
        <v>24.0104166666666</v>
      </c>
      <c r="X339">
        <v>861</v>
      </c>
      <c r="Y339">
        <v>80.9895833333333</v>
      </c>
      <c r="Z339" s="33">
        <v>3.3693379790940701</v>
      </c>
      <c r="AA339" s="3">
        <f t="shared" si="44"/>
        <v>0.46</v>
      </c>
      <c r="AB339" s="49">
        <v>3.3731019522776502</v>
      </c>
      <c r="AC339" s="3">
        <f t="shared" si="45"/>
        <v>3.6999999999999998E-2</v>
      </c>
      <c r="AD339" s="6"/>
      <c r="AE339" s="6" t="s">
        <v>1117</v>
      </c>
      <c r="AF339" s="7">
        <v>0</v>
      </c>
    </row>
    <row r="340" spans="1:32" x14ac:dyDescent="0.3">
      <c r="A340" s="6" t="s">
        <v>1107</v>
      </c>
      <c r="B340">
        <v>90</v>
      </c>
      <c r="D340">
        <v>2</v>
      </c>
      <c r="F340">
        <v>1</v>
      </c>
      <c r="G340">
        <v>0</v>
      </c>
      <c r="H340">
        <v>0</v>
      </c>
      <c r="I340" s="16">
        <f>0</f>
        <v>0</v>
      </c>
      <c r="J340">
        <v>2843</v>
      </c>
      <c r="K340">
        <v>1070</v>
      </c>
      <c r="L340">
        <v>2501</v>
      </c>
      <c r="M340">
        <v>776</v>
      </c>
      <c r="N340">
        <v>1771</v>
      </c>
      <c r="O340">
        <v>777</v>
      </c>
      <c r="P340">
        <v>394</v>
      </c>
      <c r="Q340">
        <v>270</v>
      </c>
      <c r="R340">
        <v>15</v>
      </c>
      <c r="S340">
        <v>48</v>
      </c>
      <c r="T340">
        <v>28</v>
      </c>
      <c r="U340">
        <v>117</v>
      </c>
      <c r="V340">
        <v>47</v>
      </c>
      <c r="W340">
        <v>12.081250000000001</v>
      </c>
      <c r="X340">
        <v>457</v>
      </c>
      <c r="Y340">
        <v>77.918750000000003</v>
      </c>
      <c r="Z340" s="33">
        <v>6.2210065645514199</v>
      </c>
      <c r="AA340" s="3">
        <f t="shared" si="44"/>
        <v>0.67900000000000005</v>
      </c>
      <c r="AB340" s="49">
        <v>6.4495602690118901</v>
      </c>
      <c r="AC340" s="3">
        <f t="shared" si="45"/>
        <v>0.10199999999999999</v>
      </c>
      <c r="AD340" s="6"/>
      <c r="AE340" s="6" t="s">
        <v>1117</v>
      </c>
      <c r="AF340" s="7">
        <v>0</v>
      </c>
    </row>
    <row r="341" spans="1:32" x14ac:dyDescent="0.3">
      <c r="A341" s="6" t="s">
        <v>638</v>
      </c>
      <c r="B341">
        <v>105</v>
      </c>
      <c r="D341">
        <v>0</v>
      </c>
      <c r="F341">
        <v>1</v>
      </c>
      <c r="G341">
        <v>0</v>
      </c>
      <c r="H341">
        <v>0</v>
      </c>
      <c r="I341" s="16">
        <f>0</f>
        <v>0</v>
      </c>
      <c r="J341">
        <v>2807</v>
      </c>
      <c r="K341">
        <v>1399</v>
      </c>
      <c r="L341">
        <v>2395</v>
      </c>
      <c r="M341">
        <v>1042</v>
      </c>
      <c r="N341">
        <v>1689</v>
      </c>
      <c r="O341">
        <v>755</v>
      </c>
      <c r="P341">
        <v>642</v>
      </c>
      <c r="Q341">
        <v>482</v>
      </c>
      <c r="R341">
        <v>0</v>
      </c>
      <c r="S341">
        <v>53</v>
      </c>
      <c r="T341">
        <v>25</v>
      </c>
      <c r="U341">
        <v>60</v>
      </c>
      <c r="V341">
        <v>23</v>
      </c>
      <c r="W341">
        <v>6.4625000000000004</v>
      </c>
      <c r="X341">
        <v>695</v>
      </c>
      <c r="Y341">
        <v>98.537499999999994</v>
      </c>
      <c r="Z341" s="33">
        <v>4.0388489208633001</v>
      </c>
      <c r="AA341" s="3">
        <f t="shared" si="44"/>
        <v>0.52500000000000002</v>
      </c>
      <c r="AB341" s="49">
        <v>15.247582205029</v>
      </c>
      <c r="AC341" s="3">
        <f t="shared" si="45"/>
        <v>0.35199999999999998</v>
      </c>
      <c r="AD341" s="6"/>
      <c r="AE341" s="6" t="s">
        <v>1117</v>
      </c>
      <c r="AF341" s="7">
        <v>0</v>
      </c>
    </row>
    <row r="342" spans="1:32" x14ac:dyDescent="0.3">
      <c r="A342" s="6" t="s">
        <v>958</v>
      </c>
      <c r="B342">
        <v>70</v>
      </c>
      <c r="D342">
        <v>0</v>
      </c>
      <c r="F342">
        <v>2</v>
      </c>
      <c r="G342">
        <v>0</v>
      </c>
      <c r="H342">
        <v>0</v>
      </c>
      <c r="I342" s="16">
        <f>0</f>
        <v>0</v>
      </c>
      <c r="J342">
        <v>2793</v>
      </c>
      <c r="K342">
        <v>1633</v>
      </c>
      <c r="L342">
        <v>2141</v>
      </c>
      <c r="M342">
        <v>1045</v>
      </c>
      <c r="N342">
        <v>1158</v>
      </c>
      <c r="O342">
        <v>510</v>
      </c>
      <c r="P342">
        <v>51</v>
      </c>
      <c r="Q342">
        <v>34</v>
      </c>
      <c r="R342">
        <v>10</v>
      </c>
      <c r="S342">
        <v>37</v>
      </c>
      <c r="T342">
        <v>0</v>
      </c>
      <c r="U342">
        <v>66</v>
      </c>
      <c r="V342">
        <v>30</v>
      </c>
      <c r="W342">
        <v>0.391666666666666</v>
      </c>
      <c r="X342">
        <v>98</v>
      </c>
      <c r="Y342">
        <v>69.608333333333306</v>
      </c>
      <c r="Z342" s="33">
        <v>28.5</v>
      </c>
      <c r="AA342" s="3">
        <f t="shared" si="44"/>
        <v>0.92600000000000005</v>
      </c>
      <c r="AB342" s="49">
        <v>177.723404255319</v>
      </c>
      <c r="AC342" s="3">
        <f t="shared" si="45"/>
        <v>0.89800000000000002</v>
      </c>
      <c r="AD342" s="6"/>
      <c r="AE342" s="6" t="s">
        <v>1114</v>
      </c>
      <c r="AF342" s="7">
        <v>0</v>
      </c>
    </row>
    <row r="343" spans="1:32" x14ac:dyDescent="0.3">
      <c r="A343" s="6" t="s">
        <v>1078</v>
      </c>
      <c r="B343">
        <v>110</v>
      </c>
      <c r="D343">
        <v>3</v>
      </c>
      <c r="F343">
        <v>1</v>
      </c>
      <c r="G343">
        <v>0</v>
      </c>
      <c r="H343">
        <v>0</v>
      </c>
      <c r="I343" s="16">
        <f>0</f>
        <v>0</v>
      </c>
      <c r="J343">
        <v>2691</v>
      </c>
      <c r="K343">
        <v>1427</v>
      </c>
      <c r="L343">
        <v>2305</v>
      </c>
      <c r="M343">
        <v>1089</v>
      </c>
      <c r="N343">
        <v>1798</v>
      </c>
      <c r="O343">
        <v>910</v>
      </c>
      <c r="P343">
        <v>456</v>
      </c>
      <c r="Q343">
        <v>331</v>
      </c>
      <c r="R343">
        <v>33</v>
      </c>
      <c r="S343">
        <v>72</v>
      </c>
      <c r="T343">
        <v>39</v>
      </c>
      <c r="U343">
        <v>116</v>
      </c>
      <c r="V343">
        <v>48</v>
      </c>
      <c r="W343">
        <v>17.654166666666601</v>
      </c>
      <c r="X343">
        <v>561</v>
      </c>
      <c r="Y343">
        <v>92.345833333333303</v>
      </c>
      <c r="Z343" s="33">
        <v>4.7967914438502604</v>
      </c>
      <c r="AA343" s="3">
        <f t="shared" si="44"/>
        <v>0.58399999999999996</v>
      </c>
      <c r="AB343" s="49">
        <v>5.2308236960113197</v>
      </c>
      <c r="AC343" s="3">
        <f t="shared" si="45"/>
        <v>7.5999999999999998E-2</v>
      </c>
      <c r="AD343" s="6"/>
      <c r="AE343" s="6" t="s">
        <v>1117</v>
      </c>
      <c r="AF343" s="7">
        <v>0</v>
      </c>
    </row>
    <row r="344" spans="1:32" x14ac:dyDescent="0.3">
      <c r="A344" s="6" t="s">
        <v>940</v>
      </c>
      <c r="B344">
        <v>110</v>
      </c>
      <c r="D344">
        <v>0</v>
      </c>
      <c r="F344">
        <v>0</v>
      </c>
      <c r="G344">
        <v>0</v>
      </c>
      <c r="H344">
        <v>0</v>
      </c>
      <c r="I344" s="16">
        <f>0</f>
        <v>0</v>
      </c>
      <c r="J344">
        <v>2676</v>
      </c>
      <c r="K344">
        <v>1380</v>
      </c>
      <c r="L344">
        <v>2142</v>
      </c>
      <c r="M344">
        <v>890</v>
      </c>
      <c r="N344">
        <v>1994</v>
      </c>
      <c r="O344">
        <v>802</v>
      </c>
      <c r="P344">
        <v>552</v>
      </c>
      <c r="Q344">
        <v>489</v>
      </c>
      <c r="R344">
        <v>0</v>
      </c>
      <c r="S344">
        <v>72</v>
      </c>
      <c r="T344">
        <v>28</v>
      </c>
      <c r="U344">
        <v>164</v>
      </c>
      <c r="V344">
        <v>58</v>
      </c>
      <c r="W344">
        <v>6.9354166666666597</v>
      </c>
      <c r="X344">
        <v>624</v>
      </c>
      <c r="Y344">
        <v>103.064583333333</v>
      </c>
      <c r="Z344" s="33">
        <v>4.2884615384615303</v>
      </c>
      <c r="AA344" s="3">
        <f t="shared" si="44"/>
        <v>0.54800000000000004</v>
      </c>
      <c r="AB344" s="49">
        <v>14.8606188044457</v>
      </c>
      <c r="AC344" s="3">
        <f t="shared" si="45"/>
        <v>0.30199999999999999</v>
      </c>
      <c r="AD344" s="6"/>
      <c r="AE344" s="6" t="s">
        <v>1117</v>
      </c>
      <c r="AF344" s="7">
        <v>0</v>
      </c>
    </row>
    <row r="345" spans="1:32" x14ac:dyDescent="0.3">
      <c r="A345" s="6" t="s">
        <v>596</v>
      </c>
      <c r="B345">
        <v>105</v>
      </c>
      <c r="D345">
        <v>0</v>
      </c>
      <c r="F345">
        <v>0</v>
      </c>
      <c r="G345">
        <v>0</v>
      </c>
      <c r="H345">
        <v>0</v>
      </c>
      <c r="I345" s="16">
        <f>0</f>
        <v>0</v>
      </c>
      <c r="J345">
        <v>2628</v>
      </c>
      <c r="K345">
        <v>1569</v>
      </c>
      <c r="L345">
        <v>2171</v>
      </c>
      <c r="M345">
        <v>1188</v>
      </c>
      <c r="N345">
        <v>1050</v>
      </c>
      <c r="O345">
        <v>422</v>
      </c>
      <c r="P345">
        <v>863</v>
      </c>
      <c r="Q345">
        <v>707</v>
      </c>
      <c r="R345">
        <v>18</v>
      </c>
      <c r="S345">
        <v>163</v>
      </c>
      <c r="T345">
        <v>106</v>
      </c>
      <c r="U345">
        <v>68</v>
      </c>
      <c r="V345">
        <v>27</v>
      </c>
      <c r="W345">
        <v>29.481249999999999</v>
      </c>
      <c r="X345">
        <v>1044</v>
      </c>
      <c r="Y345">
        <v>75.518749999999997</v>
      </c>
      <c r="Z345" s="33">
        <v>2.5172413793103399</v>
      </c>
      <c r="AA345" s="3">
        <f t="shared" si="44"/>
        <v>0.34699999999999998</v>
      </c>
      <c r="AB345" s="49">
        <v>2.5615857536569799</v>
      </c>
      <c r="AC345" s="3">
        <f t="shared" si="45"/>
        <v>2.1999999999999999E-2</v>
      </c>
      <c r="AD345" s="6"/>
      <c r="AE345" s="6" t="s">
        <v>1117</v>
      </c>
      <c r="AF345" s="7">
        <v>0</v>
      </c>
    </row>
    <row r="346" spans="1:32" x14ac:dyDescent="0.3">
      <c r="A346" s="6" t="s">
        <v>375</v>
      </c>
      <c r="B346">
        <v>105</v>
      </c>
      <c r="D346">
        <v>0</v>
      </c>
      <c r="F346">
        <v>0</v>
      </c>
      <c r="G346">
        <v>0</v>
      </c>
      <c r="H346">
        <v>0</v>
      </c>
      <c r="I346" s="16">
        <f>0</f>
        <v>0</v>
      </c>
      <c r="J346">
        <v>2627</v>
      </c>
      <c r="K346">
        <v>1672</v>
      </c>
      <c r="L346">
        <v>1846</v>
      </c>
      <c r="M346">
        <v>981</v>
      </c>
      <c r="N346">
        <v>1251</v>
      </c>
      <c r="O346">
        <v>586</v>
      </c>
      <c r="P346">
        <v>597</v>
      </c>
      <c r="Q346">
        <v>473</v>
      </c>
      <c r="R346">
        <v>0</v>
      </c>
      <c r="S346">
        <v>256</v>
      </c>
      <c r="T346">
        <v>50</v>
      </c>
      <c r="U346">
        <v>21</v>
      </c>
      <c r="V346">
        <v>6</v>
      </c>
      <c r="W346">
        <v>8.6875</v>
      </c>
      <c r="X346">
        <v>853</v>
      </c>
      <c r="Y346">
        <v>96.3125</v>
      </c>
      <c r="Z346" s="33">
        <v>3.0797186400937799</v>
      </c>
      <c r="AA346" s="3">
        <f t="shared" si="44"/>
        <v>0.435</v>
      </c>
      <c r="AB346" s="49">
        <v>11.0863309352517</v>
      </c>
      <c r="AC346" s="3">
        <f t="shared" si="45"/>
        <v>0.24099999999999999</v>
      </c>
      <c r="AD346" s="6"/>
      <c r="AE346" s="6" t="s">
        <v>1117</v>
      </c>
      <c r="AF346" s="7">
        <v>0</v>
      </c>
    </row>
    <row r="347" spans="1:32" x14ac:dyDescent="0.3">
      <c r="A347" s="6" t="s">
        <v>1049</v>
      </c>
      <c r="B347">
        <v>90</v>
      </c>
      <c r="D347">
        <v>0</v>
      </c>
      <c r="F347">
        <v>2</v>
      </c>
      <c r="G347">
        <v>0</v>
      </c>
      <c r="H347">
        <v>0</v>
      </c>
      <c r="I347" s="16">
        <f>0</f>
        <v>0</v>
      </c>
      <c r="J347">
        <v>2621</v>
      </c>
      <c r="K347">
        <v>1191</v>
      </c>
      <c r="L347">
        <v>2374</v>
      </c>
      <c r="M347">
        <v>962</v>
      </c>
      <c r="N347">
        <v>1413</v>
      </c>
      <c r="O347">
        <v>721</v>
      </c>
      <c r="P347">
        <v>646</v>
      </c>
      <c r="Q347">
        <v>516</v>
      </c>
      <c r="R347">
        <v>0</v>
      </c>
      <c r="S347">
        <v>26</v>
      </c>
      <c r="T347">
        <v>14</v>
      </c>
      <c r="U347">
        <v>48</v>
      </c>
      <c r="V347">
        <v>17</v>
      </c>
      <c r="W347">
        <v>5.3916666666666604</v>
      </c>
      <c r="X347">
        <v>672</v>
      </c>
      <c r="Y347">
        <v>84.608333333333306</v>
      </c>
      <c r="Z347" s="33">
        <v>3.9002976190476102</v>
      </c>
      <c r="AA347" s="3">
        <f t="shared" si="44"/>
        <v>0.51</v>
      </c>
      <c r="AB347" s="49">
        <v>15.6924265842349</v>
      </c>
      <c r="AC347" s="3">
        <f t="shared" si="45"/>
        <v>0.36099999999999999</v>
      </c>
      <c r="AD347" s="6"/>
      <c r="AE347" s="6" t="s">
        <v>1117</v>
      </c>
      <c r="AF347" s="7">
        <v>0</v>
      </c>
    </row>
    <row r="348" spans="1:32" x14ac:dyDescent="0.3">
      <c r="A348" s="6" t="s">
        <v>599</v>
      </c>
      <c r="B348">
        <v>90</v>
      </c>
      <c r="D348">
        <v>1</v>
      </c>
      <c r="F348">
        <v>0</v>
      </c>
      <c r="G348">
        <v>0</v>
      </c>
      <c r="H348">
        <v>0</v>
      </c>
      <c r="I348" s="16">
        <f>0</f>
        <v>0</v>
      </c>
      <c r="J348">
        <v>2618</v>
      </c>
      <c r="K348">
        <v>1467</v>
      </c>
      <c r="L348">
        <v>1916</v>
      </c>
      <c r="M348">
        <v>852</v>
      </c>
      <c r="N348">
        <v>229</v>
      </c>
      <c r="O348">
        <v>131</v>
      </c>
      <c r="P348">
        <v>462</v>
      </c>
      <c r="Q348">
        <v>390</v>
      </c>
      <c r="R348">
        <v>10</v>
      </c>
      <c r="S348">
        <v>57</v>
      </c>
      <c r="T348">
        <v>45</v>
      </c>
      <c r="U348">
        <v>19</v>
      </c>
      <c r="V348">
        <v>4</v>
      </c>
      <c r="W348">
        <v>5.5604166666666597</v>
      </c>
      <c r="X348">
        <v>529</v>
      </c>
      <c r="Y348">
        <v>84.439583333333303</v>
      </c>
      <c r="Z348" s="33">
        <v>4.9489603024574604</v>
      </c>
      <c r="AA348" s="3">
        <f t="shared" si="44"/>
        <v>0.59599999999999997</v>
      </c>
      <c r="AB348" s="49">
        <v>15.1858373922817</v>
      </c>
      <c r="AC348" s="3">
        <f t="shared" si="45"/>
        <v>0.35099999999999998</v>
      </c>
      <c r="AD348" s="6"/>
      <c r="AE348" s="6" t="s">
        <v>1117</v>
      </c>
      <c r="AF348" s="7">
        <v>0</v>
      </c>
    </row>
    <row r="349" spans="1:32" x14ac:dyDescent="0.3">
      <c r="A349" s="6" t="s">
        <v>129</v>
      </c>
      <c r="B349">
        <v>90</v>
      </c>
      <c r="D349">
        <v>1</v>
      </c>
      <c r="F349">
        <v>0</v>
      </c>
      <c r="G349">
        <v>0</v>
      </c>
      <c r="H349">
        <v>0</v>
      </c>
      <c r="I349" s="16">
        <f>0</f>
        <v>0</v>
      </c>
      <c r="J349">
        <v>2611</v>
      </c>
      <c r="K349">
        <v>1318</v>
      </c>
      <c r="L349">
        <v>2240</v>
      </c>
      <c r="M349">
        <v>1029</v>
      </c>
      <c r="N349">
        <v>1742</v>
      </c>
      <c r="O349">
        <v>820</v>
      </c>
      <c r="P349">
        <v>213</v>
      </c>
      <c r="Q349">
        <v>161</v>
      </c>
      <c r="R349">
        <v>6</v>
      </c>
      <c r="S349">
        <v>31</v>
      </c>
      <c r="T349">
        <v>8</v>
      </c>
      <c r="U349">
        <v>60</v>
      </c>
      <c r="V349">
        <v>17</v>
      </c>
      <c r="W349">
        <v>4.8166666666666602</v>
      </c>
      <c r="X349">
        <v>250</v>
      </c>
      <c r="Y349">
        <v>85.183333333333294</v>
      </c>
      <c r="Z349" s="33">
        <v>10.444000000000001</v>
      </c>
      <c r="AA349" s="3">
        <f t="shared" si="44"/>
        <v>0.79300000000000004</v>
      </c>
      <c r="AB349" s="49">
        <v>17.685121107266401</v>
      </c>
      <c r="AC349" s="3">
        <f t="shared" si="45"/>
        <v>0.38700000000000001</v>
      </c>
      <c r="AD349" s="6"/>
      <c r="AE349" s="6" t="s">
        <v>1115</v>
      </c>
      <c r="AF349" s="7">
        <v>0</v>
      </c>
    </row>
    <row r="350" spans="1:32" x14ac:dyDescent="0.3">
      <c r="A350" s="6" t="s">
        <v>1018</v>
      </c>
      <c r="B350">
        <v>95</v>
      </c>
      <c r="D350">
        <v>0</v>
      </c>
      <c r="F350">
        <v>2</v>
      </c>
      <c r="G350">
        <v>0</v>
      </c>
      <c r="H350">
        <v>0</v>
      </c>
      <c r="I350" s="16">
        <f>0</f>
        <v>0</v>
      </c>
      <c r="J350">
        <v>2584</v>
      </c>
      <c r="K350">
        <v>1325</v>
      </c>
      <c r="L350">
        <v>2427</v>
      </c>
      <c r="M350">
        <v>1192</v>
      </c>
      <c r="N350">
        <v>1019</v>
      </c>
      <c r="O350">
        <v>402</v>
      </c>
      <c r="P350">
        <v>300</v>
      </c>
      <c r="Q350">
        <v>219</v>
      </c>
      <c r="R350">
        <v>0</v>
      </c>
      <c r="S350">
        <v>44</v>
      </c>
      <c r="T350">
        <v>5</v>
      </c>
      <c r="U350">
        <v>53</v>
      </c>
      <c r="V350">
        <v>20</v>
      </c>
      <c r="W350">
        <v>3.875</v>
      </c>
      <c r="X350">
        <v>344</v>
      </c>
      <c r="Y350">
        <v>91.125</v>
      </c>
      <c r="Z350" s="33">
        <v>7.5116279069767398</v>
      </c>
      <c r="AA350" s="3">
        <f t="shared" si="44"/>
        <v>0.73099999999999998</v>
      </c>
      <c r="AB350" s="49">
        <v>23.516129032258</v>
      </c>
      <c r="AC350" s="3">
        <f t="shared" si="45"/>
        <v>0.54900000000000004</v>
      </c>
      <c r="AD350" s="6"/>
      <c r="AE350" s="6" t="s">
        <v>1115</v>
      </c>
      <c r="AF350" s="7">
        <v>0</v>
      </c>
    </row>
    <row r="351" spans="1:32" x14ac:dyDescent="0.3">
      <c r="A351" t="s">
        <v>753</v>
      </c>
      <c r="B351">
        <v>75</v>
      </c>
      <c r="C351">
        <v>11</v>
      </c>
      <c r="D351">
        <v>2</v>
      </c>
      <c r="E351">
        <v>0</v>
      </c>
      <c r="F351">
        <v>0</v>
      </c>
      <c r="G351" s="16">
        <f>C351</f>
        <v>11</v>
      </c>
      <c r="H351" s="16">
        <f>E351</f>
        <v>0</v>
      </c>
      <c r="I351" s="18" t="s">
        <v>1145</v>
      </c>
      <c r="J351">
        <v>2575</v>
      </c>
      <c r="K351">
        <v>1460</v>
      </c>
      <c r="L351">
        <v>1420</v>
      </c>
      <c r="M351">
        <v>565</v>
      </c>
      <c r="N351">
        <v>2651</v>
      </c>
      <c r="O351">
        <v>1137</v>
      </c>
      <c r="P351">
        <v>1260</v>
      </c>
      <c r="Q351">
        <v>916</v>
      </c>
      <c r="R351">
        <v>7</v>
      </c>
      <c r="S351">
        <v>100</v>
      </c>
      <c r="T351">
        <v>41</v>
      </c>
      <c r="U351">
        <v>104</v>
      </c>
      <c r="V351">
        <v>39</v>
      </c>
      <c r="W351">
        <v>21.931249999999999</v>
      </c>
      <c r="X351">
        <v>1367</v>
      </c>
      <c r="Y351">
        <v>53.068750000000001</v>
      </c>
      <c r="Z351" s="7">
        <v>1.8836869056327701</v>
      </c>
      <c r="AA351" s="3">
        <f t="shared" si="44"/>
        <v>0.26200000000000001</v>
      </c>
      <c r="AB351" s="49">
        <v>2.4197777144485602</v>
      </c>
      <c r="AC351" s="3">
        <f t="shared" si="45"/>
        <v>0.02</v>
      </c>
      <c r="AD351" t="s">
        <v>1116</v>
      </c>
      <c r="AE351" t="s">
        <v>1116</v>
      </c>
      <c r="AF351" s="7">
        <v>1</v>
      </c>
    </row>
    <row r="352" spans="1:32" x14ac:dyDescent="0.3">
      <c r="A352" s="6" t="s">
        <v>40</v>
      </c>
      <c r="B352">
        <v>80</v>
      </c>
      <c r="D352">
        <v>0</v>
      </c>
      <c r="F352">
        <v>0</v>
      </c>
      <c r="G352">
        <v>0</v>
      </c>
      <c r="H352">
        <v>0</v>
      </c>
      <c r="I352" s="16">
        <f>0</f>
        <v>0</v>
      </c>
      <c r="J352">
        <v>2548</v>
      </c>
      <c r="K352">
        <v>949</v>
      </c>
      <c r="L352">
        <v>2280</v>
      </c>
      <c r="M352">
        <v>769</v>
      </c>
      <c r="N352">
        <v>948</v>
      </c>
      <c r="O352">
        <v>460</v>
      </c>
      <c r="P352">
        <v>234</v>
      </c>
      <c r="Q352">
        <v>157</v>
      </c>
      <c r="R352">
        <v>0</v>
      </c>
      <c r="S352">
        <v>23</v>
      </c>
      <c r="T352">
        <v>7</v>
      </c>
      <c r="U352">
        <v>18</v>
      </c>
      <c r="V352">
        <v>12</v>
      </c>
      <c r="W352">
        <v>2.8208333333333302</v>
      </c>
      <c r="X352">
        <v>257</v>
      </c>
      <c r="Y352">
        <v>77.179166666666603</v>
      </c>
      <c r="Z352" s="33">
        <v>9.9143968871595298</v>
      </c>
      <c r="AA352" s="3">
        <f t="shared" si="44"/>
        <v>0.77600000000000002</v>
      </c>
      <c r="AB352" s="49">
        <v>27.3604135893648</v>
      </c>
      <c r="AC352" s="3">
        <f t="shared" si="45"/>
        <v>0.57099999999999995</v>
      </c>
      <c r="AD352" s="6"/>
      <c r="AE352" s="6" t="s">
        <v>1115</v>
      </c>
      <c r="AF352" s="7">
        <v>0</v>
      </c>
    </row>
    <row r="353" spans="1:32" x14ac:dyDescent="0.3">
      <c r="A353" s="6" t="s">
        <v>996</v>
      </c>
      <c r="B353">
        <v>95</v>
      </c>
      <c r="D353">
        <v>0</v>
      </c>
      <c r="F353">
        <v>2</v>
      </c>
      <c r="G353">
        <v>0</v>
      </c>
      <c r="H353">
        <v>0</v>
      </c>
      <c r="I353" s="16">
        <f>0</f>
        <v>0</v>
      </c>
      <c r="J353">
        <v>2531</v>
      </c>
      <c r="K353">
        <v>1357</v>
      </c>
      <c r="L353">
        <v>2078</v>
      </c>
      <c r="M353">
        <v>949</v>
      </c>
      <c r="N353">
        <v>3196</v>
      </c>
      <c r="O353">
        <v>1338</v>
      </c>
      <c r="P353">
        <v>583</v>
      </c>
      <c r="Q353">
        <v>505</v>
      </c>
      <c r="R353">
        <v>20</v>
      </c>
      <c r="S353">
        <v>15</v>
      </c>
      <c r="T353">
        <v>8</v>
      </c>
      <c r="U353">
        <v>88</v>
      </c>
      <c r="V353">
        <v>35</v>
      </c>
      <c r="W353">
        <v>6.90208333333333</v>
      </c>
      <c r="X353">
        <v>618</v>
      </c>
      <c r="Y353">
        <v>88.097916666666606</v>
      </c>
      <c r="Z353" s="33">
        <v>4.0954692556634296</v>
      </c>
      <c r="AA353" s="3">
        <f t="shared" si="44"/>
        <v>0.53300000000000003</v>
      </c>
      <c r="AB353" s="49">
        <v>12.763960156957401</v>
      </c>
      <c r="AC353" s="3">
        <f t="shared" si="45"/>
        <v>0.27400000000000002</v>
      </c>
      <c r="AD353" s="6"/>
      <c r="AE353" s="6" t="s">
        <v>1117</v>
      </c>
      <c r="AF353" s="7">
        <v>0</v>
      </c>
    </row>
    <row r="354" spans="1:32" x14ac:dyDescent="0.3">
      <c r="A354" s="6" t="s">
        <v>933</v>
      </c>
      <c r="B354">
        <v>85</v>
      </c>
      <c r="D354">
        <v>1</v>
      </c>
      <c r="F354">
        <v>1</v>
      </c>
      <c r="G354">
        <v>0</v>
      </c>
      <c r="H354">
        <v>0</v>
      </c>
      <c r="I354" s="16">
        <f>0</f>
        <v>0</v>
      </c>
      <c r="J354">
        <v>2526</v>
      </c>
      <c r="K354">
        <v>1512</v>
      </c>
      <c r="L354">
        <v>1542</v>
      </c>
      <c r="M354">
        <v>650</v>
      </c>
      <c r="N354">
        <v>1178</v>
      </c>
      <c r="O354">
        <v>480</v>
      </c>
      <c r="P354">
        <v>1282</v>
      </c>
      <c r="Q354">
        <v>1060</v>
      </c>
      <c r="R354">
        <v>19</v>
      </c>
      <c r="S354">
        <v>122</v>
      </c>
      <c r="T354">
        <v>52</v>
      </c>
      <c r="U354">
        <v>74</v>
      </c>
      <c r="V354">
        <v>30</v>
      </c>
      <c r="W354">
        <v>26.4916666666666</v>
      </c>
      <c r="X354">
        <v>1423</v>
      </c>
      <c r="Y354">
        <v>58.508333333333297</v>
      </c>
      <c r="Z354" s="33">
        <v>1.7751229796205199</v>
      </c>
      <c r="AA354" s="3">
        <f t="shared" si="44"/>
        <v>0.248</v>
      </c>
      <c r="AB354" s="49">
        <v>2.2085561497326198</v>
      </c>
      <c r="AC354" s="3">
        <f t="shared" si="45"/>
        <v>1.4999999999999999E-2</v>
      </c>
      <c r="AD354" s="6"/>
      <c r="AE354" s="6" t="s">
        <v>1117</v>
      </c>
      <c r="AF354" s="7">
        <v>0</v>
      </c>
    </row>
    <row r="355" spans="1:32" x14ac:dyDescent="0.3">
      <c r="A355" s="6" t="s">
        <v>338</v>
      </c>
      <c r="B355">
        <v>80</v>
      </c>
      <c r="D355">
        <v>0</v>
      </c>
      <c r="F355">
        <v>3</v>
      </c>
      <c r="G355">
        <v>0</v>
      </c>
      <c r="H355">
        <v>0</v>
      </c>
      <c r="I355" s="16">
        <f>0</f>
        <v>0</v>
      </c>
      <c r="J355">
        <v>2495</v>
      </c>
      <c r="K355">
        <v>805</v>
      </c>
      <c r="L355">
        <v>2417</v>
      </c>
      <c r="M355">
        <v>727</v>
      </c>
      <c r="N355">
        <v>2191</v>
      </c>
      <c r="O355">
        <v>896</v>
      </c>
      <c r="P355">
        <v>380</v>
      </c>
      <c r="Q355">
        <v>241</v>
      </c>
      <c r="R355">
        <v>0</v>
      </c>
      <c r="S355">
        <v>13</v>
      </c>
      <c r="T355">
        <v>0</v>
      </c>
      <c r="U355">
        <v>57</v>
      </c>
      <c r="V355">
        <v>14</v>
      </c>
      <c r="W355">
        <v>2</v>
      </c>
      <c r="X355">
        <v>393</v>
      </c>
      <c r="Y355">
        <v>78</v>
      </c>
      <c r="Z355" s="33">
        <v>6.3486005089058501</v>
      </c>
      <c r="AA355" s="3">
        <f t="shared" si="44"/>
        <v>0.68100000000000005</v>
      </c>
      <c r="AB355" s="49">
        <v>39</v>
      </c>
      <c r="AC355" s="3">
        <f t="shared" si="45"/>
        <v>0.67300000000000004</v>
      </c>
      <c r="AD355" s="6"/>
      <c r="AE355" s="6" t="s">
        <v>1117</v>
      </c>
      <c r="AF355" s="7">
        <v>0</v>
      </c>
    </row>
    <row r="356" spans="1:32" x14ac:dyDescent="0.3">
      <c r="A356" s="6" t="s">
        <v>1010</v>
      </c>
      <c r="B356">
        <v>100</v>
      </c>
      <c r="D356">
        <v>0</v>
      </c>
      <c r="F356">
        <v>0</v>
      </c>
      <c r="G356">
        <v>0</v>
      </c>
      <c r="H356">
        <v>0</v>
      </c>
      <c r="I356" s="16">
        <f>0</f>
        <v>0</v>
      </c>
      <c r="J356">
        <v>2483</v>
      </c>
      <c r="K356">
        <v>1334</v>
      </c>
      <c r="L356">
        <v>2194</v>
      </c>
      <c r="M356">
        <v>1046</v>
      </c>
      <c r="N356">
        <v>2001</v>
      </c>
      <c r="O356">
        <v>885</v>
      </c>
      <c r="P356">
        <v>265</v>
      </c>
      <c r="Q356">
        <v>260</v>
      </c>
      <c r="R356">
        <v>5</v>
      </c>
      <c r="S356">
        <v>26</v>
      </c>
      <c r="T356">
        <v>7</v>
      </c>
      <c r="U356">
        <v>47</v>
      </c>
      <c r="V356">
        <v>24</v>
      </c>
      <c r="W356">
        <v>8.1687499999999993</v>
      </c>
      <c r="X356">
        <v>296</v>
      </c>
      <c r="Y356">
        <v>91.831249999999997</v>
      </c>
      <c r="Z356" s="33">
        <v>8.3885135135135105</v>
      </c>
      <c r="AA356" s="3">
        <f t="shared" si="44"/>
        <v>0.753</v>
      </c>
      <c r="AB356" s="49">
        <v>11.2417750573833</v>
      </c>
      <c r="AC356" s="3">
        <f t="shared" si="45"/>
        <v>0.245</v>
      </c>
      <c r="AD356" s="6"/>
      <c r="AE356" s="6" t="s">
        <v>1115</v>
      </c>
      <c r="AF356" s="7">
        <v>0</v>
      </c>
    </row>
    <row r="357" spans="1:32" x14ac:dyDescent="0.3">
      <c r="A357" s="6" t="s">
        <v>1031</v>
      </c>
      <c r="B357">
        <v>85</v>
      </c>
      <c r="D357">
        <v>0</v>
      </c>
      <c r="F357">
        <v>1</v>
      </c>
      <c r="G357">
        <v>0</v>
      </c>
      <c r="H357">
        <v>0</v>
      </c>
      <c r="I357" s="16">
        <f>0</f>
        <v>0</v>
      </c>
      <c r="J357">
        <v>2472</v>
      </c>
      <c r="K357">
        <v>1375</v>
      </c>
      <c r="L357">
        <v>1675</v>
      </c>
      <c r="M357">
        <v>694</v>
      </c>
      <c r="N357">
        <v>521</v>
      </c>
      <c r="O357">
        <v>331</v>
      </c>
      <c r="P357">
        <v>422</v>
      </c>
      <c r="Q357">
        <v>313</v>
      </c>
      <c r="R357">
        <v>0</v>
      </c>
      <c r="S357">
        <v>66</v>
      </c>
      <c r="T357">
        <v>26</v>
      </c>
      <c r="U357">
        <v>23</v>
      </c>
      <c r="V357">
        <v>9</v>
      </c>
      <c r="W357">
        <v>2.35</v>
      </c>
      <c r="X357">
        <v>488</v>
      </c>
      <c r="Y357">
        <v>82.65</v>
      </c>
      <c r="Z357" s="33">
        <v>5.0655737704917998</v>
      </c>
      <c r="AA357" s="3">
        <f t="shared" si="44"/>
        <v>0.60599999999999998</v>
      </c>
      <c r="AB357" s="49">
        <v>35.170212765957402</v>
      </c>
      <c r="AC357" s="3">
        <f t="shared" si="45"/>
        <v>0.66</v>
      </c>
      <c r="AD357" s="6"/>
      <c r="AE357" s="6" t="s">
        <v>1117</v>
      </c>
      <c r="AF357" s="7">
        <v>0</v>
      </c>
    </row>
    <row r="358" spans="1:32" x14ac:dyDescent="0.3">
      <c r="A358" t="s">
        <v>590</v>
      </c>
      <c r="B358">
        <v>115</v>
      </c>
      <c r="C358">
        <v>10</v>
      </c>
      <c r="D358">
        <v>3</v>
      </c>
      <c r="E358">
        <v>0</v>
      </c>
      <c r="F358">
        <v>0</v>
      </c>
      <c r="G358" s="16">
        <f>C358</f>
        <v>10</v>
      </c>
      <c r="H358" s="16">
        <f>E358</f>
        <v>0</v>
      </c>
      <c r="I358" s="18" t="s">
        <v>1145</v>
      </c>
      <c r="J358">
        <v>2415</v>
      </c>
      <c r="K358">
        <v>1298</v>
      </c>
      <c r="L358">
        <v>1554</v>
      </c>
      <c r="M358">
        <v>567</v>
      </c>
      <c r="N358">
        <v>3555</v>
      </c>
      <c r="O358">
        <v>1452</v>
      </c>
      <c r="P358">
        <v>842</v>
      </c>
      <c r="Q358">
        <v>674</v>
      </c>
      <c r="R358">
        <v>21</v>
      </c>
      <c r="S358">
        <v>132</v>
      </c>
      <c r="T358">
        <v>54</v>
      </c>
      <c r="U358">
        <v>187</v>
      </c>
      <c r="V358">
        <v>75</v>
      </c>
      <c r="W358">
        <v>20.008333333333301</v>
      </c>
      <c r="X358">
        <v>995</v>
      </c>
      <c r="Y358">
        <v>94.991666666666603</v>
      </c>
      <c r="Z358" s="7">
        <v>2.42713567839195</v>
      </c>
      <c r="AA358" s="3">
        <f t="shared" si="44"/>
        <v>0.33800000000000002</v>
      </c>
      <c r="AB358" s="49">
        <v>4.7476051645147797</v>
      </c>
      <c r="AC358" s="3">
        <f t="shared" si="45"/>
        <v>7.0000000000000007E-2</v>
      </c>
      <c r="AD358" t="s">
        <v>1116</v>
      </c>
      <c r="AE358" t="s">
        <v>1116</v>
      </c>
      <c r="AF358" s="7">
        <v>1</v>
      </c>
    </row>
    <row r="359" spans="1:32" x14ac:dyDescent="0.3">
      <c r="A359" s="6" t="s">
        <v>190</v>
      </c>
      <c r="B359">
        <v>105</v>
      </c>
      <c r="D359">
        <v>2</v>
      </c>
      <c r="F359">
        <v>0</v>
      </c>
      <c r="G359">
        <v>0</v>
      </c>
      <c r="H359">
        <v>0</v>
      </c>
      <c r="I359" s="16">
        <f>0</f>
        <v>0</v>
      </c>
      <c r="J359">
        <v>2408</v>
      </c>
      <c r="K359">
        <v>1358</v>
      </c>
      <c r="L359">
        <v>1661</v>
      </c>
      <c r="M359">
        <v>669</v>
      </c>
      <c r="N359">
        <v>1962</v>
      </c>
      <c r="O359">
        <v>959</v>
      </c>
      <c r="P359">
        <v>937</v>
      </c>
      <c r="Q359">
        <v>802</v>
      </c>
      <c r="R359">
        <v>7</v>
      </c>
      <c r="S359">
        <v>118</v>
      </c>
      <c r="T359">
        <v>72</v>
      </c>
      <c r="U359">
        <v>69</v>
      </c>
      <c r="V359">
        <v>24</v>
      </c>
      <c r="W359">
        <v>29.841666666666601</v>
      </c>
      <c r="X359">
        <v>1062</v>
      </c>
      <c r="Y359">
        <v>75.158333333333303</v>
      </c>
      <c r="Z359" s="33">
        <v>2.26741996233521</v>
      </c>
      <c r="AA359" s="3">
        <f t="shared" si="44"/>
        <v>0.318</v>
      </c>
      <c r="AB359" s="49">
        <v>2.5185702317788299</v>
      </c>
      <c r="AC359" s="3">
        <f t="shared" si="45"/>
        <v>2.1000000000000001E-2</v>
      </c>
      <c r="AD359" s="6"/>
      <c r="AE359" s="6" t="s">
        <v>1117</v>
      </c>
      <c r="AF359" s="7">
        <v>0</v>
      </c>
    </row>
    <row r="360" spans="1:32" x14ac:dyDescent="0.3">
      <c r="A360" s="6" t="s">
        <v>871</v>
      </c>
      <c r="B360">
        <v>100</v>
      </c>
      <c r="D360">
        <v>5</v>
      </c>
      <c r="F360">
        <v>0</v>
      </c>
      <c r="G360">
        <v>0</v>
      </c>
      <c r="H360">
        <v>0</v>
      </c>
      <c r="I360" s="16">
        <f>0</f>
        <v>0</v>
      </c>
      <c r="J360">
        <v>2395</v>
      </c>
      <c r="K360">
        <v>1241</v>
      </c>
      <c r="L360">
        <v>1788</v>
      </c>
      <c r="M360">
        <v>699</v>
      </c>
      <c r="N360">
        <v>1858</v>
      </c>
      <c r="O360">
        <v>797</v>
      </c>
      <c r="P360">
        <v>680</v>
      </c>
      <c r="Q360">
        <v>585</v>
      </c>
      <c r="R360">
        <v>41</v>
      </c>
      <c r="S360">
        <v>230</v>
      </c>
      <c r="T360">
        <v>95</v>
      </c>
      <c r="U360">
        <v>66</v>
      </c>
      <c r="V360">
        <v>25</v>
      </c>
      <c r="W360">
        <v>30.493749999999999</v>
      </c>
      <c r="X360">
        <v>951</v>
      </c>
      <c r="Y360">
        <v>69.506249999999994</v>
      </c>
      <c r="Z360" s="33">
        <v>2.5184016824395301</v>
      </c>
      <c r="AA360" s="3">
        <f t="shared" si="44"/>
        <v>0.34899999999999998</v>
      </c>
      <c r="AB360" s="49">
        <v>2.27936052469768</v>
      </c>
      <c r="AC360" s="3">
        <f t="shared" si="45"/>
        <v>1.7000000000000001E-2</v>
      </c>
      <c r="AD360" s="6"/>
      <c r="AE360" s="6" t="s">
        <v>1117</v>
      </c>
      <c r="AF360" s="7">
        <v>0</v>
      </c>
    </row>
    <row r="361" spans="1:32" x14ac:dyDescent="0.3">
      <c r="A361" s="6" t="s">
        <v>964</v>
      </c>
      <c r="B361">
        <v>105</v>
      </c>
      <c r="D361">
        <v>1</v>
      </c>
      <c r="F361">
        <v>1</v>
      </c>
      <c r="G361">
        <v>0</v>
      </c>
      <c r="H361">
        <v>0</v>
      </c>
      <c r="I361" s="16">
        <f>0</f>
        <v>0</v>
      </c>
      <c r="J361">
        <v>2378</v>
      </c>
      <c r="K361">
        <v>1213</v>
      </c>
      <c r="L361">
        <v>2147</v>
      </c>
      <c r="M361">
        <v>993</v>
      </c>
      <c r="N361">
        <v>2621</v>
      </c>
      <c r="O361">
        <v>1177</v>
      </c>
      <c r="P361">
        <v>323</v>
      </c>
      <c r="Q361">
        <v>280</v>
      </c>
      <c r="R361">
        <v>5</v>
      </c>
      <c r="S361">
        <v>66</v>
      </c>
      <c r="T361">
        <v>18</v>
      </c>
      <c r="U361">
        <v>69</v>
      </c>
      <c r="V361">
        <v>34</v>
      </c>
      <c r="W361">
        <v>15.05625</v>
      </c>
      <c r="X361">
        <v>394</v>
      </c>
      <c r="Y361">
        <v>89.943749999999994</v>
      </c>
      <c r="Z361" s="33">
        <v>6.0355329949238499</v>
      </c>
      <c r="AA361" s="3">
        <f t="shared" si="44"/>
        <v>0.67200000000000004</v>
      </c>
      <c r="AB361" s="49">
        <v>5.9738480697384801</v>
      </c>
      <c r="AC361" s="3">
        <f t="shared" si="45"/>
        <v>9.2999999999999999E-2</v>
      </c>
      <c r="AD361" s="6"/>
      <c r="AE361" s="6" t="s">
        <v>1117</v>
      </c>
      <c r="AF361" s="7">
        <v>0</v>
      </c>
    </row>
    <row r="362" spans="1:32" x14ac:dyDescent="0.3">
      <c r="A362" s="6" t="s">
        <v>484</v>
      </c>
      <c r="B362">
        <v>95</v>
      </c>
      <c r="D362">
        <v>0</v>
      </c>
      <c r="F362">
        <v>1</v>
      </c>
      <c r="G362">
        <v>0</v>
      </c>
      <c r="H362">
        <v>0</v>
      </c>
      <c r="I362" s="16">
        <f>0</f>
        <v>0</v>
      </c>
      <c r="J362">
        <v>2367</v>
      </c>
      <c r="K362">
        <v>1869</v>
      </c>
      <c r="L362">
        <v>964</v>
      </c>
      <c r="M362">
        <v>615</v>
      </c>
      <c r="N362">
        <v>591</v>
      </c>
      <c r="O362">
        <v>274</v>
      </c>
      <c r="P362">
        <v>1636</v>
      </c>
      <c r="Q362">
        <v>1426</v>
      </c>
      <c r="R362">
        <v>2</v>
      </c>
      <c r="S362">
        <v>85</v>
      </c>
      <c r="T362">
        <v>37</v>
      </c>
      <c r="U362">
        <v>27</v>
      </c>
      <c r="V362">
        <v>8</v>
      </c>
      <c r="W362">
        <v>11.81875</v>
      </c>
      <c r="X362">
        <v>1723</v>
      </c>
      <c r="Y362">
        <v>83.181250000000006</v>
      </c>
      <c r="Z362" s="33">
        <v>1.37376668601276</v>
      </c>
      <c r="AA362" s="3">
        <f t="shared" si="44"/>
        <v>0.20300000000000001</v>
      </c>
      <c r="AB362" s="49">
        <v>7.03807509254362</v>
      </c>
      <c r="AC362" s="3">
        <f t="shared" si="45"/>
        <v>0.157</v>
      </c>
      <c r="AD362" s="6"/>
      <c r="AE362" s="6" t="s">
        <v>1117</v>
      </c>
      <c r="AF362" s="7">
        <v>0</v>
      </c>
    </row>
    <row r="363" spans="1:32" x14ac:dyDescent="0.3">
      <c r="A363" s="6" t="s">
        <v>583</v>
      </c>
      <c r="B363">
        <v>100</v>
      </c>
      <c r="D363">
        <v>0</v>
      </c>
      <c r="F363">
        <v>0</v>
      </c>
      <c r="G363">
        <v>0</v>
      </c>
      <c r="H363">
        <v>0</v>
      </c>
      <c r="I363" s="16">
        <f>0</f>
        <v>0</v>
      </c>
      <c r="J363">
        <v>2344</v>
      </c>
      <c r="K363">
        <v>1469</v>
      </c>
      <c r="L363">
        <v>1540</v>
      </c>
      <c r="M363">
        <v>753</v>
      </c>
      <c r="N363">
        <v>1568</v>
      </c>
      <c r="O363">
        <v>683</v>
      </c>
      <c r="P363">
        <v>905</v>
      </c>
      <c r="Q363">
        <v>747</v>
      </c>
      <c r="R363">
        <v>0</v>
      </c>
      <c r="S363">
        <v>152</v>
      </c>
      <c r="T363">
        <v>32</v>
      </c>
      <c r="U363">
        <v>77</v>
      </c>
      <c r="V363">
        <v>20</v>
      </c>
      <c r="W363">
        <v>21.033333333333299</v>
      </c>
      <c r="X363">
        <v>1057</v>
      </c>
      <c r="Y363">
        <v>78.966666666666598</v>
      </c>
      <c r="Z363" s="33">
        <v>2.21759697256386</v>
      </c>
      <c r="AA363" s="3">
        <f t="shared" si="44"/>
        <v>0.309</v>
      </c>
      <c r="AB363" s="49">
        <v>3.7543581616481698</v>
      </c>
      <c r="AC363" s="3">
        <f t="shared" si="45"/>
        <v>4.2999999999999997E-2</v>
      </c>
      <c r="AD363" s="6"/>
      <c r="AE363" s="6" t="s">
        <v>1117</v>
      </c>
      <c r="AF363" s="7">
        <v>0</v>
      </c>
    </row>
    <row r="364" spans="1:32" x14ac:dyDescent="0.3">
      <c r="A364" s="6" t="s">
        <v>101</v>
      </c>
      <c r="B364">
        <v>85</v>
      </c>
      <c r="D364">
        <v>0</v>
      </c>
      <c r="F364">
        <v>2</v>
      </c>
      <c r="G364">
        <v>0</v>
      </c>
      <c r="H364">
        <v>0</v>
      </c>
      <c r="I364" s="16">
        <f>0</f>
        <v>0</v>
      </c>
      <c r="J364">
        <v>2320</v>
      </c>
      <c r="K364">
        <v>1766</v>
      </c>
      <c r="L364">
        <v>1869</v>
      </c>
      <c r="M364">
        <v>1342</v>
      </c>
      <c r="N364">
        <v>331</v>
      </c>
      <c r="O364">
        <v>140</v>
      </c>
      <c r="P364">
        <v>968</v>
      </c>
      <c r="Q364">
        <v>910</v>
      </c>
      <c r="R364">
        <v>0</v>
      </c>
      <c r="S364">
        <v>116</v>
      </c>
      <c r="T364">
        <v>63</v>
      </c>
      <c r="U364">
        <v>4</v>
      </c>
      <c r="V364">
        <v>1</v>
      </c>
      <c r="W364">
        <v>19.649999999999999</v>
      </c>
      <c r="X364">
        <v>1084</v>
      </c>
      <c r="Y364">
        <v>65.349999999999994</v>
      </c>
      <c r="Z364" s="33">
        <v>2.1402214022140198</v>
      </c>
      <c r="AA364" s="3">
        <f t="shared" si="44"/>
        <v>0.30399999999999999</v>
      </c>
      <c r="AB364" s="49">
        <v>3.32569974554707</v>
      </c>
      <c r="AC364" s="3">
        <f t="shared" si="45"/>
        <v>3.5999999999999997E-2</v>
      </c>
      <c r="AD364" s="6"/>
      <c r="AE364" s="6" t="s">
        <v>1117</v>
      </c>
      <c r="AF364" s="7">
        <v>0</v>
      </c>
    </row>
    <row r="365" spans="1:32" x14ac:dyDescent="0.3">
      <c r="A365" s="6" t="s">
        <v>552</v>
      </c>
      <c r="B365">
        <v>85</v>
      </c>
      <c r="D365">
        <v>2</v>
      </c>
      <c r="F365">
        <v>1</v>
      </c>
      <c r="G365">
        <v>0</v>
      </c>
      <c r="H365">
        <v>0</v>
      </c>
      <c r="I365" s="16">
        <f>0</f>
        <v>0</v>
      </c>
      <c r="J365">
        <v>2305</v>
      </c>
      <c r="K365">
        <v>1223</v>
      </c>
      <c r="L365">
        <v>1749</v>
      </c>
      <c r="M365">
        <v>722</v>
      </c>
      <c r="N365">
        <v>1529</v>
      </c>
      <c r="O365">
        <v>625</v>
      </c>
      <c r="P365">
        <v>555</v>
      </c>
      <c r="Q365">
        <v>435</v>
      </c>
      <c r="R365">
        <v>15</v>
      </c>
      <c r="S365">
        <v>35</v>
      </c>
      <c r="T365">
        <v>18</v>
      </c>
      <c r="U365">
        <v>51</v>
      </c>
      <c r="V365">
        <v>11</v>
      </c>
      <c r="W365">
        <v>9.9541666666666604</v>
      </c>
      <c r="X365">
        <v>605</v>
      </c>
      <c r="Y365">
        <v>75.045833333333306</v>
      </c>
      <c r="Z365" s="33">
        <v>3.8099173553718999</v>
      </c>
      <c r="AA365" s="3">
        <f t="shared" si="44"/>
        <v>0.497</v>
      </c>
      <c r="AB365" s="49">
        <v>7.5391377145248999</v>
      </c>
      <c r="AC365" s="3">
        <f t="shared" si="45"/>
        <v>0.16800000000000001</v>
      </c>
      <c r="AD365" s="6"/>
      <c r="AE365" s="6" t="s">
        <v>1117</v>
      </c>
      <c r="AF365" s="7">
        <v>0</v>
      </c>
    </row>
    <row r="366" spans="1:32" x14ac:dyDescent="0.3">
      <c r="A366" s="6" t="s">
        <v>887</v>
      </c>
      <c r="B366">
        <v>80</v>
      </c>
      <c r="D366">
        <v>0</v>
      </c>
      <c r="F366">
        <v>0</v>
      </c>
      <c r="G366">
        <v>0</v>
      </c>
      <c r="H366">
        <v>0</v>
      </c>
      <c r="I366" s="16">
        <f>0</f>
        <v>0</v>
      </c>
      <c r="J366">
        <v>2302</v>
      </c>
      <c r="K366">
        <v>1537</v>
      </c>
      <c r="L366">
        <v>1560</v>
      </c>
      <c r="M366">
        <v>853</v>
      </c>
      <c r="N366">
        <v>519</v>
      </c>
      <c r="O366">
        <v>242</v>
      </c>
      <c r="P366">
        <v>472</v>
      </c>
      <c r="Q366">
        <v>417</v>
      </c>
      <c r="R366">
        <v>0</v>
      </c>
      <c r="S366">
        <v>48</v>
      </c>
      <c r="T366">
        <v>26</v>
      </c>
      <c r="U366">
        <v>11</v>
      </c>
      <c r="V366">
        <v>2</v>
      </c>
      <c r="W366">
        <v>3.8333333333333299</v>
      </c>
      <c r="X366">
        <v>520</v>
      </c>
      <c r="Y366">
        <v>76.1666666666666</v>
      </c>
      <c r="Z366" s="33">
        <v>4.4269230769230701</v>
      </c>
      <c r="AA366" s="3">
        <f t="shared" si="44"/>
        <v>0.56100000000000005</v>
      </c>
      <c r="AB366" s="49">
        <v>19.869565217391301</v>
      </c>
      <c r="AC366" s="3">
        <f t="shared" si="45"/>
        <v>0.40699999999999997</v>
      </c>
      <c r="AD366" s="6"/>
      <c r="AE366" s="6" t="s">
        <v>1117</v>
      </c>
      <c r="AF366" s="7">
        <v>0</v>
      </c>
    </row>
    <row r="367" spans="1:32" x14ac:dyDescent="0.3">
      <c r="A367" s="6" t="s">
        <v>664</v>
      </c>
      <c r="B367">
        <v>85</v>
      </c>
      <c r="D367">
        <v>0</v>
      </c>
      <c r="F367">
        <v>3</v>
      </c>
      <c r="G367">
        <v>0</v>
      </c>
      <c r="H367">
        <v>0</v>
      </c>
      <c r="I367" s="16">
        <f>0</f>
        <v>0</v>
      </c>
      <c r="J367">
        <v>2300</v>
      </c>
      <c r="K367">
        <v>1100</v>
      </c>
      <c r="L367">
        <v>2148</v>
      </c>
      <c r="M367">
        <v>959</v>
      </c>
      <c r="N367">
        <v>2698</v>
      </c>
      <c r="O367">
        <v>1311</v>
      </c>
      <c r="P367">
        <v>163</v>
      </c>
      <c r="Q367">
        <v>149</v>
      </c>
      <c r="R367">
        <v>0</v>
      </c>
      <c r="S367">
        <v>6</v>
      </c>
      <c r="T367">
        <v>1</v>
      </c>
      <c r="U367">
        <v>92</v>
      </c>
      <c r="V367">
        <v>42</v>
      </c>
      <c r="W367">
        <v>1.9208333333333301</v>
      </c>
      <c r="X367">
        <v>169</v>
      </c>
      <c r="Y367">
        <v>83.079166666666595</v>
      </c>
      <c r="Z367" s="33">
        <v>13.609467455621299</v>
      </c>
      <c r="AA367" s="3">
        <f t="shared" si="44"/>
        <v>0.84099999999999997</v>
      </c>
      <c r="AB367" s="49">
        <v>43.251626898047697</v>
      </c>
      <c r="AC367" s="3">
        <f t="shared" si="45"/>
        <v>0.70399999999999996</v>
      </c>
      <c r="AD367" s="6"/>
      <c r="AE367" s="6" t="s">
        <v>1114</v>
      </c>
      <c r="AF367" s="7">
        <v>0</v>
      </c>
    </row>
    <row r="368" spans="1:32" x14ac:dyDescent="0.3">
      <c r="A368" s="6" t="s">
        <v>51</v>
      </c>
      <c r="B368">
        <v>75</v>
      </c>
      <c r="D368">
        <v>1</v>
      </c>
      <c r="F368">
        <v>0</v>
      </c>
      <c r="G368">
        <v>0</v>
      </c>
      <c r="H368">
        <v>0</v>
      </c>
      <c r="I368" s="16">
        <f>0</f>
        <v>0</v>
      </c>
      <c r="J368">
        <v>2244</v>
      </c>
      <c r="K368">
        <v>1079</v>
      </c>
      <c r="L368">
        <v>2027</v>
      </c>
      <c r="M368">
        <v>877</v>
      </c>
      <c r="N368">
        <v>1752</v>
      </c>
      <c r="O368">
        <v>794</v>
      </c>
      <c r="P368">
        <v>192</v>
      </c>
      <c r="Q368">
        <v>154</v>
      </c>
      <c r="R368">
        <v>6</v>
      </c>
      <c r="S368">
        <v>12</v>
      </c>
      <c r="T368">
        <v>0</v>
      </c>
      <c r="U368">
        <v>67</v>
      </c>
      <c r="V368">
        <v>28</v>
      </c>
      <c r="W368">
        <v>0.53749999999999998</v>
      </c>
      <c r="X368">
        <v>210</v>
      </c>
      <c r="Y368">
        <v>74.462500000000006</v>
      </c>
      <c r="Z368" s="33">
        <v>10.6857142857142</v>
      </c>
      <c r="AA368" s="3">
        <f t="shared" si="44"/>
        <v>0.79900000000000004</v>
      </c>
      <c r="AB368" s="49">
        <v>138.53488372093</v>
      </c>
      <c r="AC368" s="3">
        <f t="shared" si="45"/>
        <v>0.877</v>
      </c>
      <c r="AD368" s="6"/>
      <c r="AE368" s="6" t="s">
        <v>1115</v>
      </c>
      <c r="AF368" s="7">
        <v>0</v>
      </c>
    </row>
    <row r="369" spans="1:32" x14ac:dyDescent="0.3">
      <c r="A369" s="6" t="s">
        <v>284</v>
      </c>
      <c r="B369">
        <v>85</v>
      </c>
      <c r="D369">
        <v>0</v>
      </c>
      <c r="F369">
        <v>2</v>
      </c>
      <c r="G369">
        <v>0</v>
      </c>
      <c r="H369">
        <v>0</v>
      </c>
      <c r="I369" s="16">
        <f>0</f>
        <v>0</v>
      </c>
      <c r="J369">
        <v>2242</v>
      </c>
      <c r="K369">
        <v>955</v>
      </c>
      <c r="L369">
        <v>2107</v>
      </c>
      <c r="M369">
        <v>838</v>
      </c>
      <c r="N369">
        <v>1264</v>
      </c>
      <c r="O369">
        <v>553</v>
      </c>
      <c r="P369">
        <v>367</v>
      </c>
      <c r="Q369">
        <v>284</v>
      </c>
      <c r="R369">
        <v>12</v>
      </c>
      <c r="S369">
        <v>89</v>
      </c>
      <c r="T369">
        <v>47</v>
      </c>
      <c r="U369">
        <v>28</v>
      </c>
      <c r="V369">
        <v>7</v>
      </c>
      <c r="W369">
        <v>4.8416666666666597</v>
      </c>
      <c r="X369">
        <v>468</v>
      </c>
      <c r="Y369">
        <v>80.158333333333303</v>
      </c>
      <c r="Z369" s="33">
        <v>4.7905982905982896</v>
      </c>
      <c r="AA369" s="3">
        <f t="shared" si="44"/>
        <v>0.58199999999999996</v>
      </c>
      <c r="AB369" s="49">
        <v>16.555938037865701</v>
      </c>
      <c r="AC369" s="3">
        <f t="shared" si="45"/>
        <v>0.36899999999999999</v>
      </c>
      <c r="AD369" s="6"/>
      <c r="AE369" s="6" t="s">
        <v>1117</v>
      </c>
      <c r="AF369" s="7">
        <v>0</v>
      </c>
    </row>
    <row r="370" spans="1:32" x14ac:dyDescent="0.3">
      <c r="A370" s="6" t="s">
        <v>201</v>
      </c>
      <c r="B370">
        <v>100</v>
      </c>
      <c r="D370">
        <v>4</v>
      </c>
      <c r="F370">
        <v>1</v>
      </c>
      <c r="G370">
        <v>0</v>
      </c>
      <c r="H370">
        <v>0</v>
      </c>
      <c r="I370" s="16">
        <f>0</f>
        <v>0</v>
      </c>
      <c r="J370">
        <v>2239</v>
      </c>
      <c r="K370">
        <v>1090</v>
      </c>
      <c r="L370">
        <v>1655</v>
      </c>
      <c r="M370">
        <v>586</v>
      </c>
      <c r="N370">
        <v>2065</v>
      </c>
      <c r="O370">
        <v>844</v>
      </c>
      <c r="P370">
        <v>625</v>
      </c>
      <c r="Q370">
        <v>562</v>
      </c>
      <c r="R370">
        <v>66</v>
      </c>
      <c r="S370">
        <v>124</v>
      </c>
      <c r="T370">
        <v>41</v>
      </c>
      <c r="U370">
        <v>93</v>
      </c>
      <c r="V370">
        <v>28</v>
      </c>
      <c r="W370">
        <v>20.641666666666602</v>
      </c>
      <c r="X370">
        <v>815</v>
      </c>
      <c r="Y370">
        <v>79.358333333333306</v>
      </c>
      <c r="Z370" s="33">
        <v>2.7472392638036802</v>
      </c>
      <c r="AA370" s="3">
        <f t="shared" si="44"/>
        <v>0.38400000000000001</v>
      </c>
      <c r="AB370" s="49">
        <v>3.8445700444085502</v>
      </c>
      <c r="AC370" s="3">
        <f t="shared" si="45"/>
        <v>4.5999999999999999E-2</v>
      </c>
      <c r="AD370" s="6"/>
      <c r="AE370" s="6" t="s">
        <v>1117</v>
      </c>
      <c r="AF370" s="7">
        <v>0</v>
      </c>
    </row>
    <row r="371" spans="1:32" x14ac:dyDescent="0.3">
      <c r="A371" s="6" t="s">
        <v>41</v>
      </c>
      <c r="B371">
        <v>85</v>
      </c>
      <c r="D371">
        <v>0</v>
      </c>
      <c r="F371">
        <v>3</v>
      </c>
      <c r="G371">
        <v>0</v>
      </c>
      <c r="H371">
        <v>0</v>
      </c>
      <c r="I371" s="16">
        <f>0</f>
        <v>0</v>
      </c>
      <c r="J371">
        <v>2237</v>
      </c>
      <c r="K371">
        <v>987</v>
      </c>
      <c r="L371">
        <v>2039</v>
      </c>
      <c r="M371">
        <v>860</v>
      </c>
      <c r="N371">
        <v>1453</v>
      </c>
      <c r="O371">
        <v>698</v>
      </c>
      <c r="P371">
        <v>410</v>
      </c>
      <c r="Q371">
        <v>221</v>
      </c>
      <c r="R371">
        <v>0</v>
      </c>
      <c r="S371">
        <v>18</v>
      </c>
      <c r="T371">
        <v>7</v>
      </c>
      <c r="U371">
        <v>30</v>
      </c>
      <c r="V371">
        <v>11</v>
      </c>
      <c r="W371">
        <v>3.9458333333333302</v>
      </c>
      <c r="X371">
        <v>428</v>
      </c>
      <c r="Y371">
        <v>81.054166666666603</v>
      </c>
      <c r="Z371" s="33">
        <v>5.2266355140186898</v>
      </c>
      <c r="AA371" s="3">
        <f t="shared" si="44"/>
        <v>0.61299999999999999</v>
      </c>
      <c r="AB371" s="49">
        <v>20.541710665258702</v>
      </c>
      <c r="AC371" s="3">
        <f t="shared" si="45"/>
        <v>0.41799999999999998</v>
      </c>
      <c r="AD371" s="6"/>
      <c r="AE371" s="6" t="s">
        <v>1117</v>
      </c>
      <c r="AF371" s="7">
        <v>0</v>
      </c>
    </row>
    <row r="372" spans="1:32" x14ac:dyDescent="0.3">
      <c r="A372" s="6" t="s">
        <v>524</v>
      </c>
      <c r="B372">
        <v>70</v>
      </c>
      <c r="D372">
        <v>0</v>
      </c>
      <c r="F372">
        <v>1</v>
      </c>
      <c r="G372">
        <v>0</v>
      </c>
      <c r="H372">
        <v>0</v>
      </c>
      <c r="I372" s="16">
        <f>0</f>
        <v>0</v>
      </c>
      <c r="J372">
        <v>2234</v>
      </c>
      <c r="K372">
        <v>848</v>
      </c>
      <c r="L372">
        <v>1939</v>
      </c>
      <c r="M372">
        <v>602</v>
      </c>
      <c r="N372">
        <v>191</v>
      </c>
      <c r="O372">
        <v>73</v>
      </c>
      <c r="P372">
        <v>358</v>
      </c>
      <c r="Q372">
        <v>241</v>
      </c>
      <c r="R372">
        <v>6</v>
      </c>
      <c r="S372">
        <v>16</v>
      </c>
      <c r="T372">
        <v>13</v>
      </c>
      <c r="U372">
        <v>9</v>
      </c>
      <c r="V372">
        <v>4</v>
      </c>
      <c r="W372">
        <v>7.08541666666666</v>
      </c>
      <c r="X372">
        <v>380</v>
      </c>
      <c r="Y372">
        <v>62.914583333333297</v>
      </c>
      <c r="Z372" s="33">
        <v>5.8789473684210503</v>
      </c>
      <c r="AA372" s="3">
        <f t="shared" si="44"/>
        <v>0.65700000000000003</v>
      </c>
      <c r="AB372" s="49">
        <v>8.8794472214054601</v>
      </c>
      <c r="AC372" s="3">
        <f t="shared" si="45"/>
        <v>0.19400000000000001</v>
      </c>
      <c r="AD372" s="6"/>
      <c r="AE372" s="6" t="s">
        <v>1117</v>
      </c>
      <c r="AF372" s="7">
        <v>0</v>
      </c>
    </row>
    <row r="373" spans="1:32" x14ac:dyDescent="0.3">
      <c r="A373" t="s">
        <v>881</v>
      </c>
      <c r="B373">
        <v>75</v>
      </c>
      <c r="C373">
        <v>6</v>
      </c>
      <c r="D373">
        <v>2</v>
      </c>
      <c r="E373">
        <v>0</v>
      </c>
      <c r="F373">
        <v>0</v>
      </c>
      <c r="G373" s="16">
        <f>C373</f>
        <v>6</v>
      </c>
      <c r="H373" s="16">
        <f>E373</f>
        <v>0</v>
      </c>
      <c r="I373" s="18" t="s">
        <v>1145</v>
      </c>
      <c r="J373">
        <v>2197</v>
      </c>
      <c r="K373">
        <v>1025</v>
      </c>
      <c r="L373">
        <v>2129</v>
      </c>
      <c r="M373">
        <v>960</v>
      </c>
      <c r="N373">
        <v>3374</v>
      </c>
      <c r="O373">
        <v>1519</v>
      </c>
      <c r="P373">
        <v>94</v>
      </c>
      <c r="Q373">
        <v>86</v>
      </c>
      <c r="R373">
        <v>5</v>
      </c>
      <c r="S373">
        <v>29</v>
      </c>
      <c r="T373">
        <v>15</v>
      </c>
      <c r="U373">
        <v>56</v>
      </c>
      <c r="V373">
        <v>15</v>
      </c>
      <c r="W373">
        <v>2.6041666666666599</v>
      </c>
      <c r="X373">
        <v>128</v>
      </c>
      <c r="Y373">
        <v>72.3958333333333</v>
      </c>
      <c r="Z373" s="7">
        <v>17.1640625</v>
      </c>
      <c r="AA373" s="3">
        <f t="shared" si="44"/>
        <v>0.873</v>
      </c>
      <c r="AB373" s="49">
        <v>27.8</v>
      </c>
      <c r="AC373" s="3">
        <f t="shared" si="45"/>
        <v>0.57499999999999996</v>
      </c>
      <c r="AD373" t="s">
        <v>1116</v>
      </c>
      <c r="AE373" t="s">
        <v>1116</v>
      </c>
      <c r="AF373" s="7">
        <v>1</v>
      </c>
    </row>
    <row r="374" spans="1:32" x14ac:dyDescent="0.3">
      <c r="A374" s="6" t="s">
        <v>148</v>
      </c>
      <c r="B374">
        <v>90</v>
      </c>
      <c r="D374">
        <v>0</v>
      </c>
      <c r="F374">
        <v>1</v>
      </c>
      <c r="G374">
        <v>0</v>
      </c>
      <c r="H374">
        <v>0</v>
      </c>
      <c r="I374" s="16">
        <f>0</f>
        <v>0</v>
      </c>
      <c r="J374">
        <v>2187</v>
      </c>
      <c r="K374">
        <v>1181</v>
      </c>
      <c r="L374">
        <v>1452</v>
      </c>
      <c r="M374">
        <v>499</v>
      </c>
      <c r="N374">
        <v>1319</v>
      </c>
      <c r="O374">
        <v>582</v>
      </c>
      <c r="P374">
        <v>375</v>
      </c>
      <c r="Q374">
        <v>346</v>
      </c>
      <c r="R374">
        <v>8</v>
      </c>
      <c r="S374">
        <v>47</v>
      </c>
      <c r="T374">
        <v>11</v>
      </c>
      <c r="U374">
        <v>75</v>
      </c>
      <c r="V374">
        <v>25</v>
      </c>
      <c r="W374">
        <v>0.63124999999999998</v>
      </c>
      <c r="X374">
        <v>430</v>
      </c>
      <c r="Y374">
        <v>89.368750000000006</v>
      </c>
      <c r="Z374" s="33">
        <v>5.0860465116278997</v>
      </c>
      <c r="AA374" s="3">
        <f t="shared" si="44"/>
        <v>0.60799999999999998</v>
      </c>
      <c r="AB374" s="49">
        <v>141.57425742574199</v>
      </c>
      <c r="AC374" s="3">
        <f t="shared" si="45"/>
        <v>0.879</v>
      </c>
      <c r="AD374" s="6"/>
      <c r="AE374" s="6" t="s">
        <v>1117</v>
      </c>
      <c r="AF374" s="7">
        <v>0</v>
      </c>
    </row>
    <row r="375" spans="1:32" x14ac:dyDescent="0.3">
      <c r="A375" s="6" t="s">
        <v>271</v>
      </c>
      <c r="B375">
        <v>105</v>
      </c>
      <c r="D375">
        <v>0</v>
      </c>
      <c r="F375">
        <v>1</v>
      </c>
      <c r="G375">
        <v>0</v>
      </c>
      <c r="H375">
        <v>0</v>
      </c>
      <c r="I375" s="16">
        <f>0</f>
        <v>0</v>
      </c>
      <c r="J375">
        <v>2139</v>
      </c>
      <c r="K375">
        <v>1644</v>
      </c>
      <c r="L375">
        <v>1273</v>
      </c>
      <c r="M375">
        <v>829</v>
      </c>
      <c r="N375">
        <v>870</v>
      </c>
      <c r="O375">
        <v>469</v>
      </c>
      <c r="P375">
        <v>699</v>
      </c>
      <c r="Q375">
        <v>638</v>
      </c>
      <c r="R375">
        <v>0</v>
      </c>
      <c r="S375">
        <v>33</v>
      </c>
      <c r="T375">
        <v>9</v>
      </c>
      <c r="U375">
        <v>48</v>
      </c>
      <c r="V375">
        <v>27</v>
      </c>
      <c r="W375">
        <v>1.63333333333333</v>
      </c>
      <c r="X375">
        <v>732</v>
      </c>
      <c r="Y375">
        <v>103.36666666666601</v>
      </c>
      <c r="Z375" s="33">
        <v>2.9221311475409801</v>
      </c>
      <c r="AA375" s="3">
        <f t="shared" si="44"/>
        <v>0.41599999999999998</v>
      </c>
      <c r="AB375" s="49">
        <v>63.285714285714199</v>
      </c>
      <c r="AC375" s="3">
        <f t="shared" si="45"/>
        <v>0.79400000000000004</v>
      </c>
      <c r="AD375" s="6"/>
      <c r="AE375" s="6" t="s">
        <v>1117</v>
      </c>
      <c r="AF375" s="7">
        <v>0</v>
      </c>
    </row>
    <row r="376" spans="1:32" x14ac:dyDescent="0.3">
      <c r="A376" s="6" t="s">
        <v>877</v>
      </c>
      <c r="B376">
        <v>90</v>
      </c>
      <c r="D376">
        <v>0</v>
      </c>
      <c r="F376">
        <v>1</v>
      </c>
      <c r="G376">
        <v>0</v>
      </c>
      <c r="H376">
        <v>0</v>
      </c>
      <c r="I376" s="16">
        <f>0</f>
        <v>0</v>
      </c>
      <c r="J376">
        <v>2121</v>
      </c>
      <c r="K376">
        <v>1197</v>
      </c>
      <c r="L376">
        <v>1860</v>
      </c>
      <c r="M376">
        <v>956</v>
      </c>
      <c r="N376">
        <v>1569</v>
      </c>
      <c r="O376">
        <v>703</v>
      </c>
      <c r="P376">
        <v>177</v>
      </c>
      <c r="Q376">
        <v>149</v>
      </c>
      <c r="R376">
        <v>5</v>
      </c>
      <c r="S376">
        <v>12</v>
      </c>
      <c r="T376">
        <v>8</v>
      </c>
      <c r="U376">
        <v>49</v>
      </c>
      <c r="V376">
        <v>20</v>
      </c>
      <c r="W376">
        <v>7.0833333333333304E-2</v>
      </c>
      <c r="X376">
        <v>194</v>
      </c>
      <c r="Y376">
        <v>89.929166666666603</v>
      </c>
      <c r="Z376" s="33">
        <v>10.9329896907216</v>
      </c>
      <c r="AA376" s="3">
        <f t="shared" si="44"/>
        <v>0.80500000000000005</v>
      </c>
      <c r="AB376" s="49">
        <v>1269.5882352941101</v>
      </c>
      <c r="AC376" s="3">
        <f t="shared" si="45"/>
        <v>0.97899999999999998</v>
      </c>
      <c r="AD376" s="6"/>
      <c r="AE376" s="6" t="s">
        <v>1115</v>
      </c>
      <c r="AF376" s="7">
        <v>0</v>
      </c>
    </row>
    <row r="377" spans="1:32" x14ac:dyDescent="0.3">
      <c r="A377" s="6" t="s">
        <v>1028</v>
      </c>
      <c r="B377">
        <v>75</v>
      </c>
      <c r="D377">
        <v>0</v>
      </c>
      <c r="F377">
        <v>4</v>
      </c>
      <c r="G377">
        <v>0</v>
      </c>
      <c r="H377">
        <v>0</v>
      </c>
      <c r="I377" s="16">
        <f>0</f>
        <v>0</v>
      </c>
      <c r="J377">
        <v>2107</v>
      </c>
      <c r="K377">
        <v>1328</v>
      </c>
      <c r="L377">
        <v>1448</v>
      </c>
      <c r="M377">
        <v>703</v>
      </c>
      <c r="N377">
        <v>2803</v>
      </c>
      <c r="O377">
        <v>1279</v>
      </c>
      <c r="P377">
        <v>488</v>
      </c>
      <c r="Q377">
        <v>427</v>
      </c>
      <c r="R377">
        <v>0</v>
      </c>
      <c r="S377">
        <v>57</v>
      </c>
      <c r="T377">
        <v>16</v>
      </c>
      <c r="U377">
        <v>209</v>
      </c>
      <c r="V377">
        <v>79</v>
      </c>
      <c r="W377">
        <v>4.6541666666666597</v>
      </c>
      <c r="X377">
        <v>545</v>
      </c>
      <c r="Y377">
        <v>70.345833333333303</v>
      </c>
      <c r="Z377" s="33">
        <v>3.8660550458715499</v>
      </c>
      <c r="AA377" s="3">
        <f t="shared" si="44"/>
        <v>0.50600000000000001</v>
      </c>
      <c r="AB377" s="49">
        <v>15.1145926589077</v>
      </c>
      <c r="AC377" s="3">
        <f t="shared" si="45"/>
        <v>0.34699999999999998</v>
      </c>
      <c r="AD377" s="6"/>
      <c r="AE377" s="6" t="s">
        <v>1117</v>
      </c>
      <c r="AF377" s="7">
        <v>0</v>
      </c>
    </row>
    <row r="378" spans="1:32" x14ac:dyDescent="0.3">
      <c r="A378" s="6" t="s">
        <v>1072</v>
      </c>
      <c r="B378">
        <v>85</v>
      </c>
      <c r="D378">
        <v>0</v>
      </c>
      <c r="F378">
        <v>3</v>
      </c>
      <c r="G378">
        <v>0</v>
      </c>
      <c r="H378">
        <v>0</v>
      </c>
      <c r="I378" s="16">
        <f>0</f>
        <v>0</v>
      </c>
      <c r="J378">
        <v>2081</v>
      </c>
      <c r="K378">
        <v>1448</v>
      </c>
      <c r="L378">
        <v>1245</v>
      </c>
      <c r="M378">
        <v>667</v>
      </c>
      <c r="N378">
        <v>959</v>
      </c>
      <c r="O378">
        <v>471</v>
      </c>
      <c r="P378">
        <v>975</v>
      </c>
      <c r="Q378">
        <v>884</v>
      </c>
      <c r="R378">
        <v>0</v>
      </c>
      <c r="S378">
        <v>15</v>
      </c>
      <c r="T378">
        <v>6</v>
      </c>
      <c r="U378">
        <v>24</v>
      </c>
      <c r="V378">
        <v>11</v>
      </c>
      <c r="W378">
        <v>7.0125000000000002</v>
      </c>
      <c r="X378">
        <v>990</v>
      </c>
      <c r="Y378">
        <v>77.987499999999997</v>
      </c>
      <c r="Z378" s="33">
        <v>2.1020202020202001</v>
      </c>
      <c r="AA378" s="3">
        <f t="shared" si="44"/>
        <v>0.29799999999999999</v>
      </c>
      <c r="AB378" s="49">
        <v>11.1212121212121</v>
      </c>
      <c r="AC378" s="3">
        <f t="shared" si="45"/>
        <v>0.24299999999999999</v>
      </c>
      <c r="AD378" s="6"/>
      <c r="AE378" s="6" t="s">
        <v>1117</v>
      </c>
      <c r="AF378" s="7">
        <v>0</v>
      </c>
    </row>
    <row r="379" spans="1:32" x14ac:dyDescent="0.3">
      <c r="A379" s="6" t="s">
        <v>948</v>
      </c>
      <c r="B379">
        <v>85</v>
      </c>
      <c r="D379">
        <v>0</v>
      </c>
      <c r="F379">
        <v>1</v>
      </c>
      <c r="G379">
        <v>0</v>
      </c>
      <c r="H379">
        <v>0</v>
      </c>
      <c r="I379" s="16">
        <f>0</f>
        <v>0</v>
      </c>
      <c r="J379">
        <v>2044</v>
      </c>
      <c r="K379">
        <v>1035</v>
      </c>
      <c r="L379">
        <v>1590</v>
      </c>
      <c r="M379">
        <v>611</v>
      </c>
      <c r="N379">
        <v>528</v>
      </c>
      <c r="O379">
        <v>243</v>
      </c>
      <c r="P379">
        <v>643</v>
      </c>
      <c r="Q379">
        <v>553</v>
      </c>
      <c r="R379">
        <v>18</v>
      </c>
      <c r="S379">
        <v>71</v>
      </c>
      <c r="T379">
        <v>36</v>
      </c>
      <c r="U379">
        <v>18</v>
      </c>
      <c r="V379">
        <v>9</v>
      </c>
      <c r="W379">
        <v>18.954166666666602</v>
      </c>
      <c r="X379">
        <v>732</v>
      </c>
      <c r="Y379">
        <v>66.045833333333306</v>
      </c>
      <c r="Z379" s="33">
        <v>2.7923497267759498</v>
      </c>
      <c r="AA379" s="3">
        <f t="shared" si="44"/>
        <v>0.39400000000000002</v>
      </c>
      <c r="AB379" s="49">
        <v>3.48450208837107</v>
      </c>
      <c r="AC379" s="3">
        <f t="shared" si="45"/>
        <v>0.04</v>
      </c>
      <c r="AD379" s="6"/>
      <c r="AE379" s="6" t="s">
        <v>1117</v>
      </c>
      <c r="AF379" s="7">
        <v>0</v>
      </c>
    </row>
    <row r="380" spans="1:32" x14ac:dyDescent="0.3">
      <c r="A380" s="6" t="s">
        <v>118</v>
      </c>
      <c r="B380">
        <v>70</v>
      </c>
      <c r="D380">
        <v>0</v>
      </c>
      <c r="F380">
        <v>1</v>
      </c>
      <c r="G380">
        <v>0</v>
      </c>
      <c r="H380">
        <v>0</v>
      </c>
      <c r="I380" s="16">
        <f>0</f>
        <v>0</v>
      </c>
      <c r="J380">
        <v>1982</v>
      </c>
      <c r="K380">
        <v>900</v>
      </c>
      <c r="L380">
        <v>1664</v>
      </c>
      <c r="M380">
        <v>633</v>
      </c>
      <c r="N380">
        <v>1314</v>
      </c>
      <c r="O380">
        <v>535</v>
      </c>
      <c r="P380">
        <v>293</v>
      </c>
      <c r="Q380">
        <v>229</v>
      </c>
      <c r="R380">
        <v>0</v>
      </c>
      <c r="S380">
        <v>43</v>
      </c>
      <c r="T380">
        <v>15</v>
      </c>
      <c r="U380">
        <v>29</v>
      </c>
      <c r="V380">
        <v>11</v>
      </c>
      <c r="W380">
        <v>4.7291666666666599</v>
      </c>
      <c r="X380">
        <v>336</v>
      </c>
      <c r="Y380">
        <v>65.2708333333333</v>
      </c>
      <c r="Z380" s="33">
        <v>5.8988095238095202</v>
      </c>
      <c r="AA380" s="3">
        <f t="shared" si="44"/>
        <v>0.65800000000000003</v>
      </c>
      <c r="AB380" s="49">
        <v>13.8017621145374</v>
      </c>
      <c r="AC380" s="3">
        <f t="shared" si="45"/>
        <v>0.28799999999999998</v>
      </c>
      <c r="AD380" s="6"/>
      <c r="AE380" s="6" t="s">
        <v>1117</v>
      </c>
      <c r="AF380" s="7">
        <v>0</v>
      </c>
    </row>
    <row r="381" spans="1:32" x14ac:dyDescent="0.3">
      <c r="A381" s="6" t="s">
        <v>1108</v>
      </c>
      <c r="B381">
        <v>65</v>
      </c>
      <c r="D381">
        <v>0</v>
      </c>
      <c r="F381">
        <v>1</v>
      </c>
      <c r="G381">
        <v>0</v>
      </c>
      <c r="H381">
        <v>0</v>
      </c>
      <c r="I381" s="16">
        <f>0</f>
        <v>0</v>
      </c>
      <c r="J381">
        <v>1938</v>
      </c>
      <c r="K381">
        <v>930</v>
      </c>
      <c r="L381">
        <v>1621</v>
      </c>
      <c r="M381">
        <v>644</v>
      </c>
      <c r="N381">
        <v>2397</v>
      </c>
      <c r="O381">
        <v>1099</v>
      </c>
      <c r="P381">
        <v>250</v>
      </c>
      <c r="Q381">
        <v>214</v>
      </c>
      <c r="R381">
        <v>5</v>
      </c>
      <c r="S381">
        <v>23</v>
      </c>
      <c r="T381">
        <v>6</v>
      </c>
      <c r="U381">
        <v>109</v>
      </c>
      <c r="V381">
        <v>33</v>
      </c>
      <c r="W381">
        <v>1.8625</v>
      </c>
      <c r="X381">
        <v>278</v>
      </c>
      <c r="Y381">
        <v>63.137500000000003</v>
      </c>
      <c r="Z381" s="33">
        <v>6.9712230215827304</v>
      </c>
      <c r="AA381" s="3">
        <f t="shared" si="44"/>
        <v>0.70599999999999996</v>
      </c>
      <c r="AB381" s="49">
        <v>33.899328859060397</v>
      </c>
      <c r="AC381" s="3">
        <f t="shared" si="45"/>
        <v>0.65500000000000003</v>
      </c>
      <c r="AD381" s="6"/>
      <c r="AE381" s="6" t="s">
        <v>1117</v>
      </c>
      <c r="AF381" s="7">
        <v>0</v>
      </c>
    </row>
    <row r="382" spans="1:32" x14ac:dyDescent="0.3">
      <c r="A382" s="6" t="s">
        <v>144</v>
      </c>
      <c r="B382">
        <v>80</v>
      </c>
      <c r="D382">
        <v>0</v>
      </c>
      <c r="F382">
        <v>0</v>
      </c>
      <c r="G382">
        <v>0</v>
      </c>
      <c r="H382">
        <v>0</v>
      </c>
      <c r="I382" s="16">
        <f>0</f>
        <v>0</v>
      </c>
      <c r="J382">
        <v>1923</v>
      </c>
      <c r="K382">
        <v>878</v>
      </c>
      <c r="L382">
        <v>1820</v>
      </c>
      <c r="M382">
        <v>786</v>
      </c>
      <c r="N382">
        <v>1488</v>
      </c>
      <c r="O382">
        <v>734</v>
      </c>
      <c r="P382">
        <v>0</v>
      </c>
      <c r="Q382">
        <v>0</v>
      </c>
      <c r="R382">
        <v>0</v>
      </c>
      <c r="S382">
        <v>33</v>
      </c>
      <c r="T382">
        <v>1</v>
      </c>
      <c r="U382">
        <v>34</v>
      </c>
      <c r="V382">
        <v>16</v>
      </c>
      <c r="W382">
        <v>7.7083333333333295E-2</v>
      </c>
      <c r="X382">
        <v>33</v>
      </c>
      <c r="Y382">
        <v>79.922916666666595</v>
      </c>
      <c r="Z382" s="33">
        <v>58.272727272727202</v>
      </c>
      <c r="AA382" s="3">
        <f t="shared" si="44"/>
        <v>0.96799999999999997</v>
      </c>
      <c r="AB382" s="49">
        <v>1036.83783783783</v>
      </c>
      <c r="AC382" s="3">
        <f t="shared" si="45"/>
        <v>0.97099999999999997</v>
      </c>
      <c r="AD382" s="6"/>
      <c r="AE382" s="6" t="s">
        <v>1114</v>
      </c>
      <c r="AF382" s="7">
        <v>0</v>
      </c>
    </row>
    <row r="383" spans="1:32" x14ac:dyDescent="0.3">
      <c r="A383" s="6" t="s">
        <v>282</v>
      </c>
      <c r="B383">
        <v>70</v>
      </c>
      <c r="D383">
        <v>1</v>
      </c>
      <c r="F383">
        <v>2</v>
      </c>
      <c r="G383">
        <v>0</v>
      </c>
      <c r="H383">
        <v>0</v>
      </c>
      <c r="I383" s="16">
        <f>0</f>
        <v>0</v>
      </c>
      <c r="J383">
        <v>1908</v>
      </c>
      <c r="K383">
        <v>795</v>
      </c>
      <c r="L383">
        <v>1843</v>
      </c>
      <c r="M383">
        <v>738</v>
      </c>
      <c r="N383">
        <v>867</v>
      </c>
      <c r="O383">
        <v>440</v>
      </c>
      <c r="P383">
        <v>90</v>
      </c>
      <c r="Q383">
        <v>79</v>
      </c>
      <c r="R383">
        <v>6</v>
      </c>
      <c r="S383">
        <v>19</v>
      </c>
      <c r="T383">
        <v>0</v>
      </c>
      <c r="U383">
        <v>32</v>
      </c>
      <c r="V383">
        <v>21</v>
      </c>
      <c r="W383">
        <v>1.6416666666666599</v>
      </c>
      <c r="X383">
        <v>115</v>
      </c>
      <c r="Y383">
        <v>68.358333333333306</v>
      </c>
      <c r="Z383" s="33">
        <v>16.591304347826</v>
      </c>
      <c r="AA383" s="3">
        <f t="shared" si="44"/>
        <v>0.86499999999999999</v>
      </c>
      <c r="AB383" s="49">
        <v>41.639593908629401</v>
      </c>
      <c r="AC383" s="3">
        <f t="shared" si="45"/>
        <v>0.69799999999999995</v>
      </c>
      <c r="AD383" s="6"/>
      <c r="AE383" s="6" t="s">
        <v>1114</v>
      </c>
      <c r="AF383" s="7">
        <v>0</v>
      </c>
    </row>
    <row r="384" spans="1:32" x14ac:dyDescent="0.3">
      <c r="A384" s="6" t="s">
        <v>409</v>
      </c>
      <c r="B384">
        <v>75</v>
      </c>
      <c r="D384">
        <v>0</v>
      </c>
      <c r="F384">
        <v>0</v>
      </c>
      <c r="G384">
        <v>0</v>
      </c>
      <c r="H384">
        <v>0</v>
      </c>
      <c r="I384" s="16">
        <f>0</f>
        <v>0</v>
      </c>
      <c r="J384">
        <v>1891</v>
      </c>
      <c r="K384">
        <v>899</v>
      </c>
      <c r="L384">
        <v>1510</v>
      </c>
      <c r="M384">
        <v>580</v>
      </c>
      <c r="N384">
        <v>1215</v>
      </c>
      <c r="O384">
        <v>501</v>
      </c>
      <c r="P384">
        <v>342</v>
      </c>
      <c r="Q384">
        <v>284</v>
      </c>
      <c r="R384">
        <v>2</v>
      </c>
      <c r="S384">
        <v>124</v>
      </c>
      <c r="T384">
        <v>61</v>
      </c>
      <c r="U384">
        <v>70</v>
      </c>
      <c r="V384">
        <v>29</v>
      </c>
      <c r="W384">
        <v>6.8624999999999998</v>
      </c>
      <c r="X384">
        <v>468</v>
      </c>
      <c r="Y384">
        <v>68.137500000000003</v>
      </c>
      <c r="Z384" s="33">
        <v>4.0405982905982896</v>
      </c>
      <c r="AA384" s="3">
        <f t="shared" si="44"/>
        <v>0.52600000000000002</v>
      </c>
      <c r="AB384" s="49">
        <v>9.9289617486338795</v>
      </c>
      <c r="AC384" s="3">
        <f t="shared" si="45"/>
        <v>0.215</v>
      </c>
      <c r="AD384" s="6"/>
      <c r="AE384" s="6" t="s">
        <v>1117</v>
      </c>
      <c r="AF384" s="7">
        <v>0</v>
      </c>
    </row>
    <row r="385" spans="1:32" x14ac:dyDescent="0.3">
      <c r="A385" s="6" t="s">
        <v>547</v>
      </c>
      <c r="B385">
        <v>85</v>
      </c>
      <c r="D385">
        <v>1</v>
      </c>
      <c r="F385">
        <v>1</v>
      </c>
      <c r="G385">
        <v>0</v>
      </c>
      <c r="H385">
        <v>0</v>
      </c>
      <c r="I385" s="16">
        <f>0</f>
        <v>0</v>
      </c>
      <c r="J385">
        <v>1847</v>
      </c>
      <c r="K385">
        <v>837</v>
      </c>
      <c r="L385">
        <v>1554</v>
      </c>
      <c r="M385">
        <v>604</v>
      </c>
      <c r="N385">
        <v>849</v>
      </c>
      <c r="O385">
        <v>411</v>
      </c>
      <c r="P385">
        <v>573</v>
      </c>
      <c r="Q385">
        <v>419</v>
      </c>
      <c r="R385">
        <v>0</v>
      </c>
      <c r="S385">
        <v>52</v>
      </c>
      <c r="T385">
        <v>29</v>
      </c>
      <c r="U385">
        <v>75</v>
      </c>
      <c r="V385">
        <v>22</v>
      </c>
      <c r="W385">
        <v>12.9791666666666</v>
      </c>
      <c r="X385">
        <v>625</v>
      </c>
      <c r="Y385">
        <v>72.0208333333333</v>
      </c>
      <c r="Z385" s="33">
        <v>2.9552</v>
      </c>
      <c r="AA385" s="3">
        <f t="shared" si="44"/>
        <v>0.42199999999999999</v>
      </c>
      <c r="AB385" s="49">
        <v>5.5489566613162102</v>
      </c>
      <c r="AC385" s="3">
        <f t="shared" si="45"/>
        <v>8.4000000000000005E-2</v>
      </c>
      <c r="AD385" s="6"/>
      <c r="AE385" s="6" t="s">
        <v>1117</v>
      </c>
      <c r="AF385" s="7">
        <v>0</v>
      </c>
    </row>
    <row r="386" spans="1:32" x14ac:dyDescent="0.3">
      <c r="A386" s="6" t="s">
        <v>943</v>
      </c>
      <c r="B386">
        <v>90</v>
      </c>
      <c r="D386">
        <v>1</v>
      </c>
      <c r="F386">
        <v>2</v>
      </c>
      <c r="G386">
        <v>0</v>
      </c>
      <c r="H386">
        <v>0</v>
      </c>
      <c r="I386" s="16">
        <f>0</f>
        <v>0</v>
      </c>
      <c r="J386">
        <v>1795</v>
      </c>
      <c r="K386">
        <v>1175</v>
      </c>
      <c r="L386">
        <v>1289</v>
      </c>
      <c r="M386">
        <v>709</v>
      </c>
      <c r="N386">
        <v>1457</v>
      </c>
      <c r="O386">
        <v>577</v>
      </c>
      <c r="P386">
        <v>621</v>
      </c>
      <c r="Q386">
        <v>527</v>
      </c>
      <c r="R386">
        <v>10</v>
      </c>
      <c r="S386">
        <v>74</v>
      </c>
      <c r="T386">
        <v>31</v>
      </c>
      <c r="U386">
        <v>37</v>
      </c>
      <c r="V386">
        <v>12</v>
      </c>
      <c r="W386">
        <v>8.9104166666666593</v>
      </c>
      <c r="X386">
        <v>705</v>
      </c>
      <c r="Y386">
        <v>81.089583333333294</v>
      </c>
      <c r="Z386" s="33">
        <v>2.5460992907801399</v>
      </c>
      <c r="AA386" s="3">
        <f t="shared" ref="AA386:AA449" si="46">PERCENTRANK($Z$2:$Z$1100,Z386)</f>
        <v>0.35399999999999998</v>
      </c>
      <c r="AB386" s="49">
        <v>9.1005377601122195</v>
      </c>
      <c r="AC386" s="3">
        <f t="shared" ref="AC386:AC449" si="47">PERCENTRANK($AB$2:$AB$1100,AB386)</f>
        <v>0.20200000000000001</v>
      </c>
      <c r="AD386" s="6"/>
      <c r="AE386" s="6" t="s">
        <v>1117</v>
      </c>
      <c r="AF386" s="7">
        <v>0</v>
      </c>
    </row>
    <row r="387" spans="1:32" x14ac:dyDescent="0.3">
      <c r="A387" s="6" t="s">
        <v>387</v>
      </c>
      <c r="B387">
        <v>70</v>
      </c>
      <c r="D387">
        <v>2</v>
      </c>
      <c r="F387">
        <v>1</v>
      </c>
      <c r="G387">
        <v>0</v>
      </c>
      <c r="H387">
        <v>0</v>
      </c>
      <c r="I387" s="16">
        <f>0</f>
        <v>0</v>
      </c>
      <c r="J387">
        <v>1790</v>
      </c>
      <c r="K387">
        <v>931</v>
      </c>
      <c r="L387">
        <v>1551</v>
      </c>
      <c r="M387">
        <v>708</v>
      </c>
      <c r="N387">
        <v>2035</v>
      </c>
      <c r="O387">
        <v>794</v>
      </c>
      <c r="P387">
        <v>356</v>
      </c>
      <c r="Q387">
        <v>271</v>
      </c>
      <c r="R387">
        <v>8</v>
      </c>
      <c r="S387">
        <v>12</v>
      </c>
      <c r="T387">
        <v>12</v>
      </c>
      <c r="U387">
        <v>103</v>
      </c>
      <c r="V387">
        <v>42</v>
      </c>
      <c r="W387">
        <v>10.3020833333333</v>
      </c>
      <c r="X387">
        <v>376</v>
      </c>
      <c r="Y387">
        <v>59.6979166666666</v>
      </c>
      <c r="Z387" s="33">
        <v>4.7606382978723403</v>
      </c>
      <c r="AA387" s="3">
        <f t="shared" si="46"/>
        <v>0.57799999999999996</v>
      </c>
      <c r="AB387" s="49">
        <v>5.7947421638018097</v>
      </c>
      <c r="AC387" s="3">
        <f t="shared" si="47"/>
        <v>0.09</v>
      </c>
      <c r="AD387" s="6"/>
      <c r="AE387" s="6" t="s">
        <v>1117</v>
      </c>
      <c r="AF387" s="7">
        <v>0</v>
      </c>
    </row>
    <row r="388" spans="1:32" x14ac:dyDescent="0.3">
      <c r="A388" s="6" t="s">
        <v>961</v>
      </c>
      <c r="B388">
        <v>70</v>
      </c>
      <c r="D388">
        <v>0</v>
      </c>
      <c r="F388">
        <v>0</v>
      </c>
      <c r="G388">
        <v>0</v>
      </c>
      <c r="H388">
        <v>0</v>
      </c>
      <c r="I388" s="16">
        <f>0</f>
        <v>0</v>
      </c>
      <c r="J388">
        <v>1785</v>
      </c>
      <c r="K388">
        <v>721</v>
      </c>
      <c r="L388">
        <v>1635</v>
      </c>
      <c r="M388">
        <v>575</v>
      </c>
      <c r="N388">
        <v>980</v>
      </c>
      <c r="O388">
        <v>385</v>
      </c>
      <c r="P388">
        <v>184</v>
      </c>
      <c r="Q388">
        <v>173</v>
      </c>
      <c r="R388">
        <v>0</v>
      </c>
      <c r="S388">
        <v>6</v>
      </c>
      <c r="T388">
        <v>3</v>
      </c>
      <c r="U388">
        <v>34</v>
      </c>
      <c r="V388">
        <v>9</v>
      </c>
      <c r="W388">
        <v>3.7333333333333298</v>
      </c>
      <c r="X388">
        <v>190</v>
      </c>
      <c r="Y388">
        <v>66.266666666666595</v>
      </c>
      <c r="Z388" s="33">
        <v>9.3947368421052602</v>
      </c>
      <c r="AA388" s="3">
        <f t="shared" si="46"/>
        <v>0.77100000000000002</v>
      </c>
      <c r="AB388" s="49">
        <v>17.75</v>
      </c>
      <c r="AC388" s="3">
        <f t="shared" si="47"/>
        <v>0.38700000000000001</v>
      </c>
      <c r="AD388" s="6"/>
      <c r="AE388" s="6" t="s">
        <v>1115</v>
      </c>
      <c r="AF388" s="7">
        <v>0</v>
      </c>
    </row>
    <row r="389" spans="1:32" x14ac:dyDescent="0.3">
      <c r="A389" s="6" t="s">
        <v>92</v>
      </c>
      <c r="B389">
        <v>75</v>
      </c>
      <c r="D389">
        <v>0</v>
      </c>
      <c r="F389">
        <v>0</v>
      </c>
      <c r="G389">
        <v>0</v>
      </c>
      <c r="H389">
        <v>0</v>
      </c>
      <c r="I389" s="16">
        <f>0</f>
        <v>0</v>
      </c>
      <c r="J389">
        <v>1765</v>
      </c>
      <c r="K389">
        <v>1030</v>
      </c>
      <c r="L389">
        <v>1175</v>
      </c>
      <c r="M389">
        <v>568</v>
      </c>
      <c r="N389">
        <v>1070</v>
      </c>
      <c r="O389">
        <v>537</v>
      </c>
      <c r="P389">
        <v>705</v>
      </c>
      <c r="Q389">
        <v>563</v>
      </c>
      <c r="R389">
        <v>0</v>
      </c>
      <c r="S389">
        <v>75</v>
      </c>
      <c r="T389">
        <v>35</v>
      </c>
      <c r="U389">
        <v>34</v>
      </c>
      <c r="V389">
        <v>14</v>
      </c>
      <c r="W389">
        <v>12.154166666666599</v>
      </c>
      <c r="X389">
        <v>780</v>
      </c>
      <c r="Y389">
        <v>62.845833333333303</v>
      </c>
      <c r="Z389" s="33">
        <v>2.2628205128205101</v>
      </c>
      <c r="AA389" s="3">
        <f t="shared" si="46"/>
        <v>0.317</v>
      </c>
      <c r="AB389" s="49">
        <v>5.1707233459033199</v>
      </c>
      <c r="AC389" s="3">
        <f t="shared" si="47"/>
        <v>7.4999999999999997E-2</v>
      </c>
      <c r="AD389" s="6"/>
      <c r="AE389" s="6" t="s">
        <v>1117</v>
      </c>
      <c r="AF389" s="7">
        <v>0</v>
      </c>
    </row>
    <row r="390" spans="1:32" x14ac:dyDescent="0.3">
      <c r="A390" s="6" t="s">
        <v>892</v>
      </c>
      <c r="B390">
        <v>75</v>
      </c>
      <c r="D390">
        <v>1</v>
      </c>
      <c r="F390">
        <v>0</v>
      </c>
      <c r="G390">
        <v>0</v>
      </c>
      <c r="H390">
        <v>0</v>
      </c>
      <c r="I390" s="16">
        <f>0</f>
        <v>0</v>
      </c>
      <c r="J390">
        <v>1760</v>
      </c>
      <c r="K390">
        <v>882</v>
      </c>
      <c r="L390">
        <v>1510</v>
      </c>
      <c r="M390">
        <v>646</v>
      </c>
      <c r="N390">
        <v>1325</v>
      </c>
      <c r="O390">
        <v>643</v>
      </c>
      <c r="P390">
        <v>242</v>
      </c>
      <c r="Q390">
        <v>194</v>
      </c>
      <c r="R390">
        <v>3</v>
      </c>
      <c r="S390">
        <v>24</v>
      </c>
      <c r="T390">
        <v>11</v>
      </c>
      <c r="U390">
        <v>26</v>
      </c>
      <c r="V390">
        <v>9</v>
      </c>
      <c r="W390">
        <v>5.8416666666666597</v>
      </c>
      <c r="X390">
        <v>269</v>
      </c>
      <c r="Y390">
        <v>69.158333333333303</v>
      </c>
      <c r="Z390" s="33">
        <v>6.5427509293680197</v>
      </c>
      <c r="AA390" s="3">
        <f t="shared" si="46"/>
        <v>0.68899999999999995</v>
      </c>
      <c r="AB390" s="49">
        <v>11.838801711840199</v>
      </c>
      <c r="AC390" s="3">
        <f t="shared" si="47"/>
        <v>0.26</v>
      </c>
      <c r="AD390" s="6"/>
      <c r="AE390" s="6" t="s">
        <v>1117</v>
      </c>
      <c r="AF390" s="7">
        <v>0</v>
      </c>
    </row>
    <row r="391" spans="1:32" x14ac:dyDescent="0.3">
      <c r="A391" s="6" t="s">
        <v>533</v>
      </c>
      <c r="B391">
        <v>55</v>
      </c>
      <c r="D391">
        <v>1</v>
      </c>
      <c r="F391">
        <v>1</v>
      </c>
      <c r="G391">
        <v>0</v>
      </c>
      <c r="H391">
        <v>0</v>
      </c>
      <c r="I391" s="16">
        <f>0</f>
        <v>0</v>
      </c>
      <c r="J391">
        <v>1759</v>
      </c>
      <c r="K391">
        <v>668</v>
      </c>
      <c r="L391">
        <v>1695</v>
      </c>
      <c r="M391">
        <v>623</v>
      </c>
      <c r="N391">
        <v>939</v>
      </c>
      <c r="O391">
        <v>448</v>
      </c>
      <c r="P391">
        <v>75</v>
      </c>
      <c r="Q391">
        <v>48</v>
      </c>
      <c r="R391">
        <v>11</v>
      </c>
      <c r="S391">
        <v>0</v>
      </c>
      <c r="T391">
        <v>0</v>
      </c>
      <c r="U391">
        <v>14</v>
      </c>
      <c r="V391">
        <v>2</v>
      </c>
      <c r="W391">
        <v>0.32500000000000001</v>
      </c>
      <c r="X391">
        <v>86</v>
      </c>
      <c r="Y391">
        <v>54.674999999999997</v>
      </c>
      <c r="Z391" s="33">
        <v>20.453488372092998</v>
      </c>
      <c r="AA391" s="3">
        <f t="shared" si="46"/>
        <v>0.88800000000000001</v>
      </c>
      <c r="AB391" s="49">
        <v>168.230769230769</v>
      </c>
      <c r="AC391" s="3">
        <f t="shared" si="47"/>
        <v>0.89500000000000002</v>
      </c>
      <c r="AD391" s="6"/>
      <c r="AE391" s="6" t="s">
        <v>1114</v>
      </c>
      <c r="AF391" s="7">
        <v>0</v>
      </c>
    </row>
    <row r="392" spans="1:32" x14ac:dyDescent="0.3">
      <c r="A392" s="6" t="s">
        <v>870</v>
      </c>
      <c r="B392">
        <v>90</v>
      </c>
      <c r="D392">
        <v>1</v>
      </c>
      <c r="F392">
        <v>1</v>
      </c>
      <c r="G392">
        <v>0</v>
      </c>
      <c r="H392">
        <v>0</v>
      </c>
      <c r="I392" s="16">
        <f>0</f>
        <v>0</v>
      </c>
      <c r="J392">
        <v>1736</v>
      </c>
      <c r="K392">
        <v>898</v>
      </c>
      <c r="L392">
        <v>1469</v>
      </c>
      <c r="M392">
        <v>657</v>
      </c>
      <c r="N392">
        <v>1031</v>
      </c>
      <c r="O392">
        <v>383</v>
      </c>
      <c r="P392">
        <v>209</v>
      </c>
      <c r="Q392">
        <v>162</v>
      </c>
      <c r="R392">
        <v>15</v>
      </c>
      <c r="S392">
        <v>45</v>
      </c>
      <c r="T392">
        <v>14</v>
      </c>
      <c r="U392">
        <v>41</v>
      </c>
      <c r="V392">
        <v>20</v>
      </c>
      <c r="W392">
        <v>6.9270833333333304</v>
      </c>
      <c r="X392">
        <v>269</v>
      </c>
      <c r="Y392">
        <v>83.0729166666666</v>
      </c>
      <c r="Z392" s="33">
        <v>6.4535315985130097</v>
      </c>
      <c r="AA392" s="3">
        <f t="shared" si="46"/>
        <v>0.68600000000000005</v>
      </c>
      <c r="AB392" s="49">
        <v>11.9924812030075</v>
      </c>
      <c r="AC392" s="3">
        <f t="shared" si="47"/>
        <v>0.26500000000000001</v>
      </c>
      <c r="AD392" s="6"/>
      <c r="AE392" s="6" t="s">
        <v>1117</v>
      </c>
      <c r="AF392" s="7">
        <v>0</v>
      </c>
    </row>
    <row r="393" spans="1:32" x14ac:dyDescent="0.3">
      <c r="A393" s="6" t="s">
        <v>891</v>
      </c>
      <c r="B393">
        <v>75</v>
      </c>
      <c r="D393">
        <v>0</v>
      </c>
      <c r="F393">
        <v>0</v>
      </c>
      <c r="G393">
        <v>0</v>
      </c>
      <c r="H393">
        <v>0</v>
      </c>
      <c r="I393" s="16">
        <f>0</f>
        <v>0</v>
      </c>
      <c r="J393">
        <v>1693</v>
      </c>
      <c r="K393">
        <v>829</v>
      </c>
      <c r="L393">
        <v>1526</v>
      </c>
      <c r="M393">
        <v>686</v>
      </c>
      <c r="N393">
        <v>2294</v>
      </c>
      <c r="O393">
        <v>999</v>
      </c>
      <c r="P393">
        <v>403</v>
      </c>
      <c r="Q393">
        <v>285</v>
      </c>
      <c r="R393">
        <v>2</v>
      </c>
      <c r="S393">
        <v>63</v>
      </c>
      <c r="T393">
        <v>8</v>
      </c>
      <c r="U393">
        <v>113</v>
      </c>
      <c r="V393">
        <v>39</v>
      </c>
      <c r="W393">
        <v>3.1625000000000001</v>
      </c>
      <c r="X393">
        <v>468</v>
      </c>
      <c r="Y393">
        <v>71.837500000000006</v>
      </c>
      <c r="Z393" s="33">
        <v>3.61752136752136</v>
      </c>
      <c r="AA393" s="3">
        <f t="shared" si="46"/>
        <v>0.48399999999999999</v>
      </c>
      <c r="AB393" s="49">
        <v>22.715415019762801</v>
      </c>
      <c r="AC393" s="3">
        <f t="shared" si="47"/>
        <v>0.433</v>
      </c>
      <c r="AD393" s="6"/>
      <c r="AE393" s="6" t="s">
        <v>1117</v>
      </c>
      <c r="AF393" s="7">
        <v>0</v>
      </c>
    </row>
    <row r="394" spans="1:32" x14ac:dyDescent="0.3">
      <c r="A394" s="6" t="s">
        <v>447</v>
      </c>
      <c r="B394">
        <v>55</v>
      </c>
      <c r="D394">
        <v>0</v>
      </c>
      <c r="F394">
        <v>2</v>
      </c>
      <c r="G394">
        <v>0</v>
      </c>
      <c r="H394">
        <v>0</v>
      </c>
      <c r="I394" s="16">
        <f>0</f>
        <v>0</v>
      </c>
      <c r="J394">
        <v>1636</v>
      </c>
      <c r="K394">
        <v>491</v>
      </c>
      <c r="L394">
        <v>1611</v>
      </c>
      <c r="M394">
        <v>468</v>
      </c>
      <c r="N394">
        <v>538</v>
      </c>
      <c r="O394">
        <v>328</v>
      </c>
      <c r="P394">
        <v>64</v>
      </c>
      <c r="Q394">
        <v>41</v>
      </c>
      <c r="R394">
        <v>0</v>
      </c>
      <c r="S394">
        <v>21</v>
      </c>
      <c r="T394">
        <v>12</v>
      </c>
      <c r="U394">
        <v>16</v>
      </c>
      <c r="V394">
        <v>10</v>
      </c>
      <c r="W394">
        <v>2.3333333333333299</v>
      </c>
      <c r="X394">
        <v>85</v>
      </c>
      <c r="Y394">
        <v>52.6666666666666</v>
      </c>
      <c r="Z394" s="33">
        <v>19.2470588235294</v>
      </c>
      <c r="AA394" s="3">
        <f t="shared" si="46"/>
        <v>0.88300000000000001</v>
      </c>
      <c r="AB394" s="49">
        <v>22.571428571428498</v>
      </c>
      <c r="AC394" s="3">
        <f t="shared" si="47"/>
        <v>0.432</v>
      </c>
      <c r="AD394" s="6"/>
      <c r="AE394" s="6" t="s">
        <v>1114</v>
      </c>
      <c r="AF394" s="7">
        <v>0</v>
      </c>
    </row>
    <row r="395" spans="1:32" x14ac:dyDescent="0.3">
      <c r="A395" s="6" t="s">
        <v>558</v>
      </c>
      <c r="B395">
        <v>90</v>
      </c>
      <c r="D395">
        <v>0</v>
      </c>
      <c r="F395">
        <v>1</v>
      </c>
      <c r="G395">
        <v>0</v>
      </c>
      <c r="H395">
        <v>0</v>
      </c>
      <c r="I395" s="16">
        <f>0</f>
        <v>0</v>
      </c>
      <c r="J395">
        <v>1588</v>
      </c>
      <c r="K395">
        <v>870</v>
      </c>
      <c r="L395">
        <v>1395</v>
      </c>
      <c r="M395">
        <v>699</v>
      </c>
      <c r="N395">
        <v>1800</v>
      </c>
      <c r="O395">
        <v>816</v>
      </c>
      <c r="P395">
        <v>322</v>
      </c>
      <c r="Q395">
        <v>242</v>
      </c>
      <c r="R395">
        <v>3</v>
      </c>
      <c r="S395">
        <v>55</v>
      </c>
      <c r="T395">
        <v>38</v>
      </c>
      <c r="U395">
        <v>36</v>
      </c>
      <c r="V395">
        <v>15</v>
      </c>
      <c r="W395">
        <v>9.6729166666666604</v>
      </c>
      <c r="X395">
        <v>380</v>
      </c>
      <c r="Y395">
        <v>80.327083333333306</v>
      </c>
      <c r="Z395" s="33">
        <v>4.1789473684210501</v>
      </c>
      <c r="AA395" s="3">
        <f t="shared" si="46"/>
        <v>0.53800000000000003</v>
      </c>
      <c r="AB395" s="49">
        <v>8.3043290975662192</v>
      </c>
      <c r="AC395" s="3">
        <f t="shared" si="47"/>
        <v>0.182</v>
      </c>
      <c r="AD395" s="6"/>
      <c r="AE395" s="6" t="s">
        <v>1117</v>
      </c>
      <c r="AF395" s="7">
        <v>0</v>
      </c>
    </row>
    <row r="396" spans="1:32" x14ac:dyDescent="0.3">
      <c r="A396" s="6" t="s">
        <v>153</v>
      </c>
      <c r="B396">
        <v>75</v>
      </c>
      <c r="D396">
        <v>1</v>
      </c>
      <c r="F396">
        <v>0</v>
      </c>
      <c r="G396">
        <v>0</v>
      </c>
      <c r="H396">
        <v>0</v>
      </c>
      <c r="I396" s="16">
        <f>0</f>
        <v>0</v>
      </c>
      <c r="J396">
        <v>1586</v>
      </c>
      <c r="K396">
        <v>865</v>
      </c>
      <c r="L396">
        <v>1356</v>
      </c>
      <c r="M396">
        <v>652</v>
      </c>
      <c r="N396">
        <v>595</v>
      </c>
      <c r="O396">
        <v>313</v>
      </c>
      <c r="P396">
        <v>98</v>
      </c>
      <c r="Q396">
        <v>89</v>
      </c>
      <c r="R396">
        <v>5</v>
      </c>
      <c r="S396">
        <v>19</v>
      </c>
      <c r="T396">
        <v>4</v>
      </c>
      <c r="U396">
        <v>23</v>
      </c>
      <c r="V396">
        <v>6</v>
      </c>
      <c r="W396">
        <v>2.8875000000000002</v>
      </c>
      <c r="X396">
        <v>122</v>
      </c>
      <c r="Y396">
        <v>72.112499999999997</v>
      </c>
      <c r="Z396" s="33">
        <v>13</v>
      </c>
      <c r="AA396" s="3">
        <f t="shared" si="46"/>
        <v>0.83499999999999996</v>
      </c>
      <c r="AB396" s="49">
        <v>24.974025974025899</v>
      </c>
      <c r="AC396" s="3">
        <f t="shared" si="47"/>
        <v>0.55800000000000005</v>
      </c>
      <c r="AD396" s="6"/>
      <c r="AE396" s="6" t="s">
        <v>1114</v>
      </c>
      <c r="AF396" s="7">
        <v>0</v>
      </c>
    </row>
    <row r="397" spans="1:32" x14ac:dyDescent="0.3">
      <c r="A397" s="6" t="s">
        <v>600</v>
      </c>
      <c r="B397">
        <v>95</v>
      </c>
      <c r="D397">
        <v>0</v>
      </c>
      <c r="F397">
        <v>1</v>
      </c>
      <c r="G397">
        <v>0</v>
      </c>
      <c r="H397">
        <v>0</v>
      </c>
      <c r="I397" s="16">
        <f>0</f>
        <v>0</v>
      </c>
      <c r="J397">
        <v>1570</v>
      </c>
      <c r="K397">
        <v>684</v>
      </c>
      <c r="L397">
        <v>1531</v>
      </c>
      <c r="M397">
        <v>653</v>
      </c>
      <c r="N397">
        <v>1750</v>
      </c>
      <c r="O397">
        <v>763</v>
      </c>
      <c r="P397">
        <v>264</v>
      </c>
      <c r="Q397">
        <v>177</v>
      </c>
      <c r="R397">
        <v>5</v>
      </c>
      <c r="S397">
        <v>117</v>
      </c>
      <c r="T397">
        <v>43</v>
      </c>
      <c r="U397">
        <v>113</v>
      </c>
      <c r="V397">
        <v>50</v>
      </c>
      <c r="W397">
        <v>6.2958333333333298</v>
      </c>
      <c r="X397">
        <v>386</v>
      </c>
      <c r="Y397">
        <v>88.704166666666595</v>
      </c>
      <c r="Z397" s="33">
        <v>4.0673575129533601</v>
      </c>
      <c r="AA397" s="3">
        <f t="shared" si="46"/>
        <v>0.53100000000000003</v>
      </c>
      <c r="AB397" s="49">
        <v>14.089344804765</v>
      </c>
      <c r="AC397" s="3">
        <f t="shared" si="47"/>
        <v>0.29299999999999998</v>
      </c>
      <c r="AD397" s="6"/>
      <c r="AE397" s="6" t="s">
        <v>1117</v>
      </c>
      <c r="AF397" s="7">
        <v>0</v>
      </c>
    </row>
    <row r="398" spans="1:32" x14ac:dyDescent="0.3">
      <c r="A398" s="6" t="s">
        <v>217</v>
      </c>
      <c r="B398">
        <v>85</v>
      </c>
      <c r="D398">
        <v>2</v>
      </c>
      <c r="F398">
        <v>0</v>
      </c>
      <c r="G398">
        <v>0</v>
      </c>
      <c r="H398">
        <v>0</v>
      </c>
      <c r="I398" s="16">
        <f>0</f>
        <v>0</v>
      </c>
      <c r="J398">
        <v>1558</v>
      </c>
      <c r="K398">
        <v>1161</v>
      </c>
      <c r="L398">
        <v>731</v>
      </c>
      <c r="M398">
        <v>433</v>
      </c>
      <c r="N398">
        <v>536</v>
      </c>
      <c r="O398">
        <v>224</v>
      </c>
      <c r="P398">
        <v>682</v>
      </c>
      <c r="Q398">
        <v>553</v>
      </c>
      <c r="R398">
        <v>11</v>
      </c>
      <c r="S398">
        <v>85</v>
      </c>
      <c r="T398">
        <v>48</v>
      </c>
      <c r="U398">
        <v>52</v>
      </c>
      <c r="V398">
        <v>23</v>
      </c>
      <c r="W398">
        <v>16.493749999999999</v>
      </c>
      <c r="X398">
        <v>778</v>
      </c>
      <c r="Y398">
        <v>68.506249999999994</v>
      </c>
      <c r="Z398" s="33">
        <v>2.0025706940874</v>
      </c>
      <c r="AA398" s="3">
        <f t="shared" si="46"/>
        <v>0.28799999999999998</v>
      </c>
      <c r="AB398" s="49">
        <v>4.1534672224327398</v>
      </c>
      <c r="AC398" s="3">
        <f t="shared" si="47"/>
        <v>5.3999999999999999E-2</v>
      </c>
      <c r="AD398" s="6"/>
      <c r="AE398" s="6" t="s">
        <v>1117</v>
      </c>
      <c r="AF398" s="7">
        <v>0</v>
      </c>
    </row>
    <row r="399" spans="1:32" x14ac:dyDescent="0.3">
      <c r="A399" s="6" t="s">
        <v>38</v>
      </c>
      <c r="B399">
        <v>85</v>
      </c>
      <c r="D399">
        <v>0</v>
      </c>
      <c r="F399">
        <v>0</v>
      </c>
      <c r="G399">
        <v>0</v>
      </c>
      <c r="H399">
        <v>0</v>
      </c>
      <c r="I399" s="16">
        <f>0</f>
        <v>0</v>
      </c>
      <c r="J399">
        <v>1552</v>
      </c>
      <c r="K399">
        <v>840</v>
      </c>
      <c r="L399">
        <v>1008</v>
      </c>
      <c r="M399">
        <v>385</v>
      </c>
      <c r="N399">
        <v>1310</v>
      </c>
      <c r="O399">
        <v>608</v>
      </c>
      <c r="P399">
        <v>642</v>
      </c>
      <c r="Q399">
        <v>517</v>
      </c>
      <c r="R399">
        <v>5</v>
      </c>
      <c r="S399">
        <v>135</v>
      </c>
      <c r="T399">
        <v>44</v>
      </c>
      <c r="U399">
        <v>41</v>
      </c>
      <c r="V399">
        <v>26</v>
      </c>
      <c r="W399">
        <v>16.6666666666666</v>
      </c>
      <c r="X399">
        <v>782</v>
      </c>
      <c r="Y399">
        <v>68.3333333333333</v>
      </c>
      <c r="Z399" s="33">
        <v>1.9846547314578</v>
      </c>
      <c r="AA399" s="3">
        <f t="shared" si="46"/>
        <v>0.28100000000000003</v>
      </c>
      <c r="AB399" s="49">
        <v>4.0999999999999996</v>
      </c>
      <c r="AC399" s="3">
        <f t="shared" si="47"/>
        <v>5.1999999999999998E-2</v>
      </c>
      <c r="AD399" s="6"/>
      <c r="AE399" s="6" t="s">
        <v>1117</v>
      </c>
      <c r="AF399" s="7">
        <v>0</v>
      </c>
    </row>
    <row r="400" spans="1:32" x14ac:dyDescent="0.3">
      <c r="A400" s="6" t="s">
        <v>357</v>
      </c>
      <c r="B400">
        <v>95</v>
      </c>
      <c r="D400">
        <v>3</v>
      </c>
      <c r="F400">
        <v>1</v>
      </c>
      <c r="G400">
        <v>0</v>
      </c>
      <c r="H400">
        <v>0</v>
      </c>
      <c r="I400" s="16">
        <f>0</f>
        <v>0</v>
      </c>
      <c r="J400">
        <v>1533</v>
      </c>
      <c r="K400">
        <v>879</v>
      </c>
      <c r="L400">
        <v>1314</v>
      </c>
      <c r="M400">
        <v>689</v>
      </c>
      <c r="N400">
        <v>2426</v>
      </c>
      <c r="O400">
        <v>1054</v>
      </c>
      <c r="P400">
        <v>464</v>
      </c>
      <c r="Q400">
        <v>392</v>
      </c>
      <c r="R400">
        <v>22</v>
      </c>
      <c r="S400">
        <v>52</v>
      </c>
      <c r="T400">
        <v>18</v>
      </c>
      <c r="U400">
        <v>82</v>
      </c>
      <c r="V400">
        <v>40</v>
      </c>
      <c r="W400">
        <v>11.4333333333333</v>
      </c>
      <c r="X400">
        <v>538</v>
      </c>
      <c r="Y400">
        <v>83.566666666666606</v>
      </c>
      <c r="Z400" s="33">
        <v>2.8494423791821499</v>
      </c>
      <c r="AA400" s="3">
        <f t="shared" si="46"/>
        <v>0.40500000000000003</v>
      </c>
      <c r="AB400" s="49">
        <v>7.30903790087463</v>
      </c>
      <c r="AC400" s="3">
        <f t="shared" si="47"/>
        <v>0.16300000000000001</v>
      </c>
      <c r="AD400" s="6"/>
      <c r="AE400" s="6" t="s">
        <v>1117</v>
      </c>
      <c r="AF400" s="7">
        <v>0</v>
      </c>
    </row>
    <row r="401" spans="1:32" x14ac:dyDescent="0.3">
      <c r="A401" s="6" t="s">
        <v>159</v>
      </c>
      <c r="B401">
        <v>65</v>
      </c>
      <c r="D401">
        <v>1</v>
      </c>
      <c r="F401">
        <v>0</v>
      </c>
      <c r="G401">
        <v>0</v>
      </c>
      <c r="H401">
        <v>0</v>
      </c>
      <c r="I401" s="16">
        <f>0</f>
        <v>0</v>
      </c>
      <c r="J401">
        <v>1514</v>
      </c>
      <c r="K401">
        <v>1082</v>
      </c>
      <c r="L401">
        <v>739</v>
      </c>
      <c r="M401">
        <v>393</v>
      </c>
      <c r="N401">
        <v>2639</v>
      </c>
      <c r="O401">
        <v>1115</v>
      </c>
      <c r="P401">
        <v>965</v>
      </c>
      <c r="Q401">
        <v>837</v>
      </c>
      <c r="R401">
        <v>5</v>
      </c>
      <c r="S401">
        <v>80</v>
      </c>
      <c r="T401">
        <v>54</v>
      </c>
      <c r="U401">
        <v>90</v>
      </c>
      <c r="V401">
        <v>29</v>
      </c>
      <c r="W401">
        <v>13.5</v>
      </c>
      <c r="X401">
        <v>1050</v>
      </c>
      <c r="Y401">
        <v>51.5</v>
      </c>
      <c r="Z401" s="33">
        <v>1.44190476190476</v>
      </c>
      <c r="AA401" s="3">
        <f t="shared" si="46"/>
        <v>0.20699999999999999</v>
      </c>
      <c r="AB401" s="49">
        <v>3.81481481481481</v>
      </c>
      <c r="AC401" s="3">
        <f t="shared" si="47"/>
        <v>4.3999999999999997E-2</v>
      </c>
      <c r="AD401" s="6"/>
      <c r="AE401" s="6" t="s">
        <v>1117</v>
      </c>
      <c r="AF401" s="7">
        <v>0</v>
      </c>
    </row>
    <row r="402" spans="1:32" x14ac:dyDescent="0.3">
      <c r="A402" s="6" t="s">
        <v>463</v>
      </c>
      <c r="B402">
        <v>70</v>
      </c>
      <c r="D402">
        <v>0</v>
      </c>
      <c r="F402">
        <v>1</v>
      </c>
      <c r="G402">
        <v>0</v>
      </c>
      <c r="H402">
        <v>0</v>
      </c>
      <c r="I402" s="16">
        <f>0</f>
        <v>0</v>
      </c>
      <c r="J402">
        <v>1505</v>
      </c>
      <c r="K402">
        <v>653</v>
      </c>
      <c r="L402">
        <v>1322</v>
      </c>
      <c r="M402">
        <v>499</v>
      </c>
      <c r="N402">
        <v>404</v>
      </c>
      <c r="O402">
        <v>183</v>
      </c>
      <c r="P402">
        <v>101</v>
      </c>
      <c r="Q402">
        <v>79</v>
      </c>
      <c r="R402">
        <v>6</v>
      </c>
      <c r="S402">
        <v>30</v>
      </c>
      <c r="T402">
        <v>12</v>
      </c>
      <c r="U402">
        <v>11</v>
      </c>
      <c r="V402">
        <v>2</v>
      </c>
      <c r="W402">
        <v>4.15208333333333</v>
      </c>
      <c r="X402">
        <v>137</v>
      </c>
      <c r="Y402">
        <v>65.847916666666606</v>
      </c>
      <c r="Z402" s="33">
        <v>10.985401459854</v>
      </c>
      <c r="AA402" s="3">
        <f t="shared" si="46"/>
        <v>0.80700000000000005</v>
      </c>
      <c r="AB402" s="49">
        <v>15.859006522829899</v>
      </c>
      <c r="AC402" s="3">
        <f t="shared" si="47"/>
        <v>0.36299999999999999</v>
      </c>
      <c r="AD402" s="6"/>
      <c r="AE402" s="6" t="s">
        <v>1115</v>
      </c>
      <c r="AF402" s="7">
        <v>0</v>
      </c>
    </row>
    <row r="403" spans="1:32" x14ac:dyDescent="0.3">
      <c r="A403" s="6" t="s">
        <v>856</v>
      </c>
      <c r="B403">
        <v>45</v>
      </c>
      <c r="D403">
        <v>0</v>
      </c>
      <c r="F403">
        <v>3</v>
      </c>
      <c r="G403">
        <v>0</v>
      </c>
      <c r="H403">
        <v>0</v>
      </c>
      <c r="I403" s="16">
        <f>0</f>
        <v>0</v>
      </c>
      <c r="J403">
        <v>1488</v>
      </c>
      <c r="K403">
        <v>651</v>
      </c>
      <c r="L403">
        <v>1395</v>
      </c>
      <c r="M403">
        <v>561</v>
      </c>
      <c r="N403">
        <v>779</v>
      </c>
      <c r="O403">
        <v>302</v>
      </c>
      <c r="P403">
        <v>168</v>
      </c>
      <c r="Q403">
        <v>139</v>
      </c>
      <c r="R403">
        <v>0</v>
      </c>
      <c r="S403">
        <v>0</v>
      </c>
      <c r="T403">
        <v>0</v>
      </c>
      <c r="U403">
        <v>11</v>
      </c>
      <c r="V403">
        <v>3</v>
      </c>
      <c r="W403">
        <v>2.2583333333333302</v>
      </c>
      <c r="X403">
        <v>168</v>
      </c>
      <c r="Y403">
        <v>42.741666666666603</v>
      </c>
      <c r="Z403" s="33">
        <v>8.8571428571428505</v>
      </c>
      <c r="AA403" s="3">
        <f t="shared" si="46"/>
        <v>0.76300000000000001</v>
      </c>
      <c r="AB403" s="49">
        <v>18.9261992619926</v>
      </c>
      <c r="AC403" s="3">
        <f t="shared" si="47"/>
        <v>0.39700000000000002</v>
      </c>
      <c r="AD403" s="6"/>
      <c r="AE403" s="6" t="s">
        <v>1115</v>
      </c>
      <c r="AF403" s="7">
        <v>0</v>
      </c>
    </row>
    <row r="404" spans="1:32" x14ac:dyDescent="0.3">
      <c r="A404" s="6" t="s">
        <v>209</v>
      </c>
      <c r="B404">
        <v>70</v>
      </c>
      <c r="D404">
        <v>0</v>
      </c>
      <c r="F404">
        <v>0</v>
      </c>
      <c r="G404">
        <v>0</v>
      </c>
      <c r="H404">
        <v>0</v>
      </c>
      <c r="I404" s="16">
        <f>0</f>
        <v>0</v>
      </c>
      <c r="J404">
        <v>1473</v>
      </c>
      <c r="K404">
        <v>665</v>
      </c>
      <c r="L404">
        <v>1309</v>
      </c>
      <c r="M404">
        <v>518</v>
      </c>
      <c r="N404">
        <v>1243</v>
      </c>
      <c r="O404">
        <v>517</v>
      </c>
      <c r="P404">
        <v>128</v>
      </c>
      <c r="Q404">
        <v>96</v>
      </c>
      <c r="R404">
        <v>12</v>
      </c>
      <c r="S404">
        <v>8</v>
      </c>
      <c r="T404">
        <v>6</v>
      </c>
      <c r="U404">
        <v>13</v>
      </c>
      <c r="V404">
        <v>2</v>
      </c>
      <c r="W404">
        <v>1.2749999999999999</v>
      </c>
      <c r="X404">
        <v>148</v>
      </c>
      <c r="Y404">
        <v>68.724999999999994</v>
      </c>
      <c r="Z404" s="33">
        <v>9.9527027027027</v>
      </c>
      <c r="AA404" s="3">
        <f t="shared" si="46"/>
        <v>0.78</v>
      </c>
      <c r="AB404" s="49">
        <v>53.901960784313701</v>
      </c>
      <c r="AC404" s="3">
        <f t="shared" si="47"/>
        <v>0.76400000000000001</v>
      </c>
      <c r="AD404" s="6"/>
      <c r="AE404" s="6" t="s">
        <v>1115</v>
      </c>
      <c r="AF404" s="7">
        <v>0</v>
      </c>
    </row>
    <row r="405" spans="1:32" x14ac:dyDescent="0.3">
      <c r="A405" s="6" t="s">
        <v>609</v>
      </c>
      <c r="B405">
        <v>85</v>
      </c>
      <c r="D405">
        <v>2</v>
      </c>
      <c r="F405">
        <v>0</v>
      </c>
      <c r="G405">
        <v>0</v>
      </c>
      <c r="H405">
        <v>0</v>
      </c>
      <c r="I405" s="16">
        <f>0</f>
        <v>0</v>
      </c>
      <c r="J405">
        <v>1463</v>
      </c>
      <c r="K405">
        <v>781</v>
      </c>
      <c r="L405">
        <v>1040</v>
      </c>
      <c r="M405">
        <v>422</v>
      </c>
      <c r="N405">
        <v>2091</v>
      </c>
      <c r="O405">
        <v>901</v>
      </c>
      <c r="P405">
        <v>515</v>
      </c>
      <c r="Q405">
        <v>419</v>
      </c>
      <c r="R405">
        <v>12</v>
      </c>
      <c r="S405">
        <v>54</v>
      </c>
      <c r="T405">
        <v>24</v>
      </c>
      <c r="U405">
        <v>58</v>
      </c>
      <c r="V405">
        <v>13</v>
      </c>
      <c r="W405">
        <v>7.2520833333333297</v>
      </c>
      <c r="X405">
        <v>581</v>
      </c>
      <c r="Y405">
        <v>77.747916666666598</v>
      </c>
      <c r="Z405" s="33">
        <v>2.5180722891566201</v>
      </c>
      <c r="AA405" s="3">
        <f t="shared" si="46"/>
        <v>0.34799999999999998</v>
      </c>
      <c r="AB405" s="49">
        <v>10.720769893708701</v>
      </c>
      <c r="AC405" s="3">
        <f t="shared" si="47"/>
        <v>0.23300000000000001</v>
      </c>
      <c r="AD405" s="6"/>
      <c r="AE405" s="6" t="s">
        <v>1117</v>
      </c>
      <c r="AF405" s="7">
        <v>0</v>
      </c>
    </row>
    <row r="406" spans="1:32" x14ac:dyDescent="0.3">
      <c r="A406" s="6" t="s">
        <v>1007</v>
      </c>
      <c r="B406">
        <v>60</v>
      </c>
      <c r="D406">
        <v>0</v>
      </c>
      <c r="F406">
        <v>0</v>
      </c>
      <c r="G406">
        <v>0</v>
      </c>
      <c r="H406">
        <v>0</v>
      </c>
      <c r="I406" s="16">
        <f>0</f>
        <v>0</v>
      </c>
      <c r="J406">
        <v>1457</v>
      </c>
      <c r="K406">
        <v>586</v>
      </c>
      <c r="L406">
        <v>1170</v>
      </c>
      <c r="M406">
        <v>366</v>
      </c>
      <c r="N406">
        <v>1217</v>
      </c>
      <c r="O406">
        <v>470</v>
      </c>
      <c r="P406">
        <v>384</v>
      </c>
      <c r="Q406">
        <v>254</v>
      </c>
      <c r="R406">
        <v>0</v>
      </c>
      <c r="S406">
        <v>20</v>
      </c>
      <c r="T406">
        <v>0</v>
      </c>
      <c r="U406">
        <v>23</v>
      </c>
      <c r="V406">
        <v>13</v>
      </c>
      <c r="W406">
        <v>8.9583333333333304</v>
      </c>
      <c r="X406">
        <v>404</v>
      </c>
      <c r="Y406">
        <v>51.0416666666666</v>
      </c>
      <c r="Z406" s="33">
        <v>3.6064356435643501</v>
      </c>
      <c r="AA406" s="3">
        <f t="shared" si="46"/>
        <v>0.48199999999999998</v>
      </c>
      <c r="AB406" s="49">
        <v>5.6976744186046497</v>
      </c>
      <c r="AC406" s="3">
        <f t="shared" si="47"/>
        <v>8.5999999999999993E-2</v>
      </c>
      <c r="AD406" s="6"/>
      <c r="AE406" s="6" t="s">
        <v>1117</v>
      </c>
      <c r="AF406" s="7">
        <v>0</v>
      </c>
    </row>
    <row r="407" spans="1:32" x14ac:dyDescent="0.3">
      <c r="A407" s="6" t="s">
        <v>635</v>
      </c>
      <c r="B407">
        <v>75</v>
      </c>
      <c r="D407">
        <v>0</v>
      </c>
      <c r="F407">
        <v>1</v>
      </c>
      <c r="G407">
        <v>0</v>
      </c>
      <c r="H407">
        <v>0</v>
      </c>
      <c r="I407" s="16">
        <f>0</f>
        <v>0</v>
      </c>
      <c r="J407">
        <v>1430</v>
      </c>
      <c r="K407">
        <v>789</v>
      </c>
      <c r="L407">
        <v>1227</v>
      </c>
      <c r="M407">
        <v>605</v>
      </c>
      <c r="N407">
        <v>679</v>
      </c>
      <c r="O407">
        <v>255</v>
      </c>
      <c r="P407">
        <v>418</v>
      </c>
      <c r="Q407">
        <v>310</v>
      </c>
      <c r="R407">
        <v>0</v>
      </c>
      <c r="S407">
        <v>8</v>
      </c>
      <c r="T407">
        <v>4</v>
      </c>
      <c r="U407">
        <v>32</v>
      </c>
      <c r="V407">
        <v>17</v>
      </c>
      <c r="W407">
        <v>1.5</v>
      </c>
      <c r="X407">
        <v>426</v>
      </c>
      <c r="Y407">
        <v>73.5</v>
      </c>
      <c r="Z407" s="33">
        <v>3.3568075117370801</v>
      </c>
      <c r="AA407" s="3">
        <f t="shared" si="46"/>
        <v>0.45800000000000002</v>
      </c>
      <c r="AB407" s="49">
        <v>49</v>
      </c>
      <c r="AC407" s="3">
        <f t="shared" si="47"/>
        <v>0.748</v>
      </c>
      <c r="AD407" s="6"/>
      <c r="AE407" s="6" t="s">
        <v>1117</v>
      </c>
      <c r="AF407" s="7">
        <v>0</v>
      </c>
    </row>
    <row r="408" spans="1:32" x14ac:dyDescent="0.3">
      <c r="A408" s="6" t="s">
        <v>277</v>
      </c>
      <c r="B408">
        <v>75</v>
      </c>
      <c r="D408">
        <v>0</v>
      </c>
      <c r="F408">
        <v>0</v>
      </c>
      <c r="G408">
        <v>0</v>
      </c>
      <c r="H408">
        <v>0</v>
      </c>
      <c r="I408" s="16">
        <f>0</f>
        <v>0</v>
      </c>
      <c r="J408">
        <v>1421</v>
      </c>
      <c r="K408">
        <v>419</v>
      </c>
      <c r="L408">
        <v>1382</v>
      </c>
      <c r="M408">
        <v>385</v>
      </c>
      <c r="N408">
        <v>1413</v>
      </c>
      <c r="O408">
        <v>543</v>
      </c>
      <c r="P408">
        <v>15</v>
      </c>
      <c r="Q408">
        <v>14</v>
      </c>
      <c r="R408">
        <v>0</v>
      </c>
      <c r="S408">
        <v>11</v>
      </c>
      <c r="T408">
        <v>4</v>
      </c>
      <c r="U408">
        <v>35</v>
      </c>
      <c r="V408">
        <v>5</v>
      </c>
      <c r="W408">
        <v>0.625</v>
      </c>
      <c r="X408">
        <v>26</v>
      </c>
      <c r="Y408">
        <v>74.375</v>
      </c>
      <c r="Z408" s="33">
        <v>54.653846153846096</v>
      </c>
      <c r="AA408" s="3">
        <f t="shared" si="46"/>
        <v>0.96099999999999997</v>
      </c>
      <c r="AB408" s="49">
        <v>119</v>
      </c>
      <c r="AC408" s="3">
        <f t="shared" si="47"/>
        <v>0.86</v>
      </c>
      <c r="AD408" s="6"/>
      <c r="AE408" s="6" t="s">
        <v>1114</v>
      </c>
      <c r="AF408" s="7">
        <v>0</v>
      </c>
    </row>
    <row r="409" spans="1:32" x14ac:dyDescent="0.3">
      <c r="A409" s="6" t="s">
        <v>1017</v>
      </c>
      <c r="B409">
        <v>60</v>
      </c>
      <c r="D409">
        <v>0</v>
      </c>
      <c r="F409">
        <v>0</v>
      </c>
      <c r="G409">
        <v>0</v>
      </c>
      <c r="H409">
        <v>0</v>
      </c>
      <c r="I409" s="16">
        <f>0</f>
        <v>0</v>
      </c>
      <c r="J409">
        <v>1418</v>
      </c>
      <c r="K409">
        <v>534</v>
      </c>
      <c r="L409">
        <v>1299</v>
      </c>
      <c r="M409">
        <v>441</v>
      </c>
      <c r="N409">
        <v>520</v>
      </c>
      <c r="O409">
        <v>204</v>
      </c>
      <c r="P409">
        <v>96</v>
      </c>
      <c r="Q409">
        <v>72</v>
      </c>
      <c r="R409">
        <v>0</v>
      </c>
      <c r="S409">
        <v>13</v>
      </c>
      <c r="T409">
        <v>2</v>
      </c>
      <c r="U409">
        <v>46</v>
      </c>
      <c r="V409">
        <v>18</v>
      </c>
      <c r="W409">
        <v>0.59166666666666601</v>
      </c>
      <c r="X409">
        <v>109</v>
      </c>
      <c r="Y409">
        <v>59.408333333333303</v>
      </c>
      <c r="Z409" s="33">
        <v>13.0091743119266</v>
      </c>
      <c r="AA409" s="3">
        <f t="shared" si="46"/>
        <v>0.83499999999999996</v>
      </c>
      <c r="AB409" s="49">
        <v>100.408450704225</v>
      </c>
      <c r="AC409" s="3">
        <f t="shared" si="47"/>
        <v>0.84299999999999997</v>
      </c>
      <c r="AD409" s="6"/>
      <c r="AE409" s="6" t="s">
        <v>1114</v>
      </c>
      <c r="AF409" s="7">
        <v>0</v>
      </c>
    </row>
    <row r="410" spans="1:32" x14ac:dyDescent="0.3">
      <c r="A410" s="6" t="s">
        <v>381</v>
      </c>
      <c r="B410">
        <v>55</v>
      </c>
      <c r="D410">
        <v>0</v>
      </c>
      <c r="F410">
        <v>0</v>
      </c>
      <c r="G410">
        <v>0</v>
      </c>
      <c r="H410">
        <v>0</v>
      </c>
      <c r="I410" s="16">
        <f>0</f>
        <v>0</v>
      </c>
      <c r="J410">
        <v>1418</v>
      </c>
      <c r="K410">
        <v>740</v>
      </c>
      <c r="L410">
        <v>1181</v>
      </c>
      <c r="M410">
        <v>519</v>
      </c>
      <c r="N410">
        <v>1322</v>
      </c>
      <c r="O410">
        <v>529</v>
      </c>
      <c r="P410">
        <v>49</v>
      </c>
      <c r="Q410">
        <v>40</v>
      </c>
      <c r="R410">
        <v>0</v>
      </c>
      <c r="S410">
        <v>16</v>
      </c>
      <c r="T410">
        <v>8</v>
      </c>
      <c r="U410">
        <v>41</v>
      </c>
      <c r="V410">
        <v>12</v>
      </c>
      <c r="W410">
        <v>0.97499999999999998</v>
      </c>
      <c r="X410">
        <v>65</v>
      </c>
      <c r="Y410">
        <v>54.024999999999999</v>
      </c>
      <c r="Z410" s="33">
        <v>21.815384615384598</v>
      </c>
      <c r="AA410" s="3">
        <f t="shared" si="46"/>
        <v>0.89600000000000002</v>
      </c>
      <c r="AB410" s="49">
        <v>55.410256410256402</v>
      </c>
      <c r="AC410" s="3">
        <f t="shared" si="47"/>
        <v>0.77600000000000002</v>
      </c>
      <c r="AD410" s="6"/>
      <c r="AE410" s="6" t="s">
        <v>1114</v>
      </c>
      <c r="AF410" s="7">
        <v>0</v>
      </c>
    </row>
    <row r="411" spans="1:32" x14ac:dyDescent="0.3">
      <c r="A411" s="6" t="s">
        <v>69</v>
      </c>
      <c r="B411">
        <v>85</v>
      </c>
      <c r="D411">
        <v>0</v>
      </c>
      <c r="F411">
        <v>0</v>
      </c>
      <c r="G411">
        <v>0</v>
      </c>
      <c r="H411">
        <v>0</v>
      </c>
      <c r="I411" s="16">
        <f>0</f>
        <v>0</v>
      </c>
      <c r="J411">
        <v>1415</v>
      </c>
      <c r="K411">
        <v>732</v>
      </c>
      <c r="L411">
        <v>1100</v>
      </c>
      <c r="M411">
        <v>456</v>
      </c>
      <c r="N411">
        <v>1220</v>
      </c>
      <c r="O411">
        <v>534</v>
      </c>
      <c r="P411">
        <v>379</v>
      </c>
      <c r="Q411">
        <v>297</v>
      </c>
      <c r="R411">
        <v>4</v>
      </c>
      <c r="S411">
        <v>102</v>
      </c>
      <c r="T411">
        <v>35</v>
      </c>
      <c r="U411">
        <v>32</v>
      </c>
      <c r="V411">
        <v>17</v>
      </c>
      <c r="W411">
        <v>7.9187500000000002</v>
      </c>
      <c r="X411">
        <v>485</v>
      </c>
      <c r="Y411">
        <v>77.081249999999997</v>
      </c>
      <c r="Z411" s="33">
        <v>2.9175257731958699</v>
      </c>
      <c r="AA411" s="3">
        <f t="shared" si="46"/>
        <v>0.41499999999999998</v>
      </c>
      <c r="AB411" s="49">
        <v>9.7340173638516099</v>
      </c>
      <c r="AC411" s="3">
        <f t="shared" si="47"/>
        <v>0.21099999999999999</v>
      </c>
      <c r="AD411" s="6"/>
      <c r="AE411" s="6" t="s">
        <v>1117</v>
      </c>
      <c r="AF411" s="7">
        <v>0</v>
      </c>
    </row>
    <row r="412" spans="1:32" x14ac:dyDescent="0.3">
      <c r="A412" s="6" t="s">
        <v>341</v>
      </c>
      <c r="B412">
        <v>65</v>
      </c>
      <c r="D412">
        <v>1</v>
      </c>
      <c r="F412">
        <v>0</v>
      </c>
      <c r="G412">
        <v>0</v>
      </c>
      <c r="H412">
        <v>0</v>
      </c>
      <c r="I412" s="16">
        <f>0</f>
        <v>0</v>
      </c>
      <c r="J412">
        <v>1410</v>
      </c>
      <c r="K412">
        <v>948</v>
      </c>
      <c r="L412">
        <v>856</v>
      </c>
      <c r="M412">
        <v>480</v>
      </c>
      <c r="N412">
        <v>1078</v>
      </c>
      <c r="O412">
        <v>433</v>
      </c>
      <c r="P412">
        <v>613</v>
      </c>
      <c r="Q412">
        <v>506</v>
      </c>
      <c r="R412">
        <v>2</v>
      </c>
      <c r="S412">
        <v>13</v>
      </c>
      <c r="T412">
        <v>8</v>
      </c>
      <c r="U412">
        <v>69</v>
      </c>
      <c r="V412">
        <v>25</v>
      </c>
      <c r="W412">
        <v>6.3208333333333302</v>
      </c>
      <c r="X412">
        <v>628</v>
      </c>
      <c r="Y412">
        <v>58.679166666666603</v>
      </c>
      <c r="Z412" s="33">
        <v>2.2452229299363</v>
      </c>
      <c r="AA412" s="3">
        <f t="shared" si="46"/>
        <v>0.314</v>
      </c>
      <c r="AB412" s="49">
        <v>9.2834541858932091</v>
      </c>
      <c r="AC412" s="3">
        <f t="shared" si="47"/>
        <v>0.20599999999999999</v>
      </c>
      <c r="AD412" s="6"/>
      <c r="AE412" s="6" t="s">
        <v>1117</v>
      </c>
      <c r="AF412" s="7">
        <v>0</v>
      </c>
    </row>
    <row r="413" spans="1:32" x14ac:dyDescent="0.3">
      <c r="A413" s="6" t="s">
        <v>245</v>
      </c>
      <c r="B413">
        <v>65</v>
      </c>
      <c r="D413">
        <v>0</v>
      </c>
      <c r="F413">
        <v>0</v>
      </c>
      <c r="G413">
        <v>0</v>
      </c>
      <c r="H413">
        <v>0</v>
      </c>
      <c r="I413" s="16">
        <f>0</f>
        <v>0</v>
      </c>
      <c r="J413">
        <v>1395</v>
      </c>
      <c r="K413">
        <v>830</v>
      </c>
      <c r="L413">
        <v>931</v>
      </c>
      <c r="M413">
        <v>421</v>
      </c>
      <c r="N413">
        <v>1864</v>
      </c>
      <c r="O413">
        <v>741</v>
      </c>
      <c r="P413">
        <v>266</v>
      </c>
      <c r="Q413">
        <v>236</v>
      </c>
      <c r="R413">
        <v>2</v>
      </c>
      <c r="S413">
        <v>97</v>
      </c>
      <c r="T413">
        <v>17</v>
      </c>
      <c r="U413">
        <v>46</v>
      </c>
      <c r="V413">
        <v>21</v>
      </c>
      <c r="W413">
        <v>3.9750000000000001</v>
      </c>
      <c r="X413">
        <v>365</v>
      </c>
      <c r="Y413">
        <v>61.024999999999999</v>
      </c>
      <c r="Z413" s="33">
        <v>3.8219178082191698</v>
      </c>
      <c r="AA413" s="3">
        <f t="shared" si="46"/>
        <v>0.5</v>
      </c>
      <c r="AB413" s="49">
        <v>15.3522012578616</v>
      </c>
      <c r="AC413" s="3">
        <f t="shared" si="47"/>
        <v>0.35699999999999998</v>
      </c>
      <c r="AD413" s="6"/>
      <c r="AE413" s="6" t="s">
        <v>1117</v>
      </c>
      <c r="AF413" s="7">
        <v>0</v>
      </c>
    </row>
    <row r="414" spans="1:32" x14ac:dyDescent="0.3">
      <c r="A414" s="6" t="s">
        <v>669</v>
      </c>
      <c r="B414">
        <v>60</v>
      </c>
      <c r="D414">
        <v>0</v>
      </c>
      <c r="F414">
        <v>0</v>
      </c>
      <c r="G414">
        <v>0</v>
      </c>
      <c r="H414">
        <v>0</v>
      </c>
      <c r="I414" s="16">
        <f>0</f>
        <v>0</v>
      </c>
      <c r="J414">
        <v>1388</v>
      </c>
      <c r="K414">
        <v>734</v>
      </c>
      <c r="L414">
        <v>1084</v>
      </c>
      <c r="M414">
        <v>478</v>
      </c>
      <c r="N414">
        <v>769</v>
      </c>
      <c r="O414">
        <v>312</v>
      </c>
      <c r="P414">
        <v>110</v>
      </c>
      <c r="Q414">
        <v>81</v>
      </c>
      <c r="R414">
        <v>4</v>
      </c>
      <c r="S414">
        <v>6</v>
      </c>
      <c r="T414">
        <v>0</v>
      </c>
      <c r="U414">
        <v>15</v>
      </c>
      <c r="V414">
        <v>3</v>
      </c>
      <c r="W414">
        <v>1.825</v>
      </c>
      <c r="X414">
        <v>120</v>
      </c>
      <c r="Y414">
        <v>58.174999999999997</v>
      </c>
      <c r="Z414" s="33">
        <v>11.566666666666601</v>
      </c>
      <c r="AA414" s="3">
        <f t="shared" si="46"/>
        <v>0.81499999999999995</v>
      </c>
      <c r="AB414" s="49">
        <v>31.876712328767098</v>
      </c>
      <c r="AC414" s="3">
        <f t="shared" si="47"/>
        <v>0.64300000000000002</v>
      </c>
      <c r="AD414" s="6"/>
      <c r="AE414" s="6" t="s">
        <v>1115</v>
      </c>
      <c r="AF414" s="7">
        <v>0</v>
      </c>
    </row>
    <row r="415" spans="1:32" x14ac:dyDescent="0.3">
      <c r="A415" s="6" t="s">
        <v>420</v>
      </c>
      <c r="B415">
        <v>90</v>
      </c>
      <c r="D415">
        <v>0</v>
      </c>
      <c r="F415">
        <v>0</v>
      </c>
      <c r="G415">
        <v>0</v>
      </c>
      <c r="H415">
        <v>0</v>
      </c>
      <c r="I415" s="16">
        <f>0</f>
        <v>0</v>
      </c>
      <c r="J415">
        <v>1382</v>
      </c>
      <c r="K415">
        <v>797</v>
      </c>
      <c r="L415">
        <v>1008</v>
      </c>
      <c r="M415">
        <v>461</v>
      </c>
      <c r="N415">
        <v>1418</v>
      </c>
      <c r="O415">
        <v>538</v>
      </c>
      <c r="P415">
        <v>276</v>
      </c>
      <c r="Q415">
        <v>225</v>
      </c>
      <c r="R415">
        <v>4</v>
      </c>
      <c r="S415">
        <v>94</v>
      </c>
      <c r="T415">
        <v>43</v>
      </c>
      <c r="U415">
        <v>79</v>
      </c>
      <c r="V415">
        <v>24</v>
      </c>
      <c r="W415">
        <v>10.93125</v>
      </c>
      <c r="X415">
        <v>374</v>
      </c>
      <c r="Y415">
        <v>79.068749999999994</v>
      </c>
      <c r="Z415" s="33">
        <v>3.6951871657753999</v>
      </c>
      <c r="AA415" s="3">
        <f t="shared" si="46"/>
        <v>0.49</v>
      </c>
      <c r="AB415" s="49">
        <v>7.2332761578044504</v>
      </c>
      <c r="AC415" s="3">
        <f t="shared" si="47"/>
        <v>0.16200000000000001</v>
      </c>
      <c r="AD415" s="6"/>
      <c r="AE415" s="6" t="s">
        <v>1117</v>
      </c>
      <c r="AF415" s="7">
        <v>0</v>
      </c>
    </row>
    <row r="416" spans="1:32" x14ac:dyDescent="0.3">
      <c r="A416" s="6" t="s">
        <v>370</v>
      </c>
      <c r="B416">
        <v>85</v>
      </c>
      <c r="D416">
        <v>2</v>
      </c>
      <c r="F416">
        <v>0</v>
      </c>
      <c r="G416">
        <v>0</v>
      </c>
      <c r="H416">
        <v>0</v>
      </c>
      <c r="I416" s="16">
        <f>0</f>
        <v>0</v>
      </c>
      <c r="J416">
        <v>1381</v>
      </c>
      <c r="K416">
        <v>672</v>
      </c>
      <c r="L416">
        <v>1218</v>
      </c>
      <c r="M416">
        <v>515</v>
      </c>
      <c r="N416">
        <v>1260</v>
      </c>
      <c r="O416">
        <v>489</v>
      </c>
      <c r="P416">
        <v>341</v>
      </c>
      <c r="Q416">
        <v>250</v>
      </c>
      <c r="R416">
        <v>22</v>
      </c>
      <c r="S416">
        <v>48</v>
      </c>
      <c r="T416">
        <v>21</v>
      </c>
      <c r="U416">
        <v>58</v>
      </c>
      <c r="V416">
        <v>25</v>
      </c>
      <c r="W416">
        <v>6.62083333333333</v>
      </c>
      <c r="X416">
        <v>411</v>
      </c>
      <c r="Y416">
        <v>78.379166666666606</v>
      </c>
      <c r="Z416" s="33">
        <v>3.3600973236009701</v>
      </c>
      <c r="AA416" s="3">
        <f t="shared" si="46"/>
        <v>0.45900000000000002</v>
      </c>
      <c r="AB416" s="49">
        <v>11.8382630585273</v>
      </c>
      <c r="AC416" s="3">
        <f t="shared" si="47"/>
        <v>0.25900000000000001</v>
      </c>
      <c r="AD416" s="6"/>
      <c r="AE416" s="6" t="s">
        <v>1117</v>
      </c>
      <c r="AF416" s="7">
        <v>0</v>
      </c>
    </row>
    <row r="417" spans="1:32" x14ac:dyDescent="0.3">
      <c r="A417" s="6" t="s">
        <v>473</v>
      </c>
      <c r="B417">
        <v>65</v>
      </c>
      <c r="D417">
        <v>1</v>
      </c>
      <c r="F417">
        <v>1</v>
      </c>
      <c r="G417">
        <v>0</v>
      </c>
      <c r="H417">
        <v>0</v>
      </c>
      <c r="I417" s="16">
        <f>0</f>
        <v>0</v>
      </c>
      <c r="J417">
        <v>1379</v>
      </c>
      <c r="K417">
        <v>917</v>
      </c>
      <c r="L417">
        <v>709</v>
      </c>
      <c r="M417">
        <v>355</v>
      </c>
      <c r="N417">
        <v>942</v>
      </c>
      <c r="O417">
        <v>366</v>
      </c>
      <c r="P417">
        <v>801</v>
      </c>
      <c r="Q417">
        <v>564</v>
      </c>
      <c r="R417">
        <v>4</v>
      </c>
      <c r="S417">
        <v>1</v>
      </c>
      <c r="T417">
        <v>0</v>
      </c>
      <c r="U417">
        <v>59</v>
      </c>
      <c r="V417">
        <v>21</v>
      </c>
      <c r="W417">
        <v>8.9854166666666604</v>
      </c>
      <c r="X417">
        <v>806</v>
      </c>
      <c r="Y417">
        <v>56.014583333333299</v>
      </c>
      <c r="Z417" s="33">
        <v>1.71091811414392</v>
      </c>
      <c r="AA417" s="3">
        <f t="shared" si="46"/>
        <v>0.247</v>
      </c>
      <c r="AB417" s="49">
        <v>6.2339438905634097</v>
      </c>
      <c r="AC417" s="3">
        <f t="shared" si="47"/>
        <v>9.9000000000000005E-2</v>
      </c>
      <c r="AD417" s="6"/>
      <c r="AE417" s="6" t="s">
        <v>1117</v>
      </c>
      <c r="AF417" s="7">
        <v>0</v>
      </c>
    </row>
    <row r="418" spans="1:32" x14ac:dyDescent="0.3">
      <c r="A418" s="6" t="s">
        <v>1106</v>
      </c>
      <c r="B418">
        <v>90</v>
      </c>
      <c r="D418">
        <v>0</v>
      </c>
      <c r="F418">
        <v>0</v>
      </c>
      <c r="G418">
        <v>0</v>
      </c>
      <c r="H418">
        <v>0</v>
      </c>
      <c r="I418" s="16">
        <f>0</f>
        <v>0</v>
      </c>
      <c r="J418">
        <v>1361</v>
      </c>
      <c r="K418">
        <v>808</v>
      </c>
      <c r="L418">
        <v>939</v>
      </c>
      <c r="M418">
        <v>419</v>
      </c>
      <c r="N418">
        <v>1284</v>
      </c>
      <c r="O418">
        <v>573</v>
      </c>
      <c r="P418">
        <v>585</v>
      </c>
      <c r="Q418">
        <v>504</v>
      </c>
      <c r="R418">
        <v>0</v>
      </c>
      <c r="S418">
        <v>125</v>
      </c>
      <c r="T418">
        <v>51</v>
      </c>
      <c r="U418">
        <v>69</v>
      </c>
      <c r="V418">
        <v>24</v>
      </c>
      <c r="W418">
        <v>3.875</v>
      </c>
      <c r="X418">
        <v>710</v>
      </c>
      <c r="Y418">
        <v>86.125</v>
      </c>
      <c r="Z418" s="33">
        <v>1.9169014084506999</v>
      </c>
      <c r="AA418" s="3">
        <f t="shared" si="46"/>
        <v>0.27100000000000002</v>
      </c>
      <c r="AB418" s="49">
        <v>22.2258064516129</v>
      </c>
      <c r="AC418" s="3">
        <f t="shared" si="47"/>
        <v>0.43</v>
      </c>
      <c r="AD418" s="6"/>
      <c r="AE418" s="6" t="s">
        <v>1117</v>
      </c>
      <c r="AF418" s="7">
        <v>0</v>
      </c>
    </row>
    <row r="419" spans="1:32" x14ac:dyDescent="0.3">
      <c r="A419" s="6" t="s">
        <v>366</v>
      </c>
      <c r="B419">
        <v>60</v>
      </c>
      <c r="D419">
        <v>0</v>
      </c>
      <c r="F419">
        <v>1</v>
      </c>
      <c r="G419">
        <v>0</v>
      </c>
      <c r="H419">
        <v>0</v>
      </c>
      <c r="I419" s="16">
        <f>0</f>
        <v>0</v>
      </c>
      <c r="J419">
        <v>1348</v>
      </c>
      <c r="K419">
        <v>848</v>
      </c>
      <c r="L419">
        <v>1118</v>
      </c>
      <c r="M419">
        <v>657</v>
      </c>
      <c r="N419">
        <v>819</v>
      </c>
      <c r="O419">
        <v>371</v>
      </c>
      <c r="P419">
        <v>246</v>
      </c>
      <c r="Q419">
        <v>192</v>
      </c>
      <c r="R419">
        <v>0</v>
      </c>
      <c r="S419">
        <v>1</v>
      </c>
      <c r="T419">
        <v>1</v>
      </c>
      <c r="U419">
        <v>32</v>
      </c>
      <c r="V419">
        <v>15</v>
      </c>
      <c r="W419">
        <v>1.0249999999999999</v>
      </c>
      <c r="X419">
        <v>247</v>
      </c>
      <c r="Y419">
        <v>58.975000000000001</v>
      </c>
      <c r="Z419" s="33">
        <v>5.4574898785425097</v>
      </c>
      <c r="AA419" s="3">
        <f t="shared" si="46"/>
        <v>0.624</v>
      </c>
      <c r="AB419" s="49">
        <v>57.536585365853597</v>
      </c>
      <c r="AC419" s="3">
        <f t="shared" si="47"/>
        <v>0.78100000000000003</v>
      </c>
      <c r="AD419" s="6"/>
      <c r="AE419" s="6" t="s">
        <v>1117</v>
      </c>
      <c r="AF419" s="7">
        <v>0</v>
      </c>
    </row>
    <row r="420" spans="1:32" x14ac:dyDescent="0.3">
      <c r="A420" s="6" t="s">
        <v>848</v>
      </c>
      <c r="B420">
        <v>65</v>
      </c>
      <c r="D420">
        <v>1</v>
      </c>
      <c r="F420">
        <v>1</v>
      </c>
      <c r="G420">
        <v>0</v>
      </c>
      <c r="H420">
        <v>0</v>
      </c>
      <c r="I420" s="16">
        <f>0</f>
        <v>0</v>
      </c>
      <c r="J420">
        <v>1330</v>
      </c>
      <c r="K420">
        <v>855</v>
      </c>
      <c r="L420">
        <v>824</v>
      </c>
      <c r="M420">
        <v>387</v>
      </c>
      <c r="N420">
        <v>1461</v>
      </c>
      <c r="O420">
        <v>643</v>
      </c>
      <c r="P420">
        <v>619</v>
      </c>
      <c r="Q420">
        <v>544</v>
      </c>
      <c r="R420">
        <v>6</v>
      </c>
      <c r="S420">
        <v>43</v>
      </c>
      <c r="T420">
        <v>29</v>
      </c>
      <c r="U420">
        <v>51</v>
      </c>
      <c r="V420">
        <v>20</v>
      </c>
      <c r="W420">
        <v>15.324999999999999</v>
      </c>
      <c r="X420">
        <v>668</v>
      </c>
      <c r="Y420">
        <v>49.674999999999997</v>
      </c>
      <c r="Z420" s="33">
        <v>1.9910179640718499</v>
      </c>
      <c r="AA420" s="3">
        <f t="shared" si="46"/>
        <v>0.28499999999999998</v>
      </c>
      <c r="AB420" s="49">
        <v>3.24143556280587</v>
      </c>
      <c r="AC420" s="3">
        <f t="shared" si="47"/>
        <v>3.3000000000000002E-2</v>
      </c>
      <c r="AD420" s="6"/>
      <c r="AE420" s="6" t="s">
        <v>1117</v>
      </c>
      <c r="AF420" s="7">
        <v>0</v>
      </c>
    </row>
    <row r="421" spans="1:32" x14ac:dyDescent="0.3">
      <c r="A421" s="6" t="s">
        <v>672</v>
      </c>
      <c r="B421">
        <v>80</v>
      </c>
      <c r="D421">
        <v>2</v>
      </c>
      <c r="F421">
        <v>0</v>
      </c>
      <c r="G421">
        <v>0</v>
      </c>
      <c r="H421">
        <v>0</v>
      </c>
      <c r="I421" s="16">
        <f>0</f>
        <v>0</v>
      </c>
      <c r="J421">
        <v>1318</v>
      </c>
      <c r="K421">
        <v>816</v>
      </c>
      <c r="L421">
        <v>542</v>
      </c>
      <c r="M421">
        <v>258</v>
      </c>
      <c r="N421">
        <v>324</v>
      </c>
      <c r="O421">
        <v>140</v>
      </c>
      <c r="P421">
        <v>786</v>
      </c>
      <c r="Q421">
        <v>536</v>
      </c>
      <c r="R421">
        <v>12</v>
      </c>
      <c r="S421">
        <v>98</v>
      </c>
      <c r="T421">
        <v>33</v>
      </c>
      <c r="U421">
        <v>4</v>
      </c>
      <c r="V421">
        <v>1</v>
      </c>
      <c r="W421">
        <v>8.8895833333333307</v>
      </c>
      <c r="X421">
        <v>896</v>
      </c>
      <c r="Y421">
        <v>71.110416666666595</v>
      </c>
      <c r="Z421" s="33">
        <v>1.4709821428571399</v>
      </c>
      <c r="AA421" s="3">
        <f t="shared" si="46"/>
        <v>0.214</v>
      </c>
      <c r="AB421" s="49">
        <v>7.9992969299273504</v>
      </c>
      <c r="AC421" s="3">
        <f t="shared" si="47"/>
        <v>0.17299999999999999</v>
      </c>
      <c r="AD421" s="6"/>
      <c r="AE421" s="6" t="s">
        <v>1117</v>
      </c>
      <c r="AF421" s="7">
        <v>0</v>
      </c>
    </row>
    <row r="422" spans="1:32" x14ac:dyDescent="0.3">
      <c r="A422" s="6" t="s">
        <v>430</v>
      </c>
      <c r="B422">
        <v>55</v>
      </c>
      <c r="D422">
        <v>1</v>
      </c>
      <c r="F422">
        <v>1</v>
      </c>
      <c r="G422">
        <v>0</v>
      </c>
      <c r="H422">
        <v>0</v>
      </c>
      <c r="I422" s="16">
        <f>0</f>
        <v>0</v>
      </c>
      <c r="J422">
        <v>1312</v>
      </c>
      <c r="K422">
        <v>827</v>
      </c>
      <c r="L422">
        <v>1144</v>
      </c>
      <c r="M422">
        <v>674</v>
      </c>
      <c r="N422">
        <v>548</v>
      </c>
      <c r="O422">
        <v>162</v>
      </c>
      <c r="P422">
        <v>315</v>
      </c>
      <c r="Q422">
        <v>267</v>
      </c>
      <c r="R422">
        <v>4</v>
      </c>
      <c r="S422">
        <v>9</v>
      </c>
      <c r="T422">
        <v>3</v>
      </c>
      <c r="U422">
        <v>9</v>
      </c>
      <c r="V422">
        <v>6</v>
      </c>
      <c r="W422">
        <v>2.9541666666666599</v>
      </c>
      <c r="X422">
        <v>328</v>
      </c>
      <c r="Y422">
        <v>52.045833333333299</v>
      </c>
      <c r="Z422" s="33">
        <v>4</v>
      </c>
      <c r="AA422" s="3">
        <f t="shared" si="46"/>
        <v>0.51700000000000002</v>
      </c>
      <c r="AB422" s="49">
        <v>17.617771509167799</v>
      </c>
      <c r="AC422" s="3">
        <f t="shared" si="47"/>
        <v>0.38500000000000001</v>
      </c>
      <c r="AD422" s="6"/>
      <c r="AE422" s="6" t="s">
        <v>1117</v>
      </c>
      <c r="AF422" s="7">
        <v>0</v>
      </c>
    </row>
    <row r="423" spans="1:32" x14ac:dyDescent="0.3">
      <c r="A423" s="6" t="s">
        <v>647</v>
      </c>
      <c r="B423">
        <v>90</v>
      </c>
      <c r="D423">
        <v>1</v>
      </c>
      <c r="F423">
        <v>0</v>
      </c>
      <c r="G423">
        <v>0</v>
      </c>
      <c r="H423">
        <v>0</v>
      </c>
      <c r="I423" s="16">
        <f>0</f>
        <v>0</v>
      </c>
      <c r="J423">
        <v>1299</v>
      </c>
      <c r="K423">
        <v>870</v>
      </c>
      <c r="L423">
        <v>893</v>
      </c>
      <c r="M423">
        <v>477</v>
      </c>
      <c r="N423">
        <v>1022</v>
      </c>
      <c r="O423">
        <v>476</v>
      </c>
      <c r="P423">
        <v>302</v>
      </c>
      <c r="Q423">
        <v>289</v>
      </c>
      <c r="R423">
        <v>15</v>
      </c>
      <c r="S423">
        <v>96</v>
      </c>
      <c r="T423">
        <v>48</v>
      </c>
      <c r="U423">
        <v>69</v>
      </c>
      <c r="V423">
        <v>30</v>
      </c>
      <c r="W423">
        <v>13.4291666666666</v>
      </c>
      <c r="X423">
        <v>413</v>
      </c>
      <c r="Y423">
        <v>76.570833333333297</v>
      </c>
      <c r="Z423" s="33">
        <v>3.1452784503631901</v>
      </c>
      <c r="AA423" s="3">
        <f t="shared" si="46"/>
        <v>0.438</v>
      </c>
      <c r="AB423" s="49">
        <v>5.7018305926155701</v>
      </c>
      <c r="AC423" s="3">
        <f t="shared" si="47"/>
        <v>8.7999999999999995E-2</v>
      </c>
      <c r="AD423" s="6"/>
      <c r="AE423" s="6" t="s">
        <v>1117</v>
      </c>
      <c r="AF423" s="7">
        <v>0</v>
      </c>
    </row>
    <row r="424" spans="1:32" x14ac:dyDescent="0.3">
      <c r="A424" s="6" t="s">
        <v>260</v>
      </c>
      <c r="B424">
        <v>70</v>
      </c>
      <c r="D424">
        <v>0</v>
      </c>
      <c r="F424">
        <v>1</v>
      </c>
      <c r="G424">
        <v>0</v>
      </c>
      <c r="H424">
        <v>0</v>
      </c>
      <c r="I424" s="16">
        <f>0</f>
        <v>0</v>
      </c>
      <c r="J424">
        <v>1287</v>
      </c>
      <c r="K424">
        <v>632</v>
      </c>
      <c r="L424">
        <v>1046</v>
      </c>
      <c r="M424">
        <v>411</v>
      </c>
      <c r="N424">
        <v>1197</v>
      </c>
      <c r="O424">
        <v>487</v>
      </c>
      <c r="P424">
        <v>357</v>
      </c>
      <c r="Q424">
        <v>290</v>
      </c>
      <c r="R424">
        <v>9</v>
      </c>
      <c r="S424">
        <v>25</v>
      </c>
      <c r="T424">
        <v>7</v>
      </c>
      <c r="U424">
        <v>62</v>
      </c>
      <c r="V424">
        <v>31</v>
      </c>
      <c r="W424">
        <v>1.64375</v>
      </c>
      <c r="X424">
        <v>391</v>
      </c>
      <c r="Y424">
        <v>68.356250000000003</v>
      </c>
      <c r="Z424" s="33">
        <v>3.2915601023017902</v>
      </c>
      <c r="AA424" s="3">
        <f t="shared" si="46"/>
        <v>0.45</v>
      </c>
      <c r="AB424" s="49">
        <v>41.585551330798403</v>
      </c>
      <c r="AC424" s="3">
        <f t="shared" si="47"/>
        <v>0.69699999999999995</v>
      </c>
      <c r="AD424" s="6"/>
      <c r="AE424" s="6" t="s">
        <v>1117</v>
      </c>
      <c r="AF424" s="7">
        <v>0</v>
      </c>
    </row>
    <row r="425" spans="1:32" x14ac:dyDescent="0.3">
      <c r="A425" s="6" t="s">
        <v>440</v>
      </c>
      <c r="B425">
        <v>60</v>
      </c>
      <c r="D425">
        <v>0</v>
      </c>
      <c r="F425">
        <v>1</v>
      </c>
      <c r="G425">
        <v>0</v>
      </c>
      <c r="H425">
        <v>0</v>
      </c>
      <c r="I425" s="16">
        <f>0</f>
        <v>0</v>
      </c>
      <c r="J425">
        <v>1283</v>
      </c>
      <c r="K425">
        <v>587</v>
      </c>
      <c r="L425">
        <v>1248</v>
      </c>
      <c r="M425">
        <v>556</v>
      </c>
      <c r="N425">
        <v>687</v>
      </c>
      <c r="O425">
        <v>310</v>
      </c>
      <c r="P425">
        <v>68</v>
      </c>
      <c r="Q425">
        <v>60</v>
      </c>
      <c r="R425">
        <v>4</v>
      </c>
      <c r="S425">
        <v>0</v>
      </c>
      <c r="T425">
        <v>0</v>
      </c>
      <c r="U425">
        <v>34</v>
      </c>
      <c r="V425">
        <v>15</v>
      </c>
      <c r="W425">
        <v>0.51249999999999996</v>
      </c>
      <c r="X425">
        <v>72</v>
      </c>
      <c r="Y425">
        <v>59.487499999999997</v>
      </c>
      <c r="Z425" s="33">
        <v>17.8194444444444</v>
      </c>
      <c r="AA425" s="3">
        <f t="shared" si="46"/>
        <v>0.876</v>
      </c>
      <c r="AB425" s="49">
        <v>116.07317073170699</v>
      </c>
      <c r="AC425" s="3">
        <f t="shared" si="47"/>
        <v>0.85699999999999998</v>
      </c>
      <c r="AD425" s="6"/>
      <c r="AE425" s="6" t="s">
        <v>1114</v>
      </c>
      <c r="AF425" s="7">
        <v>0</v>
      </c>
    </row>
    <row r="426" spans="1:32" x14ac:dyDescent="0.3">
      <c r="A426" s="6" t="s">
        <v>47</v>
      </c>
      <c r="B426">
        <v>60</v>
      </c>
      <c r="D426">
        <v>0</v>
      </c>
      <c r="F426">
        <v>1</v>
      </c>
      <c r="G426">
        <v>0</v>
      </c>
      <c r="H426">
        <v>0</v>
      </c>
      <c r="I426" s="16">
        <f>0</f>
        <v>0</v>
      </c>
      <c r="J426">
        <v>1279</v>
      </c>
      <c r="K426">
        <v>662</v>
      </c>
      <c r="L426">
        <v>1041</v>
      </c>
      <c r="M426">
        <v>451</v>
      </c>
      <c r="N426">
        <v>481</v>
      </c>
      <c r="O426">
        <v>269</v>
      </c>
      <c r="P426">
        <v>158</v>
      </c>
      <c r="Q426">
        <v>130</v>
      </c>
      <c r="R426">
        <v>0</v>
      </c>
      <c r="S426">
        <v>31</v>
      </c>
      <c r="T426">
        <v>15</v>
      </c>
      <c r="U426">
        <v>23</v>
      </c>
      <c r="V426">
        <v>5</v>
      </c>
      <c r="W426">
        <v>1.74166666666666</v>
      </c>
      <c r="X426">
        <v>189</v>
      </c>
      <c r="Y426">
        <v>58.258333333333297</v>
      </c>
      <c r="Z426" s="33">
        <v>6.7671957671957603</v>
      </c>
      <c r="AA426" s="3">
        <f t="shared" si="46"/>
        <v>0.69699999999999995</v>
      </c>
      <c r="AB426" s="49">
        <v>33.449760765550202</v>
      </c>
      <c r="AC426" s="3">
        <f t="shared" si="47"/>
        <v>0.65200000000000002</v>
      </c>
      <c r="AD426" s="6"/>
      <c r="AE426" s="6" t="s">
        <v>1117</v>
      </c>
      <c r="AF426" s="7">
        <v>0</v>
      </c>
    </row>
    <row r="427" spans="1:32" x14ac:dyDescent="0.3">
      <c r="A427" s="6" t="s">
        <v>188</v>
      </c>
      <c r="B427">
        <v>75</v>
      </c>
      <c r="D427">
        <v>1</v>
      </c>
      <c r="F427">
        <v>0</v>
      </c>
      <c r="G427">
        <v>0</v>
      </c>
      <c r="H427">
        <v>0</v>
      </c>
      <c r="I427" s="16">
        <f>0</f>
        <v>0</v>
      </c>
      <c r="J427">
        <v>1274</v>
      </c>
      <c r="K427">
        <v>641</v>
      </c>
      <c r="L427">
        <v>1117</v>
      </c>
      <c r="M427">
        <v>501</v>
      </c>
      <c r="N427">
        <v>685</v>
      </c>
      <c r="O427">
        <v>322</v>
      </c>
      <c r="P427">
        <v>90</v>
      </c>
      <c r="Q427">
        <v>71</v>
      </c>
      <c r="R427">
        <v>6</v>
      </c>
      <c r="S427">
        <v>153</v>
      </c>
      <c r="T427">
        <v>39</v>
      </c>
      <c r="U427">
        <v>25</v>
      </c>
      <c r="V427">
        <v>7</v>
      </c>
      <c r="W427">
        <v>3.6770833333333299</v>
      </c>
      <c r="X427">
        <v>249</v>
      </c>
      <c r="Y427">
        <v>71.3229166666666</v>
      </c>
      <c r="Z427" s="33">
        <v>5.1164658634538096</v>
      </c>
      <c r="AA427" s="3">
        <f t="shared" si="46"/>
        <v>0.60899999999999999</v>
      </c>
      <c r="AB427" s="49">
        <v>19.3966005665722</v>
      </c>
      <c r="AC427" s="3">
        <f t="shared" si="47"/>
        <v>0.40300000000000002</v>
      </c>
      <c r="AD427" s="6"/>
      <c r="AE427" s="6" t="s">
        <v>1117</v>
      </c>
      <c r="AF427" s="7">
        <v>0</v>
      </c>
    </row>
    <row r="428" spans="1:32" x14ac:dyDescent="0.3">
      <c r="A428" s="6" t="s">
        <v>306</v>
      </c>
      <c r="B428">
        <v>75</v>
      </c>
      <c r="D428">
        <v>0</v>
      </c>
      <c r="F428">
        <v>0</v>
      </c>
      <c r="G428">
        <v>0</v>
      </c>
      <c r="H428">
        <v>0</v>
      </c>
      <c r="I428" s="16">
        <f>0</f>
        <v>0</v>
      </c>
      <c r="J428">
        <v>1246</v>
      </c>
      <c r="K428">
        <v>600</v>
      </c>
      <c r="L428">
        <v>1142</v>
      </c>
      <c r="M428">
        <v>512</v>
      </c>
      <c r="N428">
        <v>2036</v>
      </c>
      <c r="O428">
        <v>873</v>
      </c>
      <c r="P428">
        <v>75</v>
      </c>
      <c r="Q428">
        <v>65</v>
      </c>
      <c r="R428">
        <v>0</v>
      </c>
      <c r="S428">
        <v>26</v>
      </c>
      <c r="T428">
        <v>13</v>
      </c>
      <c r="U428">
        <v>163</v>
      </c>
      <c r="V428">
        <v>76</v>
      </c>
      <c r="W428">
        <v>1.175</v>
      </c>
      <c r="X428">
        <v>101</v>
      </c>
      <c r="Y428">
        <v>73.825000000000003</v>
      </c>
      <c r="Z428" s="33">
        <v>12.3366336633663</v>
      </c>
      <c r="AA428" s="3">
        <f t="shared" si="46"/>
        <v>0.82399999999999995</v>
      </c>
      <c r="AB428" s="49">
        <v>62.829787234042499</v>
      </c>
      <c r="AC428" s="3">
        <f t="shared" si="47"/>
        <v>0.79100000000000004</v>
      </c>
      <c r="AD428" s="6"/>
      <c r="AE428" s="6" t="s">
        <v>1114</v>
      </c>
      <c r="AF428" s="7">
        <v>0</v>
      </c>
    </row>
    <row r="429" spans="1:32" x14ac:dyDescent="0.3">
      <c r="A429" s="6" t="s">
        <v>229</v>
      </c>
      <c r="B429">
        <v>55</v>
      </c>
      <c r="D429">
        <v>0</v>
      </c>
      <c r="F429">
        <v>0</v>
      </c>
      <c r="G429">
        <v>0</v>
      </c>
      <c r="H429">
        <v>0</v>
      </c>
      <c r="I429" s="16">
        <f>0</f>
        <v>0</v>
      </c>
      <c r="J429">
        <v>1235</v>
      </c>
      <c r="K429">
        <v>524</v>
      </c>
      <c r="L429">
        <v>1190</v>
      </c>
      <c r="M429">
        <v>479</v>
      </c>
      <c r="N429">
        <v>358</v>
      </c>
      <c r="O429">
        <v>150</v>
      </c>
      <c r="P429">
        <v>101</v>
      </c>
      <c r="Q429">
        <v>78</v>
      </c>
      <c r="R429">
        <v>0</v>
      </c>
      <c r="S429">
        <v>26</v>
      </c>
      <c r="T429">
        <v>12</v>
      </c>
      <c r="U429">
        <v>2</v>
      </c>
      <c r="V429">
        <v>1</v>
      </c>
      <c r="W429">
        <v>3.4583333333333299</v>
      </c>
      <c r="X429">
        <v>127</v>
      </c>
      <c r="Y429">
        <v>51.5416666666666</v>
      </c>
      <c r="Z429" s="33">
        <v>9.7244094488188892</v>
      </c>
      <c r="AA429" s="3">
        <f t="shared" si="46"/>
        <v>0.77300000000000002</v>
      </c>
      <c r="AB429" s="49">
        <v>14.903614457831299</v>
      </c>
      <c r="AC429" s="3">
        <f t="shared" si="47"/>
        <v>0.30299999999999999</v>
      </c>
      <c r="AD429" s="6"/>
      <c r="AE429" s="6" t="s">
        <v>1115</v>
      </c>
      <c r="AF429" s="7">
        <v>0</v>
      </c>
    </row>
    <row r="430" spans="1:32" x14ac:dyDescent="0.3">
      <c r="A430" s="6" t="s">
        <v>1068</v>
      </c>
      <c r="B430">
        <v>60</v>
      </c>
      <c r="D430">
        <v>0</v>
      </c>
      <c r="F430">
        <v>1</v>
      </c>
      <c r="G430">
        <v>0</v>
      </c>
      <c r="H430">
        <v>0</v>
      </c>
      <c r="I430" s="16">
        <f>0</f>
        <v>0</v>
      </c>
      <c r="J430">
        <v>1233</v>
      </c>
      <c r="K430">
        <v>726</v>
      </c>
      <c r="L430">
        <v>925</v>
      </c>
      <c r="M430">
        <v>445</v>
      </c>
      <c r="N430">
        <v>729</v>
      </c>
      <c r="O430">
        <v>283</v>
      </c>
      <c r="P430">
        <v>420</v>
      </c>
      <c r="Q430">
        <v>338</v>
      </c>
      <c r="R430">
        <v>4</v>
      </c>
      <c r="S430">
        <v>85</v>
      </c>
      <c r="T430">
        <v>57</v>
      </c>
      <c r="U430">
        <v>33</v>
      </c>
      <c r="V430">
        <v>11</v>
      </c>
      <c r="W430">
        <v>11.24375</v>
      </c>
      <c r="X430">
        <v>509</v>
      </c>
      <c r="Y430">
        <v>48.756250000000001</v>
      </c>
      <c r="Z430" s="33">
        <v>2.4223968565815301</v>
      </c>
      <c r="AA430" s="3">
        <f t="shared" si="46"/>
        <v>0.33700000000000002</v>
      </c>
      <c r="AB430" s="49">
        <v>4.3362979433018296</v>
      </c>
      <c r="AC430" s="3">
        <f t="shared" si="47"/>
        <v>5.8000000000000003E-2</v>
      </c>
      <c r="AD430" s="6"/>
      <c r="AE430" s="6" t="s">
        <v>1117</v>
      </c>
      <c r="AF430" s="7">
        <v>0</v>
      </c>
    </row>
    <row r="431" spans="1:32" x14ac:dyDescent="0.3">
      <c r="A431" s="6" t="s">
        <v>633</v>
      </c>
      <c r="B431">
        <v>75</v>
      </c>
      <c r="D431">
        <v>0</v>
      </c>
      <c r="F431">
        <v>0</v>
      </c>
      <c r="G431">
        <v>0</v>
      </c>
      <c r="H431">
        <v>0</v>
      </c>
      <c r="I431" s="16">
        <f>0</f>
        <v>0</v>
      </c>
      <c r="J431">
        <v>1232</v>
      </c>
      <c r="K431">
        <v>456</v>
      </c>
      <c r="L431">
        <v>1179</v>
      </c>
      <c r="M431">
        <v>410</v>
      </c>
      <c r="N431">
        <v>1077</v>
      </c>
      <c r="O431">
        <v>422</v>
      </c>
      <c r="P431">
        <v>70</v>
      </c>
      <c r="Q431">
        <v>54</v>
      </c>
      <c r="R431">
        <v>0</v>
      </c>
      <c r="S431">
        <v>44</v>
      </c>
      <c r="T431">
        <v>10</v>
      </c>
      <c r="U431">
        <v>77</v>
      </c>
      <c r="V431">
        <v>43</v>
      </c>
      <c r="W431">
        <v>0.96250000000000002</v>
      </c>
      <c r="X431">
        <v>114</v>
      </c>
      <c r="Y431">
        <v>74.037499999999994</v>
      </c>
      <c r="Z431" s="33">
        <v>10.807017543859599</v>
      </c>
      <c r="AA431" s="3">
        <f t="shared" si="46"/>
        <v>0.80400000000000005</v>
      </c>
      <c r="AB431" s="49">
        <v>76.922077922077904</v>
      </c>
      <c r="AC431" s="3">
        <f t="shared" si="47"/>
        <v>0.81399999999999995</v>
      </c>
      <c r="AD431" s="6"/>
      <c r="AE431" s="6" t="s">
        <v>1115</v>
      </c>
      <c r="AF431" s="7">
        <v>0</v>
      </c>
    </row>
    <row r="432" spans="1:32" x14ac:dyDescent="0.3">
      <c r="A432" s="6" t="s">
        <v>227</v>
      </c>
      <c r="B432">
        <v>60</v>
      </c>
      <c r="D432">
        <v>0</v>
      </c>
      <c r="F432">
        <v>0</v>
      </c>
      <c r="G432">
        <v>0</v>
      </c>
      <c r="H432">
        <v>0</v>
      </c>
      <c r="I432" s="16">
        <f>0</f>
        <v>0</v>
      </c>
      <c r="J432">
        <v>1213</v>
      </c>
      <c r="K432">
        <v>397</v>
      </c>
      <c r="L432">
        <v>1171</v>
      </c>
      <c r="M432">
        <v>364</v>
      </c>
      <c r="N432">
        <v>675</v>
      </c>
      <c r="O432">
        <v>285</v>
      </c>
      <c r="P432">
        <v>79</v>
      </c>
      <c r="Q432">
        <v>47</v>
      </c>
      <c r="R432">
        <v>4</v>
      </c>
      <c r="S432">
        <v>51</v>
      </c>
      <c r="T432">
        <v>15</v>
      </c>
      <c r="U432">
        <v>5</v>
      </c>
      <c r="V432">
        <v>2</v>
      </c>
      <c r="W432">
        <v>2.3916666666666599</v>
      </c>
      <c r="X432">
        <v>134</v>
      </c>
      <c r="Y432">
        <v>57.608333333333299</v>
      </c>
      <c r="Z432" s="33">
        <v>9.0522388059701395</v>
      </c>
      <c r="AA432" s="3">
        <f t="shared" si="46"/>
        <v>0.76700000000000002</v>
      </c>
      <c r="AB432" s="49">
        <v>24.0871080139372</v>
      </c>
      <c r="AC432" s="3">
        <f t="shared" si="47"/>
        <v>0.55300000000000005</v>
      </c>
      <c r="AD432" s="6"/>
      <c r="AE432" s="6" t="s">
        <v>1115</v>
      </c>
      <c r="AF432" s="7">
        <v>0</v>
      </c>
    </row>
    <row r="433" spans="1:32" x14ac:dyDescent="0.3">
      <c r="A433" s="6" t="s">
        <v>328</v>
      </c>
      <c r="B433">
        <v>70</v>
      </c>
      <c r="D433">
        <v>0</v>
      </c>
      <c r="F433">
        <v>1</v>
      </c>
      <c r="G433">
        <v>0</v>
      </c>
      <c r="H433">
        <v>0</v>
      </c>
      <c r="I433" s="16">
        <f>0</f>
        <v>0</v>
      </c>
      <c r="J433">
        <v>1213</v>
      </c>
      <c r="K433">
        <v>419</v>
      </c>
      <c r="L433">
        <v>1190</v>
      </c>
      <c r="M433">
        <v>397</v>
      </c>
      <c r="N433">
        <v>1145</v>
      </c>
      <c r="O433">
        <v>497</v>
      </c>
      <c r="P433">
        <v>34</v>
      </c>
      <c r="Q433">
        <v>31</v>
      </c>
      <c r="R433">
        <v>0</v>
      </c>
      <c r="S433">
        <v>7</v>
      </c>
      <c r="T433">
        <v>4</v>
      </c>
      <c r="U433">
        <v>27</v>
      </c>
      <c r="V433">
        <v>10</v>
      </c>
      <c r="W433">
        <v>0.94583333333333297</v>
      </c>
      <c r="X433">
        <v>41</v>
      </c>
      <c r="Y433">
        <v>69.054166666666603</v>
      </c>
      <c r="Z433" s="33">
        <v>29.585365853658502</v>
      </c>
      <c r="AA433" s="3">
        <f t="shared" si="46"/>
        <v>0.93</v>
      </c>
      <c r="AB433" s="49">
        <v>73.008810572687196</v>
      </c>
      <c r="AC433" s="3">
        <f t="shared" si="47"/>
        <v>0.80800000000000005</v>
      </c>
      <c r="AD433" s="6"/>
      <c r="AE433" s="6" t="s">
        <v>1114</v>
      </c>
      <c r="AF433" s="7">
        <v>0</v>
      </c>
    </row>
    <row r="434" spans="1:32" x14ac:dyDescent="0.3">
      <c r="A434" s="6" t="s">
        <v>23</v>
      </c>
      <c r="B434">
        <v>75</v>
      </c>
      <c r="D434">
        <v>2</v>
      </c>
      <c r="F434">
        <v>1</v>
      </c>
      <c r="G434">
        <v>0</v>
      </c>
      <c r="H434">
        <v>0</v>
      </c>
      <c r="I434" s="16">
        <f>0</f>
        <v>0</v>
      </c>
      <c r="J434">
        <v>1206</v>
      </c>
      <c r="K434">
        <v>402</v>
      </c>
      <c r="L434">
        <v>1080</v>
      </c>
      <c r="M434">
        <v>276</v>
      </c>
      <c r="N434">
        <v>1815</v>
      </c>
      <c r="O434">
        <v>827</v>
      </c>
      <c r="P434">
        <v>145</v>
      </c>
      <c r="Q434">
        <v>117</v>
      </c>
      <c r="R434">
        <v>3</v>
      </c>
      <c r="S434">
        <v>60</v>
      </c>
      <c r="T434">
        <v>17</v>
      </c>
      <c r="U434">
        <v>32</v>
      </c>
      <c r="V434">
        <v>12</v>
      </c>
      <c r="W434">
        <v>4.1416666666666604</v>
      </c>
      <c r="X434">
        <v>208</v>
      </c>
      <c r="Y434">
        <v>70.858333333333306</v>
      </c>
      <c r="Z434" s="33">
        <v>5.7980769230769198</v>
      </c>
      <c r="AA434" s="3">
        <f t="shared" si="46"/>
        <v>0.65200000000000002</v>
      </c>
      <c r="AB434" s="49">
        <v>17.108651911468801</v>
      </c>
      <c r="AC434" s="3">
        <f t="shared" si="47"/>
        <v>0.374</v>
      </c>
      <c r="AD434" s="6"/>
      <c r="AE434" s="6" t="s">
        <v>1117</v>
      </c>
      <c r="AF434" s="7">
        <v>0</v>
      </c>
    </row>
    <row r="435" spans="1:32" x14ac:dyDescent="0.3">
      <c r="A435" s="6" t="s">
        <v>764</v>
      </c>
      <c r="B435">
        <v>75</v>
      </c>
      <c r="C435">
        <v>6</v>
      </c>
      <c r="D435">
        <v>0</v>
      </c>
      <c r="E435">
        <v>0</v>
      </c>
      <c r="F435">
        <v>0</v>
      </c>
      <c r="G435" s="16">
        <f>C435</f>
        <v>6</v>
      </c>
      <c r="H435" s="16">
        <f>E435</f>
        <v>0</v>
      </c>
      <c r="I435" s="18" t="s">
        <v>1145</v>
      </c>
      <c r="J435">
        <v>1203</v>
      </c>
      <c r="K435">
        <v>686</v>
      </c>
      <c r="L435">
        <v>745</v>
      </c>
      <c r="M435">
        <v>284</v>
      </c>
      <c r="N435">
        <v>479</v>
      </c>
      <c r="O435">
        <v>208</v>
      </c>
      <c r="P435">
        <v>643</v>
      </c>
      <c r="Q435">
        <v>525</v>
      </c>
      <c r="R435">
        <v>4</v>
      </c>
      <c r="S435">
        <v>59</v>
      </c>
      <c r="T435">
        <v>28</v>
      </c>
      <c r="U435">
        <v>31</v>
      </c>
      <c r="V435">
        <v>12</v>
      </c>
      <c r="W435">
        <v>7.9874999999999998</v>
      </c>
      <c r="X435">
        <v>706</v>
      </c>
      <c r="Y435">
        <v>67.012500000000003</v>
      </c>
      <c r="Z435" s="7">
        <v>1.70396600566572</v>
      </c>
      <c r="AA435" s="3">
        <f t="shared" si="46"/>
        <v>0.245</v>
      </c>
      <c r="AB435" s="49">
        <v>8.3896713615023408</v>
      </c>
      <c r="AC435" s="3">
        <f t="shared" si="47"/>
        <v>0.183</v>
      </c>
      <c r="AE435" t="s">
        <v>1116</v>
      </c>
      <c r="AF435" s="7">
        <v>1</v>
      </c>
    </row>
    <row r="436" spans="1:32" x14ac:dyDescent="0.3">
      <c r="A436" s="6" t="s">
        <v>198</v>
      </c>
      <c r="B436">
        <v>75</v>
      </c>
      <c r="D436">
        <v>1</v>
      </c>
      <c r="F436">
        <v>0</v>
      </c>
      <c r="G436">
        <v>0</v>
      </c>
      <c r="H436">
        <v>0</v>
      </c>
      <c r="I436" s="16">
        <f>0</f>
        <v>0</v>
      </c>
      <c r="J436">
        <v>1176</v>
      </c>
      <c r="K436">
        <v>456</v>
      </c>
      <c r="L436">
        <v>1060</v>
      </c>
      <c r="M436">
        <v>369</v>
      </c>
      <c r="N436">
        <v>346</v>
      </c>
      <c r="O436">
        <v>150</v>
      </c>
      <c r="P436">
        <v>186</v>
      </c>
      <c r="Q436">
        <v>124</v>
      </c>
      <c r="R436">
        <v>16</v>
      </c>
      <c r="S436">
        <v>76</v>
      </c>
      <c r="T436">
        <v>34</v>
      </c>
      <c r="U436">
        <v>7</v>
      </c>
      <c r="V436">
        <v>3</v>
      </c>
      <c r="W436">
        <v>9.37083333333333</v>
      </c>
      <c r="X436">
        <v>278</v>
      </c>
      <c r="Y436">
        <v>65.629166666666606</v>
      </c>
      <c r="Z436" s="33">
        <v>4.2302158273381298</v>
      </c>
      <c r="AA436" s="3">
        <f t="shared" si="46"/>
        <v>0.54500000000000004</v>
      </c>
      <c r="AB436" s="49">
        <v>7.0035571365051101</v>
      </c>
      <c r="AC436" s="3">
        <f t="shared" si="47"/>
        <v>0.156</v>
      </c>
      <c r="AD436" s="6"/>
      <c r="AE436" s="6" t="s">
        <v>1117</v>
      </c>
      <c r="AF436" s="7">
        <v>0</v>
      </c>
    </row>
    <row r="437" spans="1:32" x14ac:dyDescent="0.3">
      <c r="A437" s="6" t="s">
        <v>1055</v>
      </c>
      <c r="B437">
        <v>70</v>
      </c>
      <c r="D437">
        <v>3</v>
      </c>
      <c r="F437">
        <v>0</v>
      </c>
      <c r="G437">
        <v>0</v>
      </c>
      <c r="H437">
        <v>0</v>
      </c>
      <c r="I437" s="16">
        <f>0</f>
        <v>0</v>
      </c>
      <c r="J437">
        <v>1154</v>
      </c>
      <c r="K437">
        <v>570</v>
      </c>
      <c r="L437">
        <v>896</v>
      </c>
      <c r="M437">
        <v>351</v>
      </c>
      <c r="N437">
        <v>1804</v>
      </c>
      <c r="O437">
        <v>771</v>
      </c>
      <c r="P437">
        <v>299</v>
      </c>
      <c r="Q437">
        <v>242</v>
      </c>
      <c r="R437">
        <v>19</v>
      </c>
      <c r="S437">
        <v>98</v>
      </c>
      <c r="T437">
        <v>31</v>
      </c>
      <c r="U437">
        <v>136</v>
      </c>
      <c r="V437">
        <v>61</v>
      </c>
      <c r="W437">
        <v>6.3458333333333297</v>
      </c>
      <c r="X437">
        <v>416</v>
      </c>
      <c r="Y437">
        <v>63.654166666666598</v>
      </c>
      <c r="Z437" s="33">
        <v>2.7740384615384599</v>
      </c>
      <c r="AA437" s="3">
        <f t="shared" si="46"/>
        <v>0.39200000000000002</v>
      </c>
      <c r="AB437" s="49">
        <v>10.030860144451699</v>
      </c>
      <c r="AC437" s="3">
        <f t="shared" si="47"/>
        <v>0.217</v>
      </c>
      <c r="AD437" s="6"/>
      <c r="AE437" s="6" t="s">
        <v>1117</v>
      </c>
      <c r="AF437" s="7">
        <v>0</v>
      </c>
    </row>
    <row r="438" spans="1:32" x14ac:dyDescent="0.3">
      <c r="A438" s="6" t="s">
        <v>307</v>
      </c>
      <c r="B438">
        <v>60</v>
      </c>
      <c r="D438">
        <v>0</v>
      </c>
      <c r="F438">
        <v>0</v>
      </c>
      <c r="G438">
        <v>0</v>
      </c>
      <c r="H438">
        <v>0</v>
      </c>
      <c r="I438" s="16">
        <f>0</f>
        <v>0</v>
      </c>
      <c r="J438">
        <v>1150</v>
      </c>
      <c r="K438">
        <v>814</v>
      </c>
      <c r="L438">
        <v>642</v>
      </c>
      <c r="M438">
        <v>348</v>
      </c>
      <c r="N438">
        <v>1030</v>
      </c>
      <c r="O438">
        <v>471</v>
      </c>
      <c r="P438">
        <v>367</v>
      </c>
      <c r="Q438">
        <v>328</v>
      </c>
      <c r="R438">
        <v>4</v>
      </c>
      <c r="S438">
        <v>38</v>
      </c>
      <c r="T438">
        <v>15</v>
      </c>
      <c r="U438">
        <v>22</v>
      </c>
      <c r="V438">
        <v>9</v>
      </c>
      <c r="W438">
        <v>5.35</v>
      </c>
      <c r="X438">
        <v>409</v>
      </c>
      <c r="Y438">
        <v>54.65</v>
      </c>
      <c r="Z438" s="33">
        <v>2.8117359413202898</v>
      </c>
      <c r="AA438" s="3">
        <f t="shared" si="46"/>
        <v>0.39700000000000002</v>
      </c>
      <c r="AB438" s="49">
        <v>10.214953271028</v>
      </c>
      <c r="AC438" s="3">
        <f t="shared" si="47"/>
        <v>0.223</v>
      </c>
      <c r="AD438" s="6"/>
      <c r="AE438" s="6" t="s">
        <v>1117</v>
      </c>
      <c r="AF438" s="7">
        <v>0</v>
      </c>
    </row>
    <row r="439" spans="1:32" x14ac:dyDescent="0.3">
      <c r="A439" s="6" t="s">
        <v>457</v>
      </c>
      <c r="B439">
        <v>60</v>
      </c>
      <c r="D439">
        <v>0</v>
      </c>
      <c r="F439">
        <v>0</v>
      </c>
      <c r="G439">
        <v>0</v>
      </c>
      <c r="H439">
        <v>0</v>
      </c>
      <c r="I439" s="16">
        <f>0</f>
        <v>0</v>
      </c>
      <c r="J439">
        <v>1137</v>
      </c>
      <c r="K439">
        <v>596</v>
      </c>
      <c r="L439">
        <v>883</v>
      </c>
      <c r="M439">
        <v>343</v>
      </c>
      <c r="N439">
        <v>720</v>
      </c>
      <c r="O439">
        <v>282</v>
      </c>
      <c r="P439">
        <v>102</v>
      </c>
      <c r="Q439">
        <v>97</v>
      </c>
      <c r="R439">
        <v>0</v>
      </c>
      <c r="S439">
        <v>5</v>
      </c>
      <c r="T439">
        <v>1</v>
      </c>
      <c r="U439">
        <v>31</v>
      </c>
      <c r="V439">
        <v>7</v>
      </c>
      <c r="W439">
        <v>0.358333333333333</v>
      </c>
      <c r="X439">
        <v>107</v>
      </c>
      <c r="Y439">
        <v>59.641666666666602</v>
      </c>
      <c r="Z439" s="33">
        <v>10.626168224299001</v>
      </c>
      <c r="AA439" s="3">
        <f t="shared" si="46"/>
        <v>0.79700000000000004</v>
      </c>
      <c r="AB439" s="49">
        <v>166.44186046511601</v>
      </c>
      <c r="AC439" s="3">
        <f t="shared" si="47"/>
        <v>0.89300000000000002</v>
      </c>
      <c r="AD439" s="6"/>
      <c r="AE439" s="6" t="s">
        <v>1115</v>
      </c>
      <c r="AF439" s="7">
        <v>0</v>
      </c>
    </row>
    <row r="440" spans="1:32" x14ac:dyDescent="0.3">
      <c r="A440" s="6" t="s">
        <v>1067</v>
      </c>
      <c r="B440">
        <v>60</v>
      </c>
      <c r="D440">
        <v>0</v>
      </c>
      <c r="F440">
        <v>0</v>
      </c>
      <c r="G440">
        <v>0</v>
      </c>
      <c r="H440">
        <v>0</v>
      </c>
      <c r="I440" s="16">
        <f>0</f>
        <v>0</v>
      </c>
      <c r="J440">
        <v>1128</v>
      </c>
      <c r="K440">
        <v>654</v>
      </c>
      <c r="L440">
        <v>581</v>
      </c>
      <c r="M440">
        <v>228</v>
      </c>
      <c r="N440">
        <v>321</v>
      </c>
      <c r="O440">
        <v>167</v>
      </c>
      <c r="P440">
        <v>654</v>
      </c>
      <c r="Q440">
        <v>502</v>
      </c>
      <c r="R440">
        <v>0</v>
      </c>
      <c r="S440">
        <v>103</v>
      </c>
      <c r="T440">
        <v>26</v>
      </c>
      <c r="U440">
        <v>19</v>
      </c>
      <c r="V440">
        <v>8</v>
      </c>
      <c r="W440">
        <v>9.1854166666666597</v>
      </c>
      <c r="X440">
        <v>757</v>
      </c>
      <c r="Y440">
        <v>50.814583333333303</v>
      </c>
      <c r="Z440" s="33">
        <v>1.4900924702774101</v>
      </c>
      <c r="AA440" s="3">
        <f t="shared" si="46"/>
        <v>0.219</v>
      </c>
      <c r="AB440" s="49">
        <v>5.5320934452256703</v>
      </c>
      <c r="AC440" s="3">
        <f t="shared" si="47"/>
        <v>8.3000000000000004E-2</v>
      </c>
      <c r="AD440" s="6"/>
      <c r="AE440" s="6" t="s">
        <v>1117</v>
      </c>
      <c r="AF440" s="7">
        <v>0</v>
      </c>
    </row>
    <row r="441" spans="1:32" x14ac:dyDescent="0.3">
      <c r="A441" s="6" t="s">
        <v>207</v>
      </c>
      <c r="B441">
        <v>70</v>
      </c>
      <c r="D441">
        <v>0</v>
      </c>
      <c r="F441">
        <v>1</v>
      </c>
      <c r="G441">
        <v>0</v>
      </c>
      <c r="H441">
        <v>0</v>
      </c>
      <c r="I441" s="16">
        <f>0</f>
        <v>0</v>
      </c>
      <c r="J441">
        <v>1125</v>
      </c>
      <c r="K441">
        <v>503</v>
      </c>
      <c r="L441">
        <v>976</v>
      </c>
      <c r="M441">
        <v>360</v>
      </c>
      <c r="N441">
        <v>676</v>
      </c>
      <c r="O441">
        <v>295</v>
      </c>
      <c r="P441">
        <v>309</v>
      </c>
      <c r="Q441">
        <v>229</v>
      </c>
      <c r="R441">
        <v>3</v>
      </c>
      <c r="S441">
        <v>24</v>
      </c>
      <c r="T441">
        <v>15</v>
      </c>
      <c r="U441">
        <v>17</v>
      </c>
      <c r="V441">
        <v>5</v>
      </c>
      <c r="W441">
        <v>5.5041666666666602</v>
      </c>
      <c r="X441">
        <v>336</v>
      </c>
      <c r="Y441">
        <v>64.495833333333294</v>
      </c>
      <c r="Z441" s="33">
        <v>3.3482142857142798</v>
      </c>
      <c r="AA441" s="3">
        <f t="shared" si="46"/>
        <v>0.45500000000000002</v>
      </c>
      <c r="AB441" s="49">
        <v>11.7176381529144</v>
      </c>
      <c r="AC441" s="3">
        <f t="shared" si="47"/>
        <v>0.255</v>
      </c>
      <c r="AD441" s="6"/>
      <c r="AE441" s="6" t="s">
        <v>1117</v>
      </c>
      <c r="AF441" s="7">
        <v>0</v>
      </c>
    </row>
    <row r="442" spans="1:32" x14ac:dyDescent="0.3">
      <c r="A442" s="6" t="s">
        <v>346</v>
      </c>
      <c r="B442">
        <v>60</v>
      </c>
      <c r="D442">
        <v>0</v>
      </c>
      <c r="F442">
        <v>0</v>
      </c>
      <c r="G442">
        <v>0</v>
      </c>
      <c r="H442">
        <v>0</v>
      </c>
      <c r="I442" s="16">
        <f>0</f>
        <v>0</v>
      </c>
      <c r="J442">
        <v>1122</v>
      </c>
      <c r="K442">
        <v>392</v>
      </c>
      <c r="L442">
        <v>1019</v>
      </c>
      <c r="M442">
        <v>300</v>
      </c>
      <c r="N442">
        <v>712</v>
      </c>
      <c r="O442">
        <v>321</v>
      </c>
      <c r="P442">
        <v>155</v>
      </c>
      <c r="Q442">
        <v>121</v>
      </c>
      <c r="R442">
        <v>1</v>
      </c>
      <c r="S442">
        <v>13</v>
      </c>
      <c r="T442">
        <v>2</v>
      </c>
      <c r="U442">
        <v>22</v>
      </c>
      <c r="V442">
        <v>8</v>
      </c>
      <c r="W442">
        <v>4.25</v>
      </c>
      <c r="X442">
        <v>169</v>
      </c>
      <c r="Y442">
        <v>55.75</v>
      </c>
      <c r="Z442" s="33">
        <v>6.6390532544378598</v>
      </c>
      <c r="AA442" s="3">
        <f t="shared" si="46"/>
        <v>0.69299999999999995</v>
      </c>
      <c r="AB442" s="49">
        <v>13.117647058823501</v>
      </c>
      <c r="AC442" s="3">
        <f t="shared" si="47"/>
        <v>0.28199999999999997</v>
      </c>
      <c r="AD442" s="6"/>
      <c r="AE442" s="6" t="s">
        <v>1117</v>
      </c>
      <c r="AF442" s="7">
        <v>0</v>
      </c>
    </row>
    <row r="443" spans="1:32" x14ac:dyDescent="0.3">
      <c r="A443" s="6" t="s">
        <v>492</v>
      </c>
      <c r="B443">
        <v>65</v>
      </c>
      <c r="D443">
        <v>0</v>
      </c>
      <c r="F443">
        <v>2</v>
      </c>
      <c r="G443">
        <v>0</v>
      </c>
      <c r="H443">
        <v>0</v>
      </c>
      <c r="I443" s="16">
        <f>0</f>
        <v>0</v>
      </c>
      <c r="J443">
        <v>1121</v>
      </c>
      <c r="K443">
        <v>611</v>
      </c>
      <c r="L443">
        <v>761</v>
      </c>
      <c r="M443">
        <v>341</v>
      </c>
      <c r="N443">
        <v>1179</v>
      </c>
      <c r="O443">
        <v>509</v>
      </c>
      <c r="P443">
        <v>578</v>
      </c>
      <c r="Q443">
        <v>393</v>
      </c>
      <c r="R443">
        <v>0</v>
      </c>
      <c r="S443">
        <v>85</v>
      </c>
      <c r="T443">
        <v>36</v>
      </c>
      <c r="U443">
        <v>100</v>
      </c>
      <c r="V443">
        <v>38</v>
      </c>
      <c r="W443">
        <v>7.0791666666666604</v>
      </c>
      <c r="X443">
        <v>663</v>
      </c>
      <c r="Y443">
        <v>57.920833333333299</v>
      </c>
      <c r="Z443" s="33">
        <v>1.6907993966817401</v>
      </c>
      <c r="AA443" s="3">
        <f t="shared" si="46"/>
        <v>0.24199999999999999</v>
      </c>
      <c r="AB443" s="49">
        <v>8.1818716892289505</v>
      </c>
      <c r="AC443" s="3">
        <f t="shared" si="47"/>
        <v>0.18</v>
      </c>
      <c r="AD443" s="6"/>
      <c r="AE443" s="6" t="s">
        <v>1117</v>
      </c>
      <c r="AF443" s="7">
        <v>0</v>
      </c>
    </row>
    <row r="444" spans="1:32" x14ac:dyDescent="0.3">
      <c r="A444" s="6" t="s">
        <v>169</v>
      </c>
      <c r="B444">
        <v>70</v>
      </c>
      <c r="D444">
        <v>1</v>
      </c>
      <c r="F444">
        <v>0</v>
      </c>
      <c r="G444">
        <v>0</v>
      </c>
      <c r="H444">
        <v>0</v>
      </c>
      <c r="I444" s="16">
        <f>0</f>
        <v>0</v>
      </c>
      <c r="J444">
        <v>1109</v>
      </c>
      <c r="K444">
        <v>419</v>
      </c>
      <c r="L444">
        <v>935</v>
      </c>
      <c r="M444">
        <v>276</v>
      </c>
      <c r="N444">
        <v>1030</v>
      </c>
      <c r="O444">
        <v>483</v>
      </c>
      <c r="P444">
        <v>77</v>
      </c>
      <c r="Q444">
        <v>65</v>
      </c>
      <c r="R444">
        <v>8</v>
      </c>
      <c r="S444">
        <v>70</v>
      </c>
      <c r="T444">
        <v>17</v>
      </c>
      <c r="U444">
        <v>47</v>
      </c>
      <c r="V444">
        <v>27</v>
      </c>
      <c r="W444">
        <v>4.21458333333333</v>
      </c>
      <c r="X444">
        <v>155</v>
      </c>
      <c r="Y444">
        <v>65.785416666666606</v>
      </c>
      <c r="Z444" s="33">
        <v>7.1548387096774198</v>
      </c>
      <c r="AA444" s="3">
        <f t="shared" si="46"/>
        <v>0.71599999999999997</v>
      </c>
      <c r="AB444" s="49">
        <v>15.608996539792299</v>
      </c>
      <c r="AC444" s="3">
        <f t="shared" si="47"/>
        <v>0.36</v>
      </c>
      <c r="AD444" s="6"/>
      <c r="AE444" s="6" t="s">
        <v>1115</v>
      </c>
      <c r="AF444" s="7">
        <v>0</v>
      </c>
    </row>
    <row r="445" spans="1:32" x14ac:dyDescent="0.3">
      <c r="A445" s="6" t="s">
        <v>378</v>
      </c>
      <c r="B445">
        <v>65</v>
      </c>
      <c r="D445">
        <v>0</v>
      </c>
      <c r="F445">
        <v>1</v>
      </c>
      <c r="G445">
        <v>0</v>
      </c>
      <c r="H445">
        <v>0</v>
      </c>
      <c r="I445" s="16">
        <f>0</f>
        <v>0</v>
      </c>
      <c r="J445">
        <v>1108</v>
      </c>
      <c r="K445">
        <v>481</v>
      </c>
      <c r="L445">
        <v>1008</v>
      </c>
      <c r="M445">
        <v>381</v>
      </c>
      <c r="N445">
        <v>1443</v>
      </c>
      <c r="O445">
        <v>508</v>
      </c>
      <c r="P445">
        <v>74</v>
      </c>
      <c r="Q445">
        <v>66</v>
      </c>
      <c r="R445">
        <v>5</v>
      </c>
      <c r="S445">
        <v>24</v>
      </c>
      <c r="T445">
        <v>17</v>
      </c>
      <c r="U445">
        <v>51</v>
      </c>
      <c r="V445">
        <v>16</v>
      </c>
      <c r="W445">
        <v>0.27916666666666601</v>
      </c>
      <c r="X445">
        <v>103</v>
      </c>
      <c r="Y445">
        <v>64.720833333333303</v>
      </c>
      <c r="Z445" s="33">
        <v>10.757281553398</v>
      </c>
      <c r="AA445" s="3">
        <f t="shared" si="46"/>
        <v>0.80300000000000005</v>
      </c>
      <c r="AB445" s="49">
        <v>231.83582089552201</v>
      </c>
      <c r="AC445" s="3">
        <f t="shared" si="47"/>
        <v>0.91200000000000003</v>
      </c>
      <c r="AD445" s="6"/>
      <c r="AE445" s="6" t="s">
        <v>1115</v>
      </c>
      <c r="AF445" s="7">
        <v>0</v>
      </c>
    </row>
    <row r="446" spans="1:32" x14ac:dyDescent="0.3">
      <c r="A446" s="6" t="s">
        <v>392</v>
      </c>
      <c r="B446">
        <v>60</v>
      </c>
      <c r="D446">
        <v>0</v>
      </c>
      <c r="F446">
        <v>1</v>
      </c>
      <c r="G446">
        <v>0</v>
      </c>
      <c r="H446">
        <v>0</v>
      </c>
      <c r="I446" s="16">
        <f>0</f>
        <v>0</v>
      </c>
      <c r="J446">
        <v>1099</v>
      </c>
      <c r="K446">
        <v>805</v>
      </c>
      <c r="L446">
        <v>688</v>
      </c>
      <c r="M446">
        <v>424</v>
      </c>
      <c r="N446">
        <v>217</v>
      </c>
      <c r="O446">
        <v>107</v>
      </c>
      <c r="P446">
        <v>690</v>
      </c>
      <c r="Q446">
        <v>590</v>
      </c>
      <c r="R446">
        <v>11</v>
      </c>
      <c r="S446">
        <v>39</v>
      </c>
      <c r="T446">
        <v>8</v>
      </c>
      <c r="U446">
        <v>14</v>
      </c>
      <c r="V446">
        <v>8</v>
      </c>
      <c r="W446">
        <v>0.51458333333333295</v>
      </c>
      <c r="X446">
        <v>740</v>
      </c>
      <c r="Y446">
        <v>59.485416666666602</v>
      </c>
      <c r="Z446" s="33">
        <v>1.4851351351351301</v>
      </c>
      <c r="AA446" s="3">
        <f t="shared" si="46"/>
        <v>0.217</v>
      </c>
      <c r="AB446" s="49">
        <v>115.59919028340001</v>
      </c>
      <c r="AC446" s="3">
        <f t="shared" si="47"/>
        <v>0.85699999999999998</v>
      </c>
      <c r="AD446" s="6"/>
      <c r="AE446" s="6" t="s">
        <v>1117</v>
      </c>
      <c r="AF446" s="7">
        <v>0</v>
      </c>
    </row>
    <row r="447" spans="1:32" x14ac:dyDescent="0.3">
      <c r="A447" s="6" t="s">
        <v>1013</v>
      </c>
      <c r="B447">
        <v>85</v>
      </c>
      <c r="D447">
        <v>1</v>
      </c>
      <c r="F447">
        <v>0</v>
      </c>
      <c r="G447">
        <v>0</v>
      </c>
      <c r="H447">
        <v>0</v>
      </c>
      <c r="I447" s="16">
        <f>0</f>
        <v>0</v>
      </c>
      <c r="J447">
        <v>1073</v>
      </c>
      <c r="K447">
        <v>816</v>
      </c>
      <c r="L447">
        <v>603</v>
      </c>
      <c r="M447">
        <v>370</v>
      </c>
      <c r="N447">
        <v>1149</v>
      </c>
      <c r="O447">
        <v>485</v>
      </c>
      <c r="P447">
        <v>597</v>
      </c>
      <c r="Q447">
        <v>568</v>
      </c>
      <c r="R447">
        <v>9</v>
      </c>
      <c r="S447">
        <v>145</v>
      </c>
      <c r="T447">
        <v>44</v>
      </c>
      <c r="U447">
        <v>40</v>
      </c>
      <c r="V447">
        <v>12</v>
      </c>
      <c r="W447">
        <v>14.1666666666666</v>
      </c>
      <c r="X447">
        <v>751</v>
      </c>
      <c r="Y447">
        <v>70.8333333333333</v>
      </c>
      <c r="Z447" s="33">
        <v>1.42876165113182</v>
      </c>
      <c r="AA447" s="3">
        <f t="shared" si="46"/>
        <v>0.20599999999999999</v>
      </c>
      <c r="AB447" s="49">
        <v>5</v>
      </c>
      <c r="AC447" s="3">
        <f t="shared" si="47"/>
        <v>7.2999999999999995E-2</v>
      </c>
      <c r="AD447" s="6"/>
      <c r="AE447" s="6" t="s">
        <v>1117</v>
      </c>
      <c r="AF447" s="7">
        <v>0</v>
      </c>
    </row>
    <row r="448" spans="1:32" x14ac:dyDescent="0.3">
      <c r="A448" s="6" t="s">
        <v>641</v>
      </c>
      <c r="B448">
        <v>60</v>
      </c>
      <c r="D448">
        <v>0</v>
      </c>
      <c r="F448">
        <v>1</v>
      </c>
      <c r="G448">
        <v>0</v>
      </c>
      <c r="H448">
        <v>0</v>
      </c>
      <c r="I448" s="16">
        <f>0</f>
        <v>0</v>
      </c>
      <c r="J448">
        <v>1071</v>
      </c>
      <c r="K448">
        <v>467</v>
      </c>
      <c r="L448">
        <v>1050</v>
      </c>
      <c r="M448">
        <v>446</v>
      </c>
      <c r="N448">
        <v>2063</v>
      </c>
      <c r="O448">
        <v>1024</v>
      </c>
      <c r="P448">
        <v>60</v>
      </c>
      <c r="Q448">
        <v>36</v>
      </c>
      <c r="R448">
        <v>1</v>
      </c>
      <c r="S448">
        <v>15</v>
      </c>
      <c r="T448">
        <v>6</v>
      </c>
      <c r="U448">
        <v>38</v>
      </c>
      <c r="V448">
        <v>11</v>
      </c>
      <c r="W448">
        <v>15.702083333333301</v>
      </c>
      <c r="X448">
        <v>76</v>
      </c>
      <c r="Y448">
        <v>44.297916666666602</v>
      </c>
      <c r="Z448" s="33">
        <v>14.0921052631578</v>
      </c>
      <c r="AA448" s="3">
        <f t="shared" si="46"/>
        <v>0.85199999999999998</v>
      </c>
      <c r="AB448" s="49">
        <v>2.8211489982751701</v>
      </c>
      <c r="AC448" s="3">
        <f t="shared" si="47"/>
        <v>2.7E-2</v>
      </c>
      <c r="AD448" s="6"/>
      <c r="AE448" s="6" t="s">
        <v>1114</v>
      </c>
      <c r="AF448" s="7">
        <v>0</v>
      </c>
    </row>
    <row r="449" spans="1:32" x14ac:dyDescent="0.3">
      <c r="A449" s="6" t="s">
        <v>237</v>
      </c>
      <c r="B449">
        <v>65</v>
      </c>
      <c r="D449">
        <v>1</v>
      </c>
      <c r="F449">
        <v>0</v>
      </c>
      <c r="G449">
        <v>0</v>
      </c>
      <c r="H449">
        <v>0</v>
      </c>
      <c r="I449" s="16">
        <f>0</f>
        <v>0</v>
      </c>
      <c r="J449">
        <v>1065</v>
      </c>
      <c r="K449">
        <v>354</v>
      </c>
      <c r="L449">
        <v>1041</v>
      </c>
      <c r="M449">
        <v>334</v>
      </c>
      <c r="N449">
        <v>1321</v>
      </c>
      <c r="O449">
        <v>601</v>
      </c>
      <c r="P449">
        <v>20</v>
      </c>
      <c r="Q449">
        <v>15</v>
      </c>
      <c r="R449">
        <v>5</v>
      </c>
      <c r="S449">
        <v>9</v>
      </c>
      <c r="T449">
        <v>3</v>
      </c>
      <c r="U449">
        <v>17</v>
      </c>
      <c r="V449">
        <v>7</v>
      </c>
      <c r="W449">
        <v>0.86250000000000004</v>
      </c>
      <c r="X449">
        <v>34</v>
      </c>
      <c r="Y449">
        <v>64.137500000000003</v>
      </c>
      <c r="Z449" s="33">
        <v>31.323529411764699</v>
      </c>
      <c r="AA449" s="3">
        <f t="shared" si="46"/>
        <v>0.93300000000000005</v>
      </c>
      <c r="AB449" s="49">
        <v>74.362318840579704</v>
      </c>
      <c r="AC449" s="3">
        <f t="shared" si="47"/>
        <v>0.81</v>
      </c>
      <c r="AD449" s="6"/>
      <c r="AE449" s="6" t="s">
        <v>1114</v>
      </c>
      <c r="AF449" s="7">
        <v>0</v>
      </c>
    </row>
    <row r="450" spans="1:32" x14ac:dyDescent="0.3">
      <c r="A450" s="6" t="s">
        <v>343</v>
      </c>
      <c r="B450">
        <v>60</v>
      </c>
      <c r="D450">
        <v>1</v>
      </c>
      <c r="F450">
        <v>0</v>
      </c>
      <c r="G450">
        <v>0</v>
      </c>
      <c r="H450">
        <v>0</v>
      </c>
      <c r="I450" s="16">
        <f>0</f>
        <v>0</v>
      </c>
      <c r="J450">
        <v>1060</v>
      </c>
      <c r="K450">
        <v>595</v>
      </c>
      <c r="L450">
        <v>861</v>
      </c>
      <c r="M450">
        <v>429</v>
      </c>
      <c r="N450">
        <v>353</v>
      </c>
      <c r="O450">
        <v>162</v>
      </c>
      <c r="P450">
        <v>288</v>
      </c>
      <c r="Q450">
        <v>228</v>
      </c>
      <c r="R450">
        <v>2</v>
      </c>
      <c r="S450">
        <v>14</v>
      </c>
      <c r="T450">
        <v>14</v>
      </c>
      <c r="U450">
        <v>5</v>
      </c>
      <c r="V450">
        <v>2</v>
      </c>
      <c r="W450">
        <v>7.40625</v>
      </c>
      <c r="X450">
        <v>304</v>
      </c>
      <c r="Y450">
        <v>52.59375</v>
      </c>
      <c r="Z450" s="33">
        <v>3.48684210526315</v>
      </c>
      <c r="AA450" s="3">
        <f t="shared" ref="AA450:AA513" si="48">PERCENTRANK($Z$2:$Z$1100,Z450)</f>
        <v>0.47199999999999998</v>
      </c>
      <c r="AB450" s="49">
        <v>7.1012658227848098</v>
      </c>
      <c r="AC450" s="3">
        <f t="shared" ref="AC450:AC513" si="49">PERCENTRANK($AB$2:$AB$1100,AB450)</f>
        <v>0.158</v>
      </c>
      <c r="AD450" s="6"/>
      <c r="AE450" s="6" t="s">
        <v>1117</v>
      </c>
      <c r="AF450" s="7">
        <v>0</v>
      </c>
    </row>
    <row r="451" spans="1:32" x14ac:dyDescent="0.3">
      <c r="A451" s="6" t="s">
        <v>557</v>
      </c>
      <c r="B451">
        <v>55</v>
      </c>
      <c r="D451">
        <v>1</v>
      </c>
      <c r="F451">
        <v>0</v>
      </c>
      <c r="G451">
        <v>0</v>
      </c>
      <c r="H451">
        <v>0</v>
      </c>
      <c r="I451" s="16">
        <f>0</f>
        <v>0</v>
      </c>
      <c r="J451">
        <v>1015</v>
      </c>
      <c r="K451">
        <v>588</v>
      </c>
      <c r="L451">
        <v>585</v>
      </c>
      <c r="M451">
        <v>260</v>
      </c>
      <c r="N451">
        <v>383</v>
      </c>
      <c r="O451">
        <v>215</v>
      </c>
      <c r="P451">
        <v>346</v>
      </c>
      <c r="Q451">
        <v>242</v>
      </c>
      <c r="R451">
        <v>6</v>
      </c>
      <c r="S451">
        <v>38</v>
      </c>
      <c r="T451">
        <v>18</v>
      </c>
      <c r="U451">
        <v>3</v>
      </c>
      <c r="V451">
        <v>1</v>
      </c>
      <c r="W451">
        <v>6.7249999999999996</v>
      </c>
      <c r="X451">
        <v>390</v>
      </c>
      <c r="Y451">
        <v>48.274999999999999</v>
      </c>
      <c r="Z451" s="33">
        <v>2.6025641025641</v>
      </c>
      <c r="AA451" s="3">
        <f t="shared" si="48"/>
        <v>0.35899999999999999</v>
      </c>
      <c r="AB451" s="49">
        <v>7.1784386617100298</v>
      </c>
      <c r="AC451" s="3">
        <f t="shared" si="49"/>
        <v>0.16</v>
      </c>
      <c r="AD451" s="6"/>
      <c r="AE451" s="6" t="s">
        <v>1117</v>
      </c>
      <c r="AF451" s="7">
        <v>0</v>
      </c>
    </row>
    <row r="452" spans="1:32" x14ac:dyDescent="0.3">
      <c r="A452" s="6" t="s">
        <v>296</v>
      </c>
      <c r="B452">
        <v>65</v>
      </c>
      <c r="D452">
        <v>0</v>
      </c>
      <c r="F452">
        <v>2</v>
      </c>
      <c r="G452">
        <v>0</v>
      </c>
      <c r="H452">
        <v>0</v>
      </c>
      <c r="I452" s="16">
        <f>0</f>
        <v>0</v>
      </c>
      <c r="J452">
        <v>1001</v>
      </c>
      <c r="K452">
        <v>503</v>
      </c>
      <c r="L452">
        <v>952</v>
      </c>
      <c r="M452">
        <v>462</v>
      </c>
      <c r="N452">
        <v>798</v>
      </c>
      <c r="O452">
        <v>390</v>
      </c>
      <c r="P452">
        <v>66</v>
      </c>
      <c r="Q452">
        <v>54</v>
      </c>
      <c r="R452">
        <v>0</v>
      </c>
      <c r="S452">
        <v>24</v>
      </c>
      <c r="T452">
        <v>9</v>
      </c>
      <c r="U452">
        <v>53</v>
      </c>
      <c r="V452">
        <v>19</v>
      </c>
      <c r="W452">
        <v>0.72083333333333299</v>
      </c>
      <c r="X452">
        <v>90</v>
      </c>
      <c r="Y452">
        <v>64.279166666666598</v>
      </c>
      <c r="Z452" s="33">
        <v>11.1222222222222</v>
      </c>
      <c r="AA452" s="3">
        <f t="shared" si="48"/>
        <v>0.81100000000000005</v>
      </c>
      <c r="AB452" s="49">
        <v>89.173410404624207</v>
      </c>
      <c r="AC452" s="3">
        <f t="shared" si="49"/>
        <v>0.83199999999999996</v>
      </c>
      <c r="AD452" s="6"/>
      <c r="AE452" s="6" t="s">
        <v>1115</v>
      </c>
      <c r="AF452" s="7">
        <v>0</v>
      </c>
    </row>
    <row r="453" spans="1:32" x14ac:dyDescent="0.3">
      <c r="A453" s="6" t="s">
        <v>963</v>
      </c>
      <c r="B453">
        <v>60</v>
      </c>
      <c r="D453">
        <v>0</v>
      </c>
      <c r="F453">
        <v>0</v>
      </c>
      <c r="G453">
        <v>0</v>
      </c>
      <c r="H453">
        <v>0</v>
      </c>
      <c r="I453" s="16">
        <f>0</f>
        <v>0</v>
      </c>
      <c r="J453">
        <v>1000</v>
      </c>
      <c r="K453">
        <v>474</v>
      </c>
      <c r="L453">
        <v>928</v>
      </c>
      <c r="M453">
        <v>408</v>
      </c>
      <c r="N453">
        <v>352</v>
      </c>
      <c r="O453">
        <v>164</v>
      </c>
      <c r="P453">
        <v>9</v>
      </c>
      <c r="Q453">
        <v>8</v>
      </c>
      <c r="R453">
        <v>1</v>
      </c>
      <c r="S453">
        <v>15</v>
      </c>
      <c r="T453">
        <v>0</v>
      </c>
      <c r="U453">
        <v>3</v>
      </c>
      <c r="V453">
        <v>1</v>
      </c>
      <c r="W453">
        <v>9.1666666666666605E-2</v>
      </c>
      <c r="X453">
        <v>25</v>
      </c>
      <c r="Y453">
        <v>59.908333333333303</v>
      </c>
      <c r="Z453" s="33">
        <v>40</v>
      </c>
      <c r="AA453" s="3">
        <f t="shared" si="48"/>
        <v>0.94799999999999995</v>
      </c>
      <c r="AB453" s="49">
        <v>653.54545454545405</v>
      </c>
      <c r="AC453" s="3">
        <f t="shared" si="49"/>
        <v>0.95899999999999996</v>
      </c>
      <c r="AD453" s="6"/>
      <c r="AE453" s="6" t="s">
        <v>1114</v>
      </c>
      <c r="AF453" s="7">
        <v>0</v>
      </c>
    </row>
    <row r="454" spans="1:32" x14ac:dyDescent="0.3">
      <c r="A454" s="6" t="s">
        <v>205</v>
      </c>
      <c r="B454">
        <v>75</v>
      </c>
      <c r="D454">
        <v>0</v>
      </c>
      <c r="F454">
        <v>0</v>
      </c>
      <c r="G454">
        <v>0</v>
      </c>
      <c r="H454">
        <v>0</v>
      </c>
      <c r="I454" s="16">
        <f>0</f>
        <v>0</v>
      </c>
      <c r="J454">
        <v>990</v>
      </c>
      <c r="K454">
        <v>522</v>
      </c>
      <c r="L454">
        <v>759</v>
      </c>
      <c r="M454">
        <v>313</v>
      </c>
      <c r="N454">
        <v>865</v>
      </c>
      <c r="O454">
        <v>364</v>
      </c>
      <c r="P454">
        <v>243</v>
      </c>
      <c r="Q454">
        <v>212</v>
      </c>
      <c r="R454">
        <v>4</v>
      </c>
      <c r="S454">
        <v>17</v>
      </c>
      <c r="T454">
        <v>10</v>
      </c>
      <c r="U454">
        <v>36</v>
      </c>
      <c r="V454">
        <v>14</v>
      </c>
      <c r="W454">
        <v>2.5000000000000001E-2</v>
      </c>
      <c r="X454">
        <v>264</v>
      </c>
      <c r="Y454">
        <v>74.974999999999994</v>
      </c>
      <c r="Z454" s="33">
        <v>3.75</v>
      </c>
      <c r="AA454" s="3">
        <f t="shared" si="48"/>
        <v>0.49399999999999999</v>
      </c>
      <c r="AB454" s="49">
        <v>2998.99999999999</v>
      </c>
      <c r="AC454" s="3">
        <f t="shared" si="49"/>
        <v>0.996</v>
      </c>
      <c r="AD454" s="6"/>
      <c r="AE454" s="6" t="s">
        <v>1117</v>
      </c>
      <c r="AF454" s="7">
        <v>0</v>
      </c>
    </row>
    <row r="455" spans="1:32" x14ac:dyDescent="0.3">
      <c r="A455" s="6" t="s">
        <v>63</v>
      </c>
      <c r="B455">
        <v>75</v>
      </c>
      <c r="D455">
        <v>0</v>
      </c>
      <c r="F455">
        <v>1</v>
      </c>
      <c r="G455">
        <v>0</v>
      </c>
      <c r="H455">
        <v>0</v>
      </c>
      <c r="I455" s="16">
        <f>0</f>
        <v>0</v>
      </c>
      <c r="J455">
        <v>987</v>
      </c>
      <c r="K455">
        <v>479</v>
      </c>
      <c r="L455">
        <v>910</v>
      </c>
      <c r="M455">
        <v>417</v>
      </c>
      <c r="N455">
        <v>1502</v>
      </c>
      <c r="O455">
        <v>558</v>
      </c>
      <c r="P455">
        <v>122</v>
      </c>
      <c r="Q455">
        <v>93</v>
      </c>
      <c r="R455">
        <v>0</v>
      </c>
      <c r="S455">
        <v>65</v>
      </c>
      <c r="T455">
        <v>15</v>
      </c>
      <c r="U455">
        <v>92</v>
      </c>
      <c r="V455">
        <v>30</v>
      </c>
      <c r="W455">
        <v>4.12083333333333</v>
      </c>
      <c r="X455">
        <v>187</v>
      </c>
      <c r="Y455">
        <v>70.879166666666606</v>
      </c>
      <c r="Z455" s="33">
        <v>5.2780748663101598</v>
      </c>
      <c r="AA455" s="3">
        <f t="shared" si="48"/>
        <v>0.61799999999999999</v>
      </c>
      <c r="AB455" s="49">
        <v>17.200202224469098</v>
      </c>
      <c r="AC455" s="3">
        <f t="shared" si="49"/>
        <v>0.377</v>
      </c>
      <c r="AD455" s="6"/>
      <c r="AE455" s="6" t="s">
        <v>1117</v>
      </c>
      <c r="AF455" s="7">
        <v>0</v>
      </c>
    </row>
    <row r="456" spans="1:32" x14ac:dyDescent="0.3">
      <c r="A456" s="6" t="s">
        <v>311</v>
      </c>
      <c r="B456">
        <v>50</v>
      </c>
      <c r="D456">
        <v>0</v>
      </c>
      <c r="F456">
        <v>2</v>
      </c>
      <c r="G456">
        <v>0</v>
      </c>
      <c r="H456">
        <v>0</v>
      </c>
      <c r="I456" s="16">
        <f>0</f>
        <v>0</v>
      </c>
      <c r="J456">
        <v>974</v>
      </c>
      <c r="K456">
        <v>409</v>
      </c>
      <c r="L456">
        <v>849</v>
      </c>
      <c r="M456">
        <v>303</v>
      </c>
      <c r="N456">
        <v>963</v>
      </c>
      <c r="O456">
        <v>475</v>
      </c>
      <c r="P456">
        <v>157</v>
      </c>
      <c r="Q456">
        <v>139</v>
      </c>
      <c r="R456">
        <v>13</v>
      </c>
      <c r="S456">
        <v>17</v>
      </c>
      <c r="T456">
        <v>5</v>
      </c>
      <c r="U456">
        <v>65</v>
      </c>
      <c r="V456">
        <v>27</v>
      </c>
      <c r="W456">
        <v>1</v>
      </c>
      <c r="X456">
        <v>187</v>
      </c>
      <c r="Y456">
        <v>49</v>
      </c>
      <c r="Z456" s="33">
        <v>5.2085561497326198</v>
      </c>
      <c r="AA456" s="3">
        <f t="shared" si="48"/>
        <v>0.61199999999999999</v>
      </c>
      <c r="AB456" s="49">
        <v>49</v>
      </c>
      <c r="AC456" s="3">
        <f t="shared" si="49"/>
        <v>0.748</v>
      </c>
      <c r="AD456" s="6"/>
      <c r="AE456" s="6" t="s">
        <v>1117</v>
      </c>
      <c r="AF456" s="7">
        <v>0</v>
      </c>
    </row>
    <row r="457" spans="1:32" x14ac:dyDescent="0.3">
      <c r="A457" s="6" t="s">
        <v>431</v>
      </c>
      <c r="B457">
        <v>60</v>
      </c>
      <c r="D457">
        <v>1</v>
      </c>
      <c r="F457">
        <v>0</v>
      </c>
      <c r="G457">
        <v>0</v>
      </c>
      <c r="H457">
        <v>0</v>
      </c>
      <c r="I457" s="16">
        <f>0</f>
        <v>0</v>
      </c>
      <c r="J457">
        <v>973</v>
      </c>
      <c r="K457">
        <v>469</v>
      </c>
      <c r="L457">
        <v>858</v>
      </c>
      <c r="M457">
        <v>367</v>
      </c>
      <c r="N457">
        <v>1521</v>
      </c>
      <c r="O457">
        <v>597</v>
      </c>
      <c r="P457">
        <v>111</v>
      </c>
      <c r="Q457">
        <v>80</v>
      </c>
      <c r="R457">
        <v>4</v>
      </c>
      <c r="S457">
        <v>2</v>
      </c>
      <c r="T457">
        <v>0</v>
      </c>
      <c r="U457">
        <v>74</v>
      </c>
      <c r="V457">
        <v>24</v>
      </c>
      <c r="W457">
        <v>0.33333333333333298</v>
      </c>
      <c r="X457">
        <v>117</v>
      </c>
      <c r="Y457">
        <v>59.6666666666666</v>
      </c>
      <c r="Z457" s="33">
        <v>8.3162393162393098</v>
      </c>
      <c r="AA457" s="3">
        <f t="shared" si="48"/>
        <v>0.748</v>
      </c>
      <c r="AB457" s="49">
        <v>179</v>
      </c>
      <c r="AC457" s="3">
        <f t="shared" si="49"/>
        <v>0.89900000000000002</v>
      </c>
      <c r="AD457" s="6"/>
      <c r="AE457" s="6" t="s">
        <v>1115</v>
      </c>
      <c r="AF457" s="7">
        <v>0</v>
      </c>
    </row>
    <row r="458" spans="1:32" x14ac:dyDescent="0.3">
      <c r="A458" s="6" t="s">
        <v>1095</v>
      </c>
      <c r="B458">
        <v>75</v>
      </c>
      <c r="D458">
        <v>0</v>
      </c>
      <c r="F458">
        <v>0</v>
      </c>
      <c r="G458">
        <v>0</v>
      </c>
      <c r="H458">
        <v>0</v>
      </c>
      <c r="I458" s="16">
        <f>0</f>
        <v>0</v>
      </c>
      <c r="J458">
        <v>971</v>
      </c>
      <c r="K458">
        <v>565</v>
      </c>
      <c r="L458">
        <v>569</v>
      </c>
      <c r="M458">
        <v>229</v>
      </c>
      <c r="N458">
        <v>493</v>
      </c>
      <c r="O458">
        <v>169</v>
      </c>
      <c r="P458">
        <v>370</v>
      </c>
      <c r="Q458">
        <v>315</v>
      </c>
      <c r="R458">
        <v>7</v>
      </c>
      <c r="S458">
        <v>43</v>
      </c>
      <c r="T458">
        <v>12</v>
      </c>
      <c r="U458">
        <v>16</v>
      </c>
      <c r="V458">
        <v>7</v>
      </c>
      <c r="W458">
        <v>2.2875000000000001</v>
      </c>
      <c r="X458">
        <v>420</v>
      </c>
      <c r="Y458">
        <v>72.712500000000006</v>
      </c>
      <c r="Z458" s="33">
        <v>2.3119047619047599</v>
      </c>
      <c r="AA458" s="3">
        <f t="shared" si="48"/>
        <v>0.32700000000000001</v>
      </c>
      <c r="AB458" s="49">
        <v>31.786885245901601</v>
      </c>
      <c r="AC458" s="3">
        <f t="shared" si="49"/>
        <v>0.64200000000000002</v>
      </c>
      <c r="AD458" s="6"/>
      <c r="AE458" s="6" t="s">
        <v>1117</v>
      </c>
      <c r="AF458" s="7">
        <v>0</v>
      </c>
    </row>
    <row r="459" spans="1:32" x14ac:dyDescent="0.3">
      <c r="A459" s="6" t="s">
        <v>938</v>
      </c>
      <c r="B459">
        <v>50</v>
      </c>
      <c r="D459">
        <v>0</v>
      </c>
      <c r="F459">
        <v>1</v>
      </c>
      <c r="G459">
        <v>0</v>
      </c>
      <c r="H459">
        <v>0</v>
      </c>
      <c r="I459" s="16">
        <f>0</f>
        <v>0</v>
      </c>
      <c r="J459">
        <v>970</v>
      </c>
      <c r="K459">
        <v>436</v>
      </c>
      <c r="L459">
        <v>847</v>
      </c>
      <c r="M459">
        <v>335</v>
      </c>
      <c r="N459">
        <v>522</v>
      </c>
      <c r="O459">
        <v>230</v>
      </c>
      <c r="P459">
        <v>66</v>
      </c>
      <c r="Q459">
        <v>38</v>
      </c>
      <c r="R459">
        <v>0</v>
      </c>
      <c r="S459">
        <v>2</v>
      </c>
      <c r="T459">
        <v>2</v>
      </c>
      <c r="U459">
        <v>24</v>
      </c>
      <c r="V459">
        <v>10</v>
      </c>
      <c r="W459">
        <v>1.7625</v>
      </c>
      <c r="X459">
        <v>68</v>
      </c>
      <c r="Y459">
        <v>48.237499999999997</v>
      </c>
      <c r="Z459" s="33">
        <v>14.264705882352899</v>
      </c>
      <c r="AA459" s="3">
        <f t="shared" si="48"/>
        <v>0.85299999999999998</v>
      </c>
      <c r="AB459" s="49">
        <v>27.368794326241101</v>
      </c>
      <c r="AC459" s="3">
        <f t="shared" si="49"/>
        <v>0.57099999999999995</v>
      </c>
      <c r="AD459" s="6"/>
      <c r="AE459" s="6" t="s">
        <v>1114</v>
      </c>
      <c r="AF459" s="7">
        <v>0</v>
      </c>
    </row>
    <row r="460" spans="1:32" x14ac:dyDescent="0.3">
      <c r="A460" s="6" t="s">
        <v>564</v>
      </c>
      <c r="B460">
        <v>65</v>
      </c>
      <c r="D460">
        <v>1</v>
      </c>
      <c r="F460">
        <v>0</v>
      </c>
      <c r="G460">
        <v>0</v>
      </c>
      <c r="H460">
        <v>0</v>
      </c>
      <c r="I460" s="16">
        <f>0</f>
        <v>0</v>
      </c>
      <c r="J460">
        <v>958</v>
      </c>
      <c r="K460">
        <v>426</v>
      </c>
      <c r="L460">
        <v>827</v>
      </c>
      <c r="M460">
        <v>329</v>
      </c>
      <c r="N460">
        <v>666</v>
      </c>
      <c r="O460">
        <v>302</v>
      </c>
      <c r="P460">
        <v>226</v>
      </c>
      <c r="Q460">
        <v>158</v>
      </c>
      <c r="R460">
        <v>14</v>
      </c>
      <c r="S460">
        <v>40</v>
      </c>
      <c r="T460">
        <v>26</v>
      </c>
      <c r="U460">
        <v>18</v>
      </c>
      <c r="V460">
        <v>6</v>
      </c>
      <c r="W460">
        <v>3.5083333333333302</v>
      </c>
      <c r="X460">
        <v>280</v>
      </c>
      <c r="Y460">
        <v>61.491666666666603</v>
      </c>
      <c r="Z460" s="33">
        <v>3.4214285714285699</v>
      </c>
      <c r="AA460" s="3">
        <f t="shared" si="48"/>
        <v>0.46300000000000002</v>
      </c>
      <c r="AB460" s="49">
        <v>17.5273159144893</v>
      </c>
      <c r="AC460" s="3">
        <f t="shared" si="49"/>
        <v>0.38400000000000001</v>
      </c>
      <c r="AD460" s="6"/>
      <c r="AE460" s="6" t="s">
        <v>1117</v>
      </c>
      <c r="AF460" s="7">
        <v>0</v>
      </c>
    </row>
    <row r="461" spans="1:32" x14ac:dyDescent="0.3">
      <c r="A461" s="6" t="s">
        <v>1043</v>
      </c>
      <c r="B461">
        <v>60</v>
      </c>
      <c r="D461">
        <v>0</v>
      </c>
      <c r="F461">
        <v>0</v>
      </c>
      <c r="G461">
        <v>0</v>
      </c>
      <c r="H461">
        <v>0</v>
      </c>
      <c r="I461" s="16">
        <f>0</f>
        <v>0</v>
      </c>
      <c r="J461">
        <v>954</v>
      </c>
      <c r="K461">
        <v>367</v>
      </c>
      <c r="L461">
        <v>931</v>
      </c>
      <c r="M461">
        <v>349</v>
      </c>
      <c r="N461">
        <v>357</v>
      </c>
      <c r="O461">
        <v>187</v>
      </c>
      <c r="P461">
        <v>19</v>
      </c>
      <c r="Q461">
        <v>16</v>
      </c>
      <c r="R461">
        <v>0</v>
      </c>
      <c r="S461">
        <v>8</v>
      </c>
      <c r="T461">
        <v>0</v>
      </c>
      <c r="U461">
        <v>20</v>
      </c>
      <c r="V461">
        <v>3</v>
      </c>
      <c r="W461">
        <v>0.625</v>
      </c>
      <c r="X461">
        <v>27</v>
      </c>
      <c r="Y461">
        <v>59.375</v>
      </c>
      <c r="Z461" s="33">
        <v>35.3333333333333</v>
      </c>
      <c r="AA461" s="3">
        <f t="shared" si="48"/>
        <v>0.94099999999999995</v>
      </c>
      <c r="AB461" s="49">
        <v>95</v>
      </c>
      <c r="AC461" s="3">
        <f t="shared" si="49"/>
        <v>0.83699999999999997</v>
      </c>
      <c r="AD461" s="6"/>
      <c r="AE461" s="6" t="s">
        <v>1114</v>
      </c>
      <c r="AF461" s="7">
        <v>0</v>
      </c>
    </row>
    <row r="462" spans="1:32" x14ac:dyDescent="0.3">
      <c r="A462" s="6" t="s">
        <v>646</v>
      </c>
      <c r="B462">
        <v>65</v>
      </c>
      <c r="D462">
        <v>2</v>
      </c>
      <c r="F462">
        <v>0</v>
      </c>
      <c r="G462">
        <v>0</v>
      </c>
      <c r="H462">
        <v>0</v>
      </c>
      <c r="I462" s="16">
        <f>0</f>
        <v>0</v>
      </c>
      <c r="J462">
        <v>952</v>
      </c>
      <c r="K462">
        <v>436</v>
      </c>
      <c r="L462">
        <v>762</v>
      </c>
      <c r="M462">
        <v>276</v>
      </c>
      <c r="N462">
        <v>520</v>
      </c>
      <c r="O462">
        <v>253</v>
      </c>
      <c r="P462">
        <v>251</v>
      </c>
      <c r="Q462">
        <v>200</v>
      </c>
      <c r="R462">
        <v>15</v>
      </c>
      <c r="S462">
        <v>80</v>
      </c>
      <c r="T462">
        <v>19</v>
      </c>
      <c r="U462">
        <v>26</v>
      </c>
      <c r="V462">
        <v>9</v>
      </c>
      <c r="W462">
        <v>6.5125000000000002</v>
      </c>
      <c r="X462">
        <v>346</v>
      </c>
      <c r="Y462">
        <v>58.487499999999997</v>
      </c>
      <c r="Z462" s="33">
        <v>2.7514450867051998</v>
      </c>
      <c r="AA462" s="3">
        <f t="shared" si="48"/>
        <v>0.38700000000000001</v>
      </c>
      <c r="AB462" s="49">
        <v>8.98080614203454</v>
      </c>
      <c r="AC462" s="3">
        <f t="shared" si="49"/>
        <v>0.19800000000000001</v>
      </c>
      <c r="AD462" s="6"/>
      <c r="AE462" s="6" t="s">
        <v>1117</v>
      </c>
      <c r="AF462" s="7">
        <v>0</v>
      </c>
    </row>
    <row r="463" spans="1:32" x14ac:dyDescent="0.3">
      <c r="A463" s="6" t="s">
        <v>953</v>
      </c>
      <c r="B463">
        <v>40</v>
      </c>
      <c r="D463">
        <v>0</v>
      </c>
      <c r="F463">
        <v>0</v>
      </c>
      <c r="G463">
        <v>0</v>
      </c>
      <c r="H463">
        <v>0</v>
      </c>
      <c r="I463" s="16">
        <f>0</f>
        <v>0</v>
      </c>
      <c r="J463">
        <v>947</v>
      </c>
      <c r="K463">
        <v>540</v>
      </c>
      <c r="L463">
        <v>870</v>
      </c>
      <c r="M463">
        <v>469</v>
      </c>
      <c r="N463">
        <v>119</v>
      </c>
      <c r="O463">
        <v>55</v>
      </c>
      <c r="P463">
        <v>34</v>
      </c>
      <c r="Q463">
        <v>34</v>
      </c>
      <c r="R463">
        <v>0</v>
      </c>
      <c r="S463">
        <v>2</v>
      </c>
      <c r="T463">
        <v>2</v>
      </c>
      <c r="U463">
        <v>3</v>
      </c>
      <c r="V463">
        <v>2</v>
      </c>
      <c r="W463">
        <v>0.141666666666666</v>
      </c>
      <c r="X463">
        <v>36</v>
      </c>
      <c r="Y463">
        <v>39.858333333333299</v>
      </c>
      <c r="Z463" s="33">
        <v>26.3055555555555</v>
      </c>
      <c r="AA463" s="3">
        <f t="shared" si="48"/>
        <v>0.91700000000000004</v>
      </c>
      <c r="AB463" s="49">
        <v>281.35294117646998</v>
      </c>
      <c r="AC463" s="3">
        <f t="shared" si="49"/>
        <v>0.91900000000000004</v>
      </c>
      <c r="AD463" s="6"/>
      <c r="AE463" s="6" t="s">
        <v>1114</v>
      </c>
      <c r="AF463" s="7">
        <v>0</v>
      </c>
    </row>
    <row r="464" spans="1:32" x14ac:dyDescent="0.3">
      <c r="A464" s="6" t="s">
        <v>309</v>
      </c>
      <c r="B464">
        <v>55</v>
      </c>
      <c r="D464">
        <v>0</v>
      </c>
      <c r="F464">
        <v>0</v>
      </c>
      <c r="G464">
        <v>0</v>
      </c>
      <c r="H464">
        <v>0</v>
      </c>
      <c r="I464" s="16">
        <f>0</f>
        <v>0</v>
      </c>
      <c r="J464">
        <v>940</v>
      </c>
      <c r="K464">
        <v>528</v>
      </c>
      <c r="L464">
        <v>706</v>
      </c>
      <c r="M464">
        <v>342</v>
      </c>
      <c r="N464">
        <v>647</v>
      </c>
      <c r="O464">
        <v>262</v>
      </c>
      <c r="P464">
        <v>580</v>
      </c>
      <c r="Q464">
        <v>376</v>
      </c>
      <c r="R464">
        <v>16</v>
      </c>
      <c r="S464">
        <v>35</v>
      </c>
      <c r="T464">
        <v>24</v>
      </c>
      <c r="U464">
        <v>25</v>
      </c>
      <c r="V464">
        <v>9</v>
      </c>
      <c r="W464">
        <v>7.2916666666666599</v>
      </c>
      <c r="X464">
        <v>631</v>
      </c>
      <c r="Y464">
        <v>47.7083333333333</v>
      </c>
      <c r="Z464" s="33">
        <v>1.4896988906497599</v>
      </c>
      <c r="AA464" s="3">
        <f t="shared" si="48"/>
        <v>0.218</v>
      </c>
      <c r="AB464" s="49">
        <v>6.54285714285714</v>
      </c>
      <c r="AC464" s="3">
        <f t="shared" si="49"/>
        <v>0.106</v>
      </c>
      <c r="AD464" s="6"/>
      <c r="AE464" s="6" t="s">
        <v>1117</v>
      </c>
      <c r="AF464" s="7">
        <v>0</v>
      </c>
    </row>
    <row r="465" spans="1:32" x14ac:dyDescent="0.3">
      <c r="A465" s="6" t="s">
        <v>615</v>
      </c>
      <c r="B465">
        <v>55</v>
      </c>
      <c r="D465">
        <v>1</v>
      </c>
      <c r="F465">
        <v>1</v>
      </c>
      <c r="G465">
        <v>0</v>
      </c>
      <c r="H465">
        <v>0</v>
      </c>
      <c r="I465" s="16">
        <f>0</f>
        <v>0</v>
      </c>
      <c r="J465">
        <v>934</v>
      </c>
      <c r="K465">
        <v>599</v>
      </c>
      <c r="L465">
        <v>638</v>
      </c>
      <c r="M465">
        <v>365</v>
      </c>
      <c r="N465">
        <v>116</v>
      </c>
      <c r="O465">
        <v>59</v>
      </c>
      <c r="P465">
        <v>494</v>
      </c>
      <c r="Q465">
        <v>366</v>
      </c>
      <c r="R465">
        <v>10</v>
      </c>
      <c r="S465">
        <v>43</v>
      </c>
      <c r="T465">
        <v>15</v>
      </c>
      <c r="U465">
        <v>7</v>
      </c>
      <c r="V465">
        <v>4</v>
      </c>
      <c r="W465">
        <v>8.0749999999999993</v>
      </c>
      <c r="X465">
        <v>547</v>
      </c>
      <c r="Y465">
        <v>46.924999999999997</v>
      </c>
      <c r="Z465" s="33">
        <v>1.70749542961608</v>
      </c>
      <c r="AA465" s="3">
        <f t="shared" si="48"/>
        <v>0.246</v>
      </c>
      <c r="AB465" s="49">
        <v>5.8111455108359102</v>
      </c>
      <c r="AC465" s="3">
        <f t="shared" si="49"/>
        <v>9.0999999999999998E-2</v>
      </c>
      <c r="AD465" s="6"/>
      <c r="AE465" s="6" t="s">
        <v>1117</v>
      </c>
      <c r="AF465" s="7">
        <v>0</v>
      </c>
    </row>
    <row r="466" spans="1:32" x14ac:dyDescent="0.3">
      <c r="A466" s="6" t="s">
        <v>1073</v>
      </c>
      <c r="B466">
        <v>60</v>
      </c>
      <c r="D466">
        <v>0</v>
      </c>
      <c r="F466">
        <v>0</v>
      </c>
      <c r="G466">
        <v>0</v>
      </c>
      <c r="H466">
        <v>0</v>
      </c>
      <c r="I466" s="16">
        <f>0</f>
        <v>0</v>
      </c>
      <c r="J466">
        <v>934</v>
      </c>
      <c r="K466">
        <v>397</v>
      </c>
      <c r="L466">
        <v>730</v>
      </c>
      <c r="M466">
        <v>248</v>
      </c>
      <c r="N466">
        <v>1359</v>
      </c>
      <c r="O466">
        <v>579</v>
      </c>
      <c r="P466">
        <v>163</v>
      </c>
      <c r="Q466">
        <v>117</v>
      </c>
      <c r="R466">
        <v>1</v>
      </c>
      <c r="S466">
        <v>3</v>
      </c>
      <c r="T466">
        <v>3</v>
      </c>
      <c r="U466">
        <v>23</v>
      </c>
      <c r="V466">
        <v>10</v>
      </c>
      <c r="W466">
        <v>0.94166666666666599</v>
      </c>
      <c r="X466">
        <v>167</v>
      </c>
      <c r="Y466">
        <v>59.058333333333302</v>
      </c>
      <c r="Z466" s="33">
        <v>5.5928143712574796</v>
      </c>
      <c r="AA466" s="3">
        <f t="shared" si="48"/>
        <v>0.63500000000000001</v>
      </c>
      <c r="AB466" s="49">
        <v>62.716814159291999</v>
      </c>
      <c r="AC466" s="3">
        <f t="shared" si="49"/>
        <v>0.79</v>
      </c>
      <c r="AD466" s="6"/>
      <c r="AE466" s="6" t="s">
        <v>1117</v>
      </c>
      <c r="AF466" s="7">
        <v>0</v>
      </c>
    </row>
    <row r="467" spans="1:32" x14ac:dyDescent="0.3">
      <c r="A467" s="6" t="s">
        <v>520</v>
      </c>
      <c r="B467">
        <v>35</v>
      </c>
      <c r="D467">
        <v>0</v>
      </c>
      <c r="F467">
        <v>1</v>
      </c>
      <c r="G467">
        <v>0</v>
      </c>
      <c r="H467">
        <v>0</v>
      </c>
      <c r="I467" s="16">
        <f>0</f>
        <v>0</v>
      </c>
      <c r="J467">
        <v>932</v>
      </c>
      <c r="K467">
        <v>567</v>
      </c>
      <c r="L467">
        <v>565</v>
      </c>
      <c r="M467">
        <v>233</v>
      </c>
      <c r="N467">
        <v>146</v>
      </c>
      <c r="O467">
        <v>84</v>
      </c>
      <c r="P467">
        <v>249</v>
      </c>
      <c r="Q467">
        <v>207</v>
      </c>
      <c r="R467">
        <v>0</v>
      </c>
      <c r="S467">
        <v>2</v>
      </c>
      <c r="T467">
        <v>0</v>
      </c>
      <c r="U467">
        <v>2</v>
      </c>
      <c r="V467">
        <v>1</v>
      </c>
      <c r="W467">
        <v>1.7</v>
      </c>
      <c r="X467">
        <v>251</v>
      </c>
      <c r="Y467">
        <v>33.299999999999997</v>
      </c>
      <c r="Z467" s="33">
        <v>3.7131474103585602</v>
      </c>
      <c r="AA467" s="3">
        <f t="shared" si="48"/>
        <v>0.49299999999999999</v>
      </c>
      <c r="AB467" s="49">
        <v>19.588235294117599</v>
      </c>
      <c r="AC467" s="3">
        <f t="shared" si="49"/>
        <v>0.40600000000000003</v>
      </c>
      <c r="AD467" s="6"/>
      <c r="AE467" s="6" t="s">
        <v>1117</v>
      </c>
      <c r="AF467" s="7">
        <v>0</v>
      </c>
    </row>
    <row r="468" spans="1:32" x14ac:dyDescent="0.3">
      <c r="A468" s="6" t="s">
        <v>212</v>
      </c>
      <c r="B468">
        <v>50</v>
      </c>
      <c r="D468">
        <v>0</v>
      </c>
      <c r="F468">
        <v>1</v>
      </c>
      <c r="G468">
        <v>0</v>
      </c>
      <c r="H468">
        <v>0</v>
      </c>
      <c r="I468" s="16">
        <f>0</f>
        <v>0</v>
      </c>
      <c r="J468">
        <v>927</v>
      </c>
      <c r="K468">
        <v>592</v>
      </c>
      <c r="L468">
        <v>729</v>
      </c>
      <c r="M468">
        <v>411</v>
      </c>
      <c r="N468">
        <v>993</v>
      </c>
      <c r="O468">
        <v>399</v>
      </c>
      <c r="P468">
        <v>144</v>
      </c>
      <c r="Q468">
        <v>121</v>
      </c>
      <c r="R468">
        <v>0</v>
      </c>
      <c r="S468">
        <v>0</v>
      </c>
      <c r="T468">
        <v>0</v>
      </c>
      <c r="U468">
        <v>47</v>
      </c>
      <c r="V468">
        <v>19</v>
      </c>
      <c r="W468">
        <v>0.120833333333333</v>
      </c>
      <c r="X468">
        <v>144</v>
      </c>
      <c r="Y468">
        <v>49.879166666666599</v>
      </c>
      <c r="Z468" s="33">
        <v>6.4375</v>
      </c>
      <c r="AA468" s="3">
        <f t="shared" si="48"/>
        <v>0.68500000000000005</v>
      </c>
      <c r="AB468" s="49">
        <v>412.79310344827502</v>
      </c>
      <c r="AC468" s="3">
        <f t="shared" si="49"/>
        <v>0.94099999999999995</v>
      </c>
      <c r="AD468" s="6"/>
      <c r="AE468" s="6" t="s">
        <v>1117</v>
      </c>
      <c r="AF468" s="7">
        <v>0</v>
      </c>
    </row>
    <row r="469" spans="1:32" x14ac:dyDescent="0.3">
      <c r="A469" s="6" t="s">
        <v>910</v>
      </c>
      <c r="B469">
        <v>60</v>
      </c>
      <c r="D469">
        <v>0</v>
      </c>
      <c r="F469">
        <v>0</v>
      </c>
      <c r="G469">
        <v>0</v>
      </c>
      <c r="H469">
        <v>0</v>
      </c>
      <c r="I469" s="16">
        <f>0</f>
        <v>0</v>
      </c>
      <c r="J469">
        <v>924</v>
      </c>
      <c r="K469">
        <v>348</v>
      </c>
      <c r="L469">
        <v>895</v>
      </c>
      <c r="M469">
        <v>335</v>
      </c>
      <c r="N469">
        <v>241</v>
      </c>
      <c r="O469">
        <v>118</v>
      </c>
      <c r="P469">
        <v>39</v>
      </c>
      <c r="Q469">
        <v>17</v>
      </c>
      <c r="R469">
        <v>3</v>
      </c>
      <c r="S469">
        <v>16</v>
      </c>
      <c r="T469">
        <v>3</v>
      </c>
      <c r="U469">
        <v>3</v>
      </c>
      <c r="V469">
        <v>1</v>
      </c>
      <c r="W469">
        <v>0.22500000000000001</v>
      </c>
      <c r="X469">
        <v>58</v>
      </c>
      <c r="Y469">
        <v>59.774999999999999</v>
      </c>
      <c r="Z469" s="33">
        <v>15.9310344827586</v>
      </c>
      <c r="AA469" s="3">
        <f t="shared" si="48"/>
        <v>0.86499999999999999</v>
      </c>
      <c r="AB469" s="49">
        <v>265.666666666666</v>
      </c>
      <c r="AC469" s="3">
        <f t="shared" si="49"/>
        <v>0.91600000000000004</v>
      </c>
      <c r="AD469" s="6"/>
      <c r="AE469" s="6" t="s">
        <v>1114</v>
      </c>
      <c r="AF469" s="7">
        <v>0</v>
      </c>
    </row>
    <row r="470" spans="1:32" x14ac:dyDescent="0.3">
      <c r="A470" s="6" t="s">
        <v>653</v>
      </c>
      <c r="B470">
        <v>60</v>
      </c>
      <c r="D470">
        <v>1</v>
      </c>
      <c r="F470">
        <v>1</v>
      </c>
      <c r="G470">
        <v>0</v>
      </c>
      <c r="H470">
        <v>0</v>
      </c>
      <c r="I470" s="16">
        <f>0</f>
        <v>0</v>
      </c>
      <c r="J470">
        <v>922</v>
      </c>
      <c r="K470">
        <v>462</v>
      </c>
      <c r="L470">
        <v>712</v>
      </c>
      <c r="M470">
        <v>268</v>
      </c>
      <c r="N470">
        <v>813</v>
      </c>
      <c r="O470">
        <v>323</v>
      </c>
      <c r="P470">
        <v>167</v>
      </c>
      <c r="Q470">
        <v>148</v>
      </c>
      <c r="R470">
        <v>2</v>
      </c>
      <c r="S470">
        <v>37</v>
      </c>
      <c r="T470">
        <v>9</v>
      </c>
      <c r="U470">
        <v>53</v>
      </c>
      <c r="V470">
        <v>20</v>
      </c>
      <c r="W470">
        <v>4.9249999999999998</v>
      </c>
      <c r="X470">
        <v>206</v>
      </c>
      <c r="Y470">
        <v>55.075000000000003</v>
      </c>
      <c r="Z470" s="33">
        <v>4.4757281553397998</v>
      </c>
      <c r="AA470" s="3">
        <f t="shared" si="48"/>
        <v>0.56599999999999995</v>
      </c>
      <c r="AB470" s="49">
        <v>11.182741116751201</v>
      </c>
      <c r="AC470" s="3">
        <f t="shared" si="49"/>
        <v>0.24399999999999999</v>
      </c>
      <c r="AD470" s="6"/>
      <c r="AE470" s="6" t="s">
        <v>1117</v>
      </c>
      <c r="AF470" s="7">
        <v>0</v>
      </c>
    </row>
    <row r="471" spans="1:32" x14ac:dyDescent="0.3">
      <c r="A471" s="6" t="s">
        <v>715</v>
      </c>
      <c r="B471">
        <v>45</v>
      </c>
      <c r="D471">
        <v>0</v>
      </c>
      <c r="F471">
        <v>0</v>
      </c>
      <c r="G471">
        <v>0</v>
      </c>
      <c r="H471">
        <v>0</v>
      </c>
      <c r="I471" s="16">
        <f>0</f>
        <v>0</v>
      </c>
      <c r="J471">
        <v>919</v>
      </c>
      <c r="K471">
        <v>573</v>
      </c>
      <c r="L471">
        <v>603</v>
      </c>
      <c r="M471">
        <v>287</v>
      </c>
      <c r="N471">
        <v>394</v>
      </c>
      <c r="O471">
        <v>151</v>
      </c>
      <c r="P471">
        <v>183</v>
      </c>
      <c r="Q471">
        <v>162</v>
      </c>
      <c r="R471">
        <v>0</v>
      </c>
      <c r="S471">
        <v>38</v>
      </c>
      <c r="T471">
        <v>12</v>
      </c>
      <c r="U471">
        <v>3</v>
      </c>
      <c r="V471">
        <v>1</v>
      </c>
      <c r="W471">
        <v>3.65625</v>
      </c>
      <c r="X471">
        <v>221</v>
      </c>
      <c r="Y471">
        <v>41.34375</v>
      </c>
      <c r="Z471" s="33">
        <v>4.1583710407239796</v>
      </c>
      <c r="AA471" s="3">
        <f t="shared" si="48"/>
        <v>0.53600000000000003</v>
      </c>
      <c r="AB471" s="49">
        <v>11.307692307692299</v>
      </c>
      <c r="AC471" s="3">
        <f t="shared" si="49"/>
        <v>0.248</v>
      </c>
      <c r="AD471" s="6"/>
      <c r="AE471" s="6" t="s">
        <v>1117</v>
      </c>
      <c r="AF471" s="7">
        <v>0</v>
      </c>
    </row>
    <row r="472" spans="1:32" x14ac:dyDescent="0.3">
      <c r="A472" s="6" t="s">
        <v>78</v>
      </c>
      <c r="B472">
        <v>40</v>
      </c>
      <c r="D472">
        <v>0</v>
      </c>
      <c r="F472">
        <v>1</v>
      </c>
      <c r="G472">
        <v>0</v>
      </c>
      <c r="H472">
        <v>0</v>
      </c>
      <c r="I472" s="16">
        <f>0</f>
        <v>0</v>
      </c>
      <c r="J472">
        <v>909</v>
      </c>
      <c r="K472">
        <v>472</v>
      </c>
      <c r="L472">
        <v>648</v>
      </c>
      <c r="M472">
        <v>265</v>
      </c>
      <c r="N472">
        <v>322</v>
      </c>
      <c r="O472">
        <v>121</v>
      </c>
      <c r="P472">
        <v>334</v>
      </c>
      <c r="Q472">
        <v>262</v>
      </c>
      <c r="R472">
        <v>12</v>
      </c>
      <c r="S472">
        <v>14</v>
      </c>
      <c r="T472">
        <v>7</v>
      </c>
      <c r="U472">
        <v>14</v>
      </c>
      <c r="V472">
        <v>2</v>
      </c>
      <c r="W472">
        <v>4.3312499999999998</v>
      </c>
      <c r="X472">
        <v>360</v>
      </c>
      <c r="Y472">
        <v>35.668750000000003</v>
      </c>
      <c r="Z472" s="33">
        <v>2.5249999999999999</v>
      </c>
      <c r="AA472" s="3">
        <f t="shared" si="48"/>
        <v>0.35099999999999998</v>
      </c>
      <c r="AB472" s="49">
        <v>8.2352092352092292</v>
      </c>
      <c r="AC472" s="3">
        <f t="shared" si="49"/>
        <v>0.18099999999999999</v>
      </c>
      <c r="AD472" s="6"/>
      <c r="AE472" s="6" t="s">
        <v>1117</v>
      </c>
      <c r="AF472" s="7">
        <v>0</v>
      </c>
    </row>
    <row r="473" spans="1:32" x14ac:dyDescent="0.3">
      <c r="A473" s="6" t="s">
        <v>854</v>
      </c>
      <c r="B473">
        <v>55</v>
      </c>
      <c r="D473">
        <v>1</v>
      </c>
      <c r="F473">
        <v>0</v>
      </c>
      <c r="G473">
        <v>0</v>
      </c>
      <c r="H473">
        <v>0</v>
      </c>
      <c r="I473" s="16">
        <f>0</f>
        <v>0</v>
      </c>
      <c r="J473">
        <v>909</v>
      </c>
      <c r="K473">
        <v>559</v>
      </c>
      <c r="L473">
        <v>616</v>
      </c>
      <c r="M473">
        <v>301</v>
      </c>
      <c r="N473">
        <v>215</v>
      </c>
      <c r="O473">
        <v>87</v>
      </c>
      <c r="P473">
        <v>273</v>
      </c>
      <c r="Q473">
        <v>235</v>
      </c>
      <c r="R473">
        <v>3</v>
      </c>
      <c r="S473">
        <v>36</v>
      </c>
      <c r="T473">
        <v>14</v>
      </c>
      <c r="U473">
        <v>27</v>
      </c>
      <c r="V473">
        <v>12</v>
      </c>
      <c r="W473">
        <v>4.1333333333333302</v>
      </c>
      <c r="X473">
        <v>312</v>
      </c>
      <c r="Y473">
        <v>50.866666666666603</v>
      </c>
      <c r="Z473" s="33">
        <v>2.9134615384615299</v>
      </c>
      <c r="AA473" s="3">
        <f t="shared" si="48"/>
        <v>0.41399999999999998</v>
      </c>
      <c r="AB473" s="49">
        <v>12.306451612903199</v>
      </c>
      <c r="AC473" s="3">
        <f t="shared" si="49"/>
        <v>0.26800000000000002</v>
      </c>
      <c r="AD473" s="6"/>
      <c r="AE473" s="6" t="s">
        <v>1117</v>
      </c>
      <c r="AF473" s="7">
        <v>0</v>
      </c>
    </row>
    <row r="474" spans="1:32" x14ac:dyDescent="0.3">
      <c r="A474" s="6" t="s">
        <v>541</v>
      </c>
      <c r="B474">
        <v>60</v>
      </c>
      <c r="D474">
        <v>0</v>
      </c>
      <c r="F474">
        <v>0</v>
      </c>
      <c r="G474">
        <v>0</v>
      </c>
      <c r="H474">
        <v>0</v>
      </c>
      <c r="I474" s="16">
        <f>0</f>
        <v>0</v>
      </c>
      <c r="J474">
        <v>901</v>
      </c>
      <c r="K474">
        <v>681</v>
      </c>
      <c r="L474">
        <v>528</v>
      </c>
      <c r="M474">
        <v>334</v>
      </c>
      <c r="N474">
        <v>1035</v>
      </c>
      <c r="O474">
        <v>452</v>
      </c>
      <c r="P474">
        <v>159</v>
      </c>
      <c r="Q474">
        <v>150</v>
      </c>
      <c r="R474">
        <v>0</v>
      </c>
      <c r="S474">
        <v>21</v>
      </c>
      <c r="T474">
        <v>10</v>
      </c>
      <c r="U474">
        <v>62</v>
      </c>
      <c r="V474">
        <v>19</v>
      </c>
      <c r="W474">
        <v>2.4166666666666599</v>
      </c>
      <c r="X474">
        <v>180</v>
      </c>
      <c r="Y474">
        <v>57.5833333333333</v>
      </c>
      <c r="Z474" s="33">
        <v>5.0055555555555502</v>
      </c>
      <c r="AA474" s="3">
        <f t="shared" si="48"/>
        <v>0.60099999999999998</v>
      </c>
      <c r="AB474" s="49">
        <v>23.827586206896498</v>
      </c>
      <c r="AC474" s="3">
        <f t="shared" si="49"/>
        <v>0.55100000000000005</v>
      </c>
      <c r="AD474" s="6"/>
      <c r="AE474" s="6" t="s">
        <v>1117</v>
      </c>
      <c r="AF474" s="7">
        <v>0</v>
      </c>
    </row>
    <row r="475" spans="1:32" x14ac:dyDescent="0.3">
      <c r="A475" s="6" t="s">
        <v>970</v>
      </c>
      <c r="B475">
        <v>50</v>
      </c>
      <c r="D475">
        <v>0</v>
      </c>
      <c r="F475">
        <v>0</v>
      </c>
      <c r="G475">
        <v>0</v>
      </c>
      <c r="H475">
        <v>0</v>
      </c>
      <c r="I475" s="16">
        <f>0</f>
        <v>0</v>
      </c>
      <c r="J475">
        <v>895</v>
      </c>
      <c r="K475">
        <v>565</v>
      </c>
      <c r="L475">
        <v>719</v>
      </c>
      <c r="M475">
        <v>412</v>
      </c>
      <c r="N475">
        <v>1020</v>
      </c>
      <c r="O475">
        <v>465</v>
      </c>
      <c r="P475">
        <v>211</v>
      </c>
      <c r="Q475">
        <v>179</v>
      </c>
      <c r="R475">
        <v>0</v>
      </c>
      <c r="S475">
        <v>36</v>
      </c>
      <c r="T475">
        <v>10</v>
      </c>
      <c r="U475">
        <v>21</v>
      </c>
      <c r="V475">
        <v>6</v>
      </c>
      <c r="W475">
        <v>4.1666666666666599</v>
      </c>
      <c r="X475">
        <v>247</v>
      </c>
      <c r="Y475">
        <v>45.8333333333333</v>
      </c>
      <c r="Z475" s="33">
        <v>3.6234817813765101</v>
      </c>
      <c r="AA475" s="3">
        <f t="shared" si="48"/>
        <v>0.48399999999999999</v>
      </c>
      <c r="AB475" s="49">
        <v>11</v>
      </c>
      <c r="AC475" s="3">
        <f t="shared" si="49"/>
        <v>0.23899999999999999</v>
      </c>
      <c r="AD475" s="6"/>
      <c r="AE475" s="6" t="s">
        <v>1117</v>
      </c>
      <c r="AF475" s="7">
        <v>0</v>
      </c>
    </row>
    <row r="476" spans="1:32" x14ac:dyDescent="0.3">
      <c r="A476" s="6" t="s">
        <v>362</v>
      </c>
      <c r="B476">
        <v>75</v>
      </c>
      <c r="D476">
        <v>0</v>
      </c>
      <c r="F476">
        <v>2</v>
      </c>
      <c r="G476">
        <v>0</v>
      </c>
      <c r="H476">
        <v>0</v>
      </c>
      <c r="I476" s="16">
        <f>0</f>
        <v>0</v>
      </c>
      <c r="J476">
        <v>886</v>
      </c>
      <c r="K476">
        <v>530</v>
      </c>
      <c r="L476">
        <v>760</v>
      </c>
      <c r="M476">
        <v>425</v>
      </c>
      <c r="N476">
        <v>1874</v>
      </c>
      <c r="O476">
        <v>867</v>
      </c>
      <c r="P476">
        <v>303</v>
      </c>
      <c r="Q476">
        <v>219</v>
      </c>
      <c r="R476">
        <v>1</v>
      </c>
      <c r="S476">
        <v>52</v>
      </c>
      <c r="T476">
        <v>22</v>
      </c>
      <c r="U476">
        <v>70</v>
      </c>
      <c r="V476">
        <v>22</v>
      </c>
      <c r="W476">
        <v>5.3687500000000004</v>
      </c>
      <c r="X476">
        <v>356</v>
      </c>
      <c r="Y476">
        <v>69.631249999999994</v>
      </c>
      <c r="Z476" s="33">
        <v>2.48876404494382</v>
      </c>
      <c r="AA476" s="3">
        <f t="shared" si="48"/>
        <v>0.34300000000000003</v>
      </c>
      <c r="AB476" s="49">
        <v>12.9697322467986</v>
      </c>
      <c r="AC476" s="3">
        <f t="shared" si="49"/>
        <v>0.27700000000000002</v>
      </c>
      <c r="AD476" s="6"/>
      <c r="AE476" s="6" t="s">
        <v>1117</v>
      </c>
      <c r="AF476" s="7">
        <v>0</v>
      </c>
    </row>
    <row r="477" spans="1:32" x14ac:dyDescent="0.3">
      <c r="A477" s="6" t="s">
        <v>329</v>
      </c>
      <c r="B477">
        <v>60</v>
      </c>
      <c r="D477">
        <v>0</v>
      </c>
      <c r="F477">
        <v>0</v>
      </c>
      <c r="G477">
        <v>0</v>
      </c>
      <c r="H477">
        <v>0</v>
      </c>
      <c r="I477" s="16">
        <f>0</f>
        <v>0</v>
      </c>
      <c r="J477">
        <v>879</v>
      </c>
      <c r="K477">
        <v>565</v>
      </c>
      <c r="L477">
        <v>588</v>
      </c>
      <c r="M477">
        <v>321</v>
      </c>
      <c r="N477">
        <v>987</v>
      </c>
      <c r="O477">
        <v>447</v>
      </c>
      <c r="P477">
        <v>102</v>
      </c>
      <c r="Q477">
        <v>77</v>
      </c>
      <c r="R477">
        <v>0</v>
      </c>
      <c r="S477">
        <v>27</v>
      </c>
      <c r="T477">
        <v>14</v>
      </c>
      <c r="U477">
        <v>31</v>
      </c>
      <c r="V477">
        <v>15</v>
      </c>
      <c r="W477">
        <v>2.0437500000000002</v>
      </c>
      <c r="X477">
        <v>129</v>
      </c>
      <c r="Y477">
        <v>57.956249999999997</v>
      </c>
      <c r="Z477" s="33">
        <v>6.81395348837209</v>
      </c>
      <c r="AA477" s="3">
        <f t="shared" si="48"/>
        <v>0.70199999999999996</v>
      </c>
      <c r="AB477" s="49">
        <v>28.357798165137599</v>
      </c>
      <c r="AC477" s="3">
        <f t="shared" si="49"/>
        <v>0.57799999999999996</v>
      </c>
      <c r="AD477" s="6"/>
      <c r="AE477" s="6" t="s">
        <v>1117</v>
      </c>
      <c r="AF477" s="7">
        <v>0</v>
      </c>
    </row>
    <row r="478" spans="1:32" x14ac:dyDescent="0.3">
      <c r="A478" s="6" t="s">
        <v>527</v>
      </c>
      <c r="B478">
        <v>55</v>
      </c>
      <c r="D478">
        <v>2</v>
      </c>
      <c r="F478">
        <v>1</v>
      </c>
      <c r="G478">
        <v>0</v>
      </c>
      <c r="H478">
        <v>0</v>
      </c>
      <c r="I478" s="16">
        <f>0</f>
        <v>0</v>
      </c>
      <c r="J478">
        <v>879</v>
      </c>
      <c r="K478">
        <v>362</v>
      </c>
      <c r="L478">
        <v>791</v>
      </c>
      <c r="M478">
        <v>275</v>
      </c>
      <c r="N478">
        <v>1556</v>
      </c>
      <c r="O478">
        <v>675</v>
      </c>
      <c r="P478">
        <v>112</v>
      </c>
      <c r="Q478">
        <v>99</v>
      </c>
      <c r="R478">
        <v>9</v>
      </c>
      <c r="S478">
        <v>0</v>
      </c>
      <c r="T478">
        <v>0</v>
      </c>
      <c r="U478">
        <v>47</v>
      </c>
      <c r="V478">
        <v>8</v>
      </c>
      <c r="W478">
        <v>0.19166666666666601</v>
      </c>
      <c r="X478">
        <v>121</v>
      </c>
      <c r="Y478">
        <v>54.808333333333302</v>
      </c>
      <c r="Z478" s="33">
        <v>7.2644628099173501</v>
      </c>
      <c r="AA478" s="3">
        <f t="shared" si="48"/>
        <v>0.72</v>
      </c>
      <c r="AB478" s="49">
        <v>285.95652173912998</v>
      </c>
      <c r="AC478" s="3">
        <f t="shared" si="49"/>
        <v>0.92100000000000004</v>
      </c>
      <c r="AD478" s="6"/>
      <c r="AE478" s="6" t="s">
        <v>1115</v>
      </c>
      <c r="AF478" s="7">
        <v>0</v>
      </c>
    </row>
    <row r="479" spans="1:32" x14ac:dyDescent="0.3">
      <c r="A479" s="6" t="s">
        <v>676</v>
      </c>
      <c r="B479">
        <v>50</v>
      </c>
      <c r="D479">
        <v>0</v>
      </c>
      <c r="F479">
        <v>1</v>
      </c>
      <c r="G479">
        <v>0</v>
      </c>
      <c r="H479">
        <v>0</v>
      </c>
      <c r="I479" s="16">
        <f>0</f>
        <v>0</v>
      </c>
      <c r="J479">
        <v>862</v>
      </c>
      <c r="K479">
        <v>264</v>
      </c>
      <c r="L479">
        <v>855</v>
      </c>
      <c r="M479">
        <v>257</v>
      </c>
      <c r="N479">
        <v>67</v>
      </c>
      <c r="O479">
        <v>26</v>
      </c>
      <c r="P479">
        <v>12</v>
      </c>
      <c r="Q479">
        <v>8</v>
      </c>
      <c r="R479">
        <v>0</v>
      </c>
      <c r="S479">
        <v>3</v>
      </c>
      <c r="T479">
        <v>0</v>
      </c>
      <c r="U479">
        <v>9</v>
      </c>
      <c r="V479">
        <v>1</v>
      </c>
      <c r="W479">
        <v>0.32083333333333303</v>
      </c>
      <c r="X479">
        <v>15</v>
      </c>
      <c r="Y479">
        <v>49.679166666666603</v>
      </c>
      <c r="Z479" s="33">
        <v>57.466666666666598</v>
      </c>
      <c r="AA479" s="3">
        <f t="shared" si="48"/>
        <v>0.96599999999999997</v>
      </c>
      <c r="AB479" s="49">
        <v>154.84415584415501</v>
      </c>
      <c r="AC479" s="3">
        <f t="shared" si="49"/>
        <v>0.88900000000000001</v>
      </c>
      <c r="AD479" s="6"/>
      <c r="AE479" s="6" t="s">
        <v>1114</v>
      </c>
      <c r="AF479" s="7">
        <v>0</v>
      </c>
    </row>
    <row r="480" spans="1:32" x14ac:dyDescent="0.3">
      <c r="A480" s="6" t="s">
        <v>594</v>
      </c>
      <c r="B480">
        <v>50</v>
      </c>
      <c r="D480">
        <v>1</v>
      </c>
      <c r="F480">
        <v>0</v>
      </c>
      <c r="G480">
        <v>0</v>
      </c>
      <c r="H480">
        <v>0</v>
      </c>
      <c r="I480" s="16">
        <f>0</f>
        <v>0</v>
      </c>
      <c r="J480">
        <v>853</v>
      </c>
      <c r="K480">
        <v>394</v>
      </c>
      <c r="L480">
        <v>838</v>
      </c>
      <c r="M480">
        <v>381</v>
      </c>
      <c r="N480">
        <v>199</v>
      </c>
      <c r="O480">
        <v>66</v>
      </c>
      <c r="P480">
        <v>14</v>
      </c>
      <c r="Q480">
        <v>12</v>
      </c>
      <c r="R480">
        <v>2</v>
      </c>
      <c r="S480">
        <v>2</v>
      </c>
      <c r="T480">
        <v>2</v>
      </c>
      <c r="U480">
        <v>1</v>
      </c>
      <c r="V480">
        <v>1</v>
      </c>
      <c r="W480">
        <v>0.5</v>
      </c>
      <c r="X480">
        <v>18</v>
      </c>
      <c r="Y480">
        <v>49.5</v>
      </c>
      <c r="Z480" s="33">
        <v>47.3888888888888</v>
      </c>
      <c r="AA480" s="3">
        <f t="shared" si="48"/>
        <v>0.95699999999999996</v>
      </c>
      <c r="AB480" s="49">
        <v>99</v>
      </c>
      <c r="AC480" s="3">
        <f t="shared" si="49"/>
        <v>0.84099999999999997</v>
      </c>
      <c r="AD480" s="6"/>
      <c r="AE480" s="6" t="s">
        <v>1114</v>
      </c>
      <c r="AF480" s="7">
        <v>0</v>
      </c>
    </row>
    <row r="481" spans="1:32" x14ac:dyDescent="0.3">
      <c r="A481" s="6" t="s">
        <v>955</v>
      </c>
      <c r="B481">
        <v>70</v>
      </c>
      <c r="D481">
        <v>0</v>
      </c>
      <c r="F481">
        <v>2</v>
      </c>
      <c r="G481">
        <v>0</v>
      </c>
      <c r="H481">
        <v>0</v>
      </c>
      <c r="I481" s="16">
        <f>0</f>
        <v>0</v>
      </c>
      <c r="J481">
        <v>840</v>
      </c>
      <c r="K481">
        <v>634</v>
      </c>
      <c r="L481">
        <v>542</v>
      </c>
      <c r="M481">
        <v>341</v>
      </c>
      <c r="N481">
        <v>607</v>
      </c>
      <c r="O481">
        <v>285</v>
      </c>
      <c r="P481">
        <v>224</v>
      </c>
      <c r="Q481">
        <v>224</v>
      </c>
      <c r="R481">
        <v>2</v>
      </c>
      <c r="S481">
        <v>19</v>
      </c>
      <c r="T481">
        <v>2</v>
      </c>
      <c r="U481">
        <v>27</v>
      </c>
      <c r="V481">
        <v>8</v>
      </c>
      <c r="W481">
        <v>1.0208333333333299</v>
      </c>
      <c r="X481">
        <v>245</v>
      </c>
      <c r="Y481">
        <v>68.9791666666666</v>
      </c>
      <c r="Z481" s="33">
        <v>3.4285714285714199</v>
      </c>
      <c r="AA481" s="3">
        <f t="shared" si="48"/>
        <v>0.46300000000000002</v>
      </c>
      <c r="AB481" s="49">
        <v>67.571428571428498</v>
      </c>
      <c r="AC481" s="3">
        <f t="shared" si="49"/>
        <v>0.8</v>
      </c>
      <c r="AD481" s="6"/>
      <c r="AE481" s="6" t="s">
        <v>1117</v>
      </c>
      <c r="AF481" s="7">
        <v>0</v>
      </c>
    </row>
    <row r="482" spans="1:32" x14ac:dyDescent="0.3">
      <c r="A482" s="6" t="s">
        <v>411</v>
      </c>
      <c r="B482">
        <v>55</v>
      </c>
      <c r="D482">
        <v>3</v>
      </c>
      <c r="F482">
        <v>1</v>
      </c>
      <c r="G482">
        <v>0</v>
      </c>
      <c r="H482">
        <v>0</v>
      </c>
      <c r="I482" s="16">
        <f>0</f>
        <v>0</v>
      </c>
      <c r="J482">
        <v>836</v>
      </c>
      <c r="K482">
        <v>402</v>
      </c>
      <c r="L482">
        <v>623</v>
      </c>
      <c r="M482">
        <v>233</v>
      </c>
      <c r="N482">
        <v>1948</v>
      </c>
      <c r="O482">
        <v>816</v>
      </c>
      <c r="P482">
        <v>299</v>
      </c>
      <c r="Q482">
        <v>227</v>
      </c>
      <c r="R482">
        <v>24</v>
      </c>
      <c r="S482">
        <v>26</v>
      </c>
      <c r="T482">
        <v>2</v>
      </c>
      <c r="U482">
        <v>110</v>
      </c>
      <c r="V482">
        <v>42</v>
      </c>
      <c r="W482">
        <v>1.5874999999999999</v>
      </c>
      <c r="X482">
        <v>349</v>
      </c>
      <c r="Y482">
        <v>53.412500000000001</v>
      </c>
      <c r="Z482" s="33">
        <v>2.39541547277936</v>
      </c>
      <c r="AA482" s="3">
        <f t="shared" si="48"/>
        <v>0.33500000000000002</v>
      </c>
      <c r="AB482" s="49">
        <v>33.6456692913385</v>
      </c>
      <c r="AC482" s="3">
        <f t="shared" si="49"/>
        <v>0.65300000000000002</v>
      </c>
      <c r="AD482" s="6"/>
      <c r="AE482" s="6" t="s">
        <v>1117</v>
      </c>
      <c r="AF482" s="7">
        <v>0</v>
      </c>
    </row>
    <row r="483" spans="1:32" x14ac:dyDescent="0.3">
      <c r="A483" s="6" t="s">
        <v>618</v>
      </c>
      <c r="B483">
        <v>65</v>
      </c>
      <c r="D483">
        <v>0</v>
      </c>
      <c r="F483">
        <v>0</v>
      </c>
      <c r="G483">
        <v>0</v>
      </c>
      <c r="H483">
        <v>0</v>
      </c>
      <c r="I483" s="16">
        <f>0</f>
        <v>0</v>
      </c>
      <c r="J483">
        <v>816</v>
      </c>
      <c r="K483">
        <v>515</v>
      </c>
      <c r="L483">
        <v>621</v>
      </c>
      <c r="M483">
        <v>330</v>
      </c>
      <c r="N483">
        <v>1190</v>
      </c>
      <c r="O483">
        <v>521</v>
      </c>
      <c r="P483">
        <v>349</v>
      </c>
      <c r="Q483">
        <v>316</v>
      </c>
      <c r="R483">
        <v>0</v>
      </c>
      <c r="S483">
        <v>22</v>
      </c>
      <c r="T483">
        <v>6</v>
      </c>
      <c r="U483">
        <v>68</v>
      </c>
      <c r="V483">
        <v>27</v>
      </c>
      <c r="W483">
        <v>5.0562500000000004</v>
      </c>
      <c r="X483">
        <v>371</v>
      </c>
      <c r="Y483">
        <v>59.943750000000001</v>
      </c>
      <c r="Z483" s="33">
        <v>2.1994609164420398</v>
      </c>
      <c r="AA483" s="3">
        <f t="shared" si="48"/>
        <v>0.309</v>
      </c>
      <c r="AB483" s="49">
        <v>11.855377008652599</v>
      </c>
      <c r="AC483" s="3">
        <f t="shared" si="49"/>
        <v>0.26100000000000001</v>
      </c>
      <c r="AD483" s="6"/>
      <c r="AE483" s="6" t="s">
        <v>1117</v>
      </c>
      <c r="AF483" s="7">
        <v>0</v>
      </c>
    </row>
    <row r="484" spans="1:32" x14ac:dyDescent="0.3">
      <c r="A484" s="6" t="s">
        <v>288</v>
      </c>
      <c r="B484">
        <v>55</v>
      </c>
      <c r="D484">
        <v>0</v>
      </c>
      <c r="F484">
        <v>2</v>
      </c>
      <c r="G484">
        <v>0</v>
      </c>
      <c r="H484">
        <v>0</v>
      </c>
      <c r="I484" s="16">
        <f>0</f>
        <v>0</v>
      </c>
      <c r="J484">
        <v>815</v>
      </c>
      <c r="K484">
        <v>451</v>
      </c>
      <c r="L484">
        <v>608</v>
      </c>
      <c r="M484">
        <v>277</v>
      </c>
      <c r="N484">
        <v>779</v>
      </c>
      <c r="O484">
        <v>433</v>
      </c>
      <c r="P484">
        <v>92</v>
      </c>
      <c r="Q484">
        <v>66</v>
      </c>
      <c r="R484">
        <v>0</v>
      </c>
      <c r="S484">
        <v>45</v>
      </c>
      <c r="T484">
        <v>17</v>
      </c>
      <c r="U484">
        <v>96</v>
      </c>
      <c r="V484">
        <v>18</v>
      </c>
      <c r="W484">
        <v>1.5833333333333299</v>
      </c>
      <c r="X484">
        <v>137</v>
      </c>
      <c r="Y484">
        <v>53.4166666666666</v>
      </c>
      <c r="Z484" s="33">
        <v>5.9489051094890497</v>
      </c>
      <c r="AA484" s="3">
        <f t="shared" si="48"/>
        <v>0.66200000000000003</v>
      </c>
      <c r="AB484" s="49">
        <v>33.736842105263101</v>
      </c>
      <c r="AC484" s="3">
        <f t="shared" si="49"/>
        <v>0.65400000000000003</v>
      </c>
      <c r="AD484" s="6"/>
      <c r="AE484" s="6" t="s">
        <v>1117</v>
      </c>
      <c r="AF484" s="7">
        <v>0</v>
      </c>
    </row>
    <row r="485" spans="1:32" x14ac:dyDescent="0.3">
      <c r="A485" s="6" t="s">
        <v>1003</v>
      </c>
      <c r="B485">
        <v>65</v>
      </c>
      <c r="D485">
        <v>0</v>
      </c>
      <c r="F485">
        <v>1</v>
      </c>
      <c r="G485">
        <v>0</v>
      </c>
      <c r="H485">
        <v>0</v>
      </c>
      <c r="I485" s="16">
        <f>0</f>
        <v>0</v>
      </c>
      <c r="J485">
        <v>815</v>
      </c>
      <c r="K485">
        <v>336</v>
      </c>
      <c r="L485">
        <v>762</v>
      </c>
      <c r="M485">
        <v>284</v>
      </c>
      <c r="N485">
        <v>616</v>
      </c>
      <c r="O485">
        <v>258</v>
      </c>
      <c r="P485">
        <v>98</v>
      </c>
      <c r="Q485">
        <v>81</v>
      </c>
      <c r="R485">
        <v>2</v>
      </c>
      <c r="S485">
        <v>10</v>
      </c>
      <c r="T485">
        <v>3</v>
      </c>
      <c r="U485">
        <v>15</v>
      </c>
      <c r="V485">
        <v>6</v>
      </c>
      <c r="W485">
        <v>0.625</v>
      </c>
      <c r="X485">
        <v>110</v>
      </c>
      <c r="Y485">
        <v>64.375</v>
      </c>
      <c r="Z485" s="33">
        <v>7.4090909090909003</v>
      </c>
      <c r="AA485" s="3">
        <f t="shared" si="48"/>
        <v>0.72699999999999998</v>
      </c>
      <c r="AB485" s="49">
        <v>103</v>
      </c>
      <c r="AC485" s="3">
        <f t="shared" si="49"/>
        <v>0.84599999999999997</v>
      </c>
      <c r="AD485" s="6"/>
      <c r="AE485" s="6" t="s">
        <v>1115</v>
      </c>
      <c r="AF485" s="7">
        <v>0</v>
      </c>
    </row>
    <row r="486" spans="1:32" x14ac:dyDescent="0.3">
      <c r="A486" s="6" t="s">
        <v>280</v>
      </c>
      <c r="B486">
        <v>60</v>
      </c>
      <c r="D486">
        <v>0</v>
      </c>
      <c r="F486">
        <v>0</v>
      </c>
      <c r="G486">
        <v>0</v>
      </c>
      <c r="H486">
        <v>0</v>
      </c>
      <c r="I486" s="16">
        <f>0</f>
        <v>0</v>
      </c>
      <c r="J486">
        <v>806</v>
      </c>
      <c r="K486">
        <v>257</v>
      </c>
      <c r="L486">
        <v>800</v>
      </c>
      <c r="M486">
        <v>252</v>
      </c>
      <c r="N486">
        <v>216</v>
      </c>
      <c r="O486">
        <v>107</v>
      </c>
      <c r="P486">
        <v>13</v>
      </c>
      <c r="Q486">
        <v>6</v>
      </c>
      <c r="R486">
        <v>0</v>
      </c>
      <c r="S486">
        <v>46</v>
      </c>
      <c r="T486">
        <v>15</v>
      </c>
      <c r="U486">
        <v>17</v>
      </c>
      <c r="V486">
        <v>6</v>
      </c>
      <c r="W486">
        <v>1.25416666666666</v>
      </c>
      <c r="X486">
        <v>59</v>
      </c>
      <c r="Y486">
        <v>58.745833333333302</v>
      </c>
      <c r="Z486" s="33">
        <v>13.661016949152501</v>
      </c>
      <c r="AA486" s="3">
        <f t="shared" si="48"/>
        <v>0.84299999999999997</v>
      </c>
      <c r="AB486" s="49">
        <v>46.840531561461702</v>
      </c>
      <c r="AC486" s="3">
        <f t="shared" si="49"/>
        <v>0.71399999999999997</v>
      </c>
      <c r="AD486" s="6"/>
      <c r="AE486" s="6" t="s">
        <v>1114</v>
      </c>
      <c r="AF486" s="7">
        <v>0</v>
      </c>
    </row>
    <row r="487" spans="1:32" x14ac:dyDescent="0.3">
      <c r="A487" s="6" t="s">
        <v>354</v>
      </c>
      <c r="B487">
        <v>60</v>
      </c>
      <c r="D487">
        <v>0</v>
      </c>
      <c r="F487">
        <v>0</v>
      </c>
      <c r="G487">
        <v>0</v>
      </c>
      <c r="H487">
        <v>0</v>
      </c>
      <c r="I487" s="16">
        <f>0</f>
        <v>0</v>
      </c>
      <c r="J487">
        <v>792</v>
      </c>
      <c r="K487">
        <v>446</v>
      </c>
      <c r="L487">
        <v>569</v>
      </c>
      <c r="M487">
        <v>244</v>
      </c>
      <c r="N487">
        <v>219</v>
      </c>
      <c r="O487">
        <v>103</v>
      </c>
      <c r="P487">
        <v>337</v>
      </c>
      <c r="Q487">
        <v>297</v>
      </c>
      <c r="R487">
        <v>2</v>
      </c>
      <c r="S487">
        <v>47</v>
      </c>
      <c r="T487">
        <v>19</v>
      </c>
      <c r="U487">
        <v>5</v>
      </c>
      <c r="V487">
        <v>3</v>
      </c>
      <c r="W487">
        <v>3.3541666666666599</v>
      </c>
      <c r="X487">
        <v>386</v>
      </c>
      <c r="Y487">
        <v>56.6458333333333</v>
      </c>
      <c r="Z487" s="33">
        <v>2.05181347150259</v>
      </c>
      <c r="AA487" s="3">
        <f t="shared" si="48"/>
        <v>0.29199999999999998</v>
      </c>
      <c r="AB487" s="49">
        <v>16.888198757763899</v>
      </c>
      <c r="AC487" s="3">
        <f t="shared" si="49"/>
        <v>0.372</v>
      </c>
      <c r="AD487" s="6"/>
      <c r="AE487" s="6" t="s">
        <v>1117</v>
      </c>
      <c r="AF487" s="7">
        <v>0</v>
      </c>
    </row>
    <row r="488" spans="1:32" x14ac:dyDescent="0.3">
      <c r="A488" s="6" t="s">
        <v>694</v>
      </c>
      <c r="B488">
        <v>55</v>
      </c>
      <c r="D488">
        <v>1</v>
      </c>
      <c r="F488">
        <v>0</v>
      </c>
      <c r="G488">
        <v>0</v>
      </c>
      <c r="H488">
        <v>0</v>
      </c>
      <c r="I488" s="16">
        <f>0</f>
        <v>0</v>
      </c>
      <c r="J488">
        <v>792</v>
      </c>
      <c r="K488">
        <v>432</v>
      </c>
      <c r="L488">
        <v>556</v>
      </c>
      <c r="M488">
        <v>231</v>
      </c>
      <c r="N488">
        <v>494</v>
      </c>
      <c r="O488">
        <v>198</v>
      </c>
      <c r="P488">
        <v>141</v>
      </c>
      <c r="Q488">
        <v>92</v>
      </c>
      <c r="R488">
        <v>11</v>
      </c>
      <c r="S488">
        <v>52</v>
      </c>
      <c r="T488">
        <v>20</v>
      </c>
      <c r="U488">
        <v>29</v>
      </c>
      <c r="V488">
        <v>17</v>
      </c>
      <c r="W488">
        <v>3.625</v>
      </c>
      <c r="X488">
        <v>204</v>
      </c>
      <c r="Y488">
        <v>51.375</v>
      </c>
      <c r="Z488" s="33">
        <v>3.8823529411764701</v>
      </c>
      <c r="AA488" s="3">
        <f t="shared" si="48"/>
        <v>0.50800000000000001</v>
      </c>
      <c r="AB488" s="49">
        <v>14.1724137931034</v>
      </c>
      <c r="AC488" s="3">
        <f t="shared" si="49"/>
        <v>0.29399999999999998</v>
      </c>
      <c r="AD488" s="6"/>
      <c r="AE488" s="6" t="s">
        <v>1117</v>
      </c>
      <c r="AF488" s="7">
        <v>0</v>
      </c>
    </row>
    <row r="489" spans="1:32" x14ac:dyDescent="0.3">
      <c r="A489" s="6" t="s">
        <v>598</v>
      </c>
      <c r="B489">
        <v>60</v>
      </c>
      <c r="D489">
        <v>0</v>
      </c>
      <c r="F489">
        <v>0</v>
      </c>
      <c r="G489">
        <v>0</v>
      </c>
      <c r="H489">
        <v>0</v>
      </c>
      <c r="I489" s="16">
        <f>0</f>
        <v>0</v>
      </c>
      <c r="J489">
        <v>783</v>
      </c>
      <c r="K489">
        <v>441</v>
      </c>
      <c r="L489">
        <v>691</v>
      </c>
      <c r="M489">
        <v>358</v>
      </c>
      <c r="N489">
        <v>542</v>
      </c>
      <c r="O489">
        <v>192</v>
      </c>
      <c r="P489">
        <v>115</v>
      </c>
      <c r="Q489">
        <v>104</v>
      </c>
      <c r="R489">
        <v>2</v>
      </c>
      <c r="S489">
        <v>34</v>
      </c>
      <c r="T489">
        <v>11</v>
      </c>
      <c r="U489">
        <v>12</v>
      </c>
      <c r="V489">
        <v>4</v>
      </c>
      <c r="W489">
        <v>3.1145833333333299</v>
      </c>
      <c r="X489">
        <v>151</v>
      </c>
      <c r="Y489">
        <v>56.8854166666666</v>
      </c>
      <c r="Z489" s="33">
        <v>5.1854304635761501</v>
      </c>
      <c r="AA489" s="3">
        <f t="shared" si="48"/>
        <v>0.61099999999999999</v>
      </c>
      <c r="AB489" s="49">
        <v>18.264214046822701</v>
      </c>
      <c r="AC489" s="3">
        <f t="shared" si="49"/>
        <v>0.39200000000000002</v>
      </c>
      <c r="AD489" s="6"/>
      <c r="AE489" s="6" t="s">
        <v>1117</v>
      </c>
      <c r="AF489" s="7">
        <v>0</v>
      </c>
    </row>
    <row r="490" spans="1:32" x14ac:dyDescent="0.3">
      <c r="A490" s="6" t="s">
        <v>831</v>
      </c>
      <c r="B490">
        <v>40</v>
      </c>
      <c r="D490">
        <v>0</v>
      </c>
      <c r="F490">
        <v>0</v>
      </c>
      <c r="G490">
        <v>0</v>
      </c>
      <c r="H490">
        <v>0</v>
      </c>
      <c r="I490" s="16">
        <f>0</f>
        <v>0</v>
      </c>
      <c r="J490">
        <v>781</v>
      </c>
      <c r="K490">
        <v>513</v>
      </c>
      <c r="L490">
        <v>445</v>
      </c>
      <c r="M490">
        <v>220</v>
      </c>
      <c r="N490">
        <v>848</v>
      </c>
      <c r="O490">
        <v>370</v>
      </c>
      <c r="P490">
        <v>392</v>
      </c>
      <c r="Q490">
        <v>330</v>
      </c>
      <c r="R490">
        <v>9</v>
      </c>
      <c r="S490">
        <v>32</v>
      </c>
      <c r="T490">
        <v>16</v>
      </c>
      <c r="U490">
        <v>24</v>
      </c>
      <c r="V490">
        <v>8</v>
      </c>
      <c r="W490">
        <v>9.49166666666666</v>
      </c>
      <c r="X490">
        <v>433</v>
      </c>
      <c r="Y490">
        <v>30.508333333333301</v>
      </c>
      <c r="Z490" s="33">
        <v>1.8036951501154701</v>
      </c>
      <c r="AA490" s="3">
        <f t="shared" si="48"/>
        <v>0.25</v>
      </c>
      <c r="AB490" s="49">
        <v>3.2142230026338798</v>
      </c>
      <c r="AC490" s="3">
        <f t="shared" si="49"/>
        <v>3.1E-2</v>
      </c>
      <c r="AD490" s="6"/>
      <c r="AE490" s="6" t="s">
        <v>1117</v>
      </c>
      <c r="AF490" s="7">
        <v>0</v>
      </c>
    </row>
    <row r="491" spans="1:32" x14ac:dyDescent="0.3">
      <c r="A491" s="6" t="s">
        <v>742</v>
      </c>
      <c r="B491">
        <v>65</v>
      </c>
      <c r="D491">
        <v>0</v>
      </c>
      <c r="F491">
        <v>1</v>
      </c>
      <c r="G491">
        <v>0</v>
      </c>
      <c r="H491">
        <v>0</v>
      </c>
      <c r="I491" s="16">
        <f>0</f>
        <v>0</v>
      </c>
      <c r="J491">
        <v>781</v>
      </c>
      <c r="K491">
        <v>380</v>
      </c>
      <c r="L491">
        <v>664</v>
      </c>
      <c r="M491">
        <v>277</v>
      </c>
      <c r="N491">
        <v>1607</v>
      </c>
      <c r="O491">
        <v>689</v>
      </c>
      <c r="P491">
        <v>179</v>
      </c>
      <c r="Q491">
        <v>129</v>
      </c>
      <c r="R491">
        <v>4</v>
      </c>
      <c r="S491">
        <v>3</v>
      </c>
      <c r="T491">
        <v>0</v>
      </c>
      <c r="U491">
        <v>60</v>
      </c>
      <c r="V491">
        <v>22</v>
      </c>
      <c r="W491">
        <v>0.16250000000000001</v>
      </c>
      <c r="X491">
        <v>186</v>
      </c>
      <c r="Y491">
        <v>64.837500000000006</v>
      </c>
      <c r="Z491" s="33">
        <v>4.1989247311827897</v>
      </c>
      <c r="AA491" s="3">
        <f t="shared" si="48"/>
        <v>0.54200000000000004</v>
      </c>
      <c r="AB491" s="49">
        <v>399</v>
      </c>
      <c r="AC491" s="3">
        <f t="shared" si="49"/>
        <v>0.93899999999999995</v>
      </c>
      <c r="AD491" s="6"/>
      <c r="AE491" s="6" t="s">
        <v>1117</v>
      </c>
      <c r="AF491" s="7">
        <v>0</v>
      </c>
    </row>
    <row r="492" spans="1:32" x14ac:dyDescent="0.3">
      <c r="A492" s="6" t="s">
        <v>507</v>
      </c>
      <c r="B492">
        <v>55</v>
      </c>
      <c r="D492">
        <v>0</v>
      </c>
      <c r="F492">
        <v>0</v>
      </c>
      <c r="G492">
        <v>0</v>
      </c>
      <c r="H492">
        <v>0</v>
      </c>
      <c r="I492" s="16">
        <f>0</f>
        <v>0</v>
      </c>
      <c r="J492">
        <v>772</v>
      </c>
      <c r="K492">
        <v>366</v>
      </c>
      <c r="L492">
        <v>561</v>
      </c>
      <c r="M492">
        <v>194</v>
      </c>
      <c r="N492">
        <v>1010</v>
      </c>
      <c r="O492">
        <v>399</v>
      </c>
      <c r="P492">
        <v>261</v>
      </c>
      <c r="Q492">
        <v>207</v>
      </c>
      <c r="R492">
        <v>0</v>
      </c>
      <c r="S492">
        <v>52</v>
      </c>
      <c r="T492">
        <v>12</v>
      </c>
      <c r="U492">
        <v>21</v>
      </c>
      <c r="V492">
        <v>12</v>
      </c>
      <c r="W492">
        <v>4.9312500000000004</v>
      </c>
      <c r="X492">
        <v>313</v>
      </c>
      <c r="Y492">
        <v>50.068750000000001</v>
      </c>
      <c r="Z492" s="33">
        <v>2.4664536741214</v>
      </c>
      <c r="AA492" s="3">
        <f t="shared" si="48"/>
        <v>0.34100000000000003</v>
      </c>
      <c r="AB492" s="49">
        <v>10.1533586818757</v>
      </c>
      <c r="AC492" s="3">
        <f t="shared" si="49"/>
        <v>0.22</v>
      </c>
      <c r="AD492" s="6"/>
      <c r="AE492" s="6" t="s">
        <v>1117</v>
      </c>
      <c r="AF492" s="7">
        <v>0</v>
      </c>
    </row>
    <row r="493" spans="1:32" x14ac:dyDescent="0.3">
      <c r="A493" s="6" t="s">
        <v>163</v>
      </c>
      <c r="B493">
        <v>55</v>
      </c>
      <c r="D493">
        <v>1</v>
      </c>
      <c r="F493">
        <v>1</v>
      </c>
      <c r="G493">
        <v>0</v>
      </c>
      <c r="H493">
        <v>0</v>
      </c>
      <c r="I493" s="16">
        <f>0</f>
        <v>0</v>
      </c>
      <c r="J493">
        <v>770</v>
      </c>
      <c r="K493">
        <v>435</v>
      </c>
      <c r="L493">
        <v>605</v>
      </c>
      <c r="M493">
        <v>292</v>
      </c>
      <c r="N493">
        <v>3513</v>
      </c>
      <c r="O493">
        <v>1362</v>
      </c>
      <c r="P493">
        <v>120</v>
      </c>
      <c r="Q493">
        <v>98</v>
      </c>
      <c r="R493">
        <v>6</v>
      </c>
      <c r="S493">
        <v>15</v>
      </c>
      <c r="T493">
        <v>6</v>
      </c>
      <c r="U493">
        <v>74</v>
      </c>
      <c r="V493">
        <v>32</v>
      </c>
      <c r="W493">
        <v>1.875</v>
      </c>
      <c r="X493">
        <v>141</v>
      </c>
      <c r="Y493">
        <v>53.125</v>
      </c>
      <c r="Z493" s="33">
        <v>5.4609929078014101</v>
      </c>
      <c r="AA493" s="3">
        <f t="shared" si="48"/>
        <v>0.625</v>
      </c>
      <c r="AB493" s="49">
        <v>28.3333333333333</v>
      </c>
      <c r="AC493" s="3">
        <f t="shared" si="49"/>
        <v>0.57699999999999996</v>
      </c>
      <c r="AD493" s="6"/>
      <c r="AE493" s="6" t="s">
        <v>1117</v>
      </c>
      <c r="AF493" s="7">
        <v>0</v>
      </c>
    </row>
    <row r="494" spans="1:32" x14ac:dyDescent="0.3">
      <c r="A494" s="6" t="s">
        <v>360</v>
      </c>
      <c r="B494">
        <v>55</v>
      </c>
      <c r="D494">
        <v>0</v>
      </c>
      <c r="F494">
        <v>0</v>
      </c>
      <c r="G494">
        <v>0</v>
      </c>
      <c r="H494">
        <v>0</v>
      </c>
      <c r="I494" s="16">
        <f>0</f>
        <v>0</v>
      </c>
      <c r="J494">
        <v>768</v>
      </c>
      <c r="K494">
        <v>428</v>
      </c>
      <c r="L494">
        <v>466</v>
      </c>
      <c r="M494">
        <v>146</v>
      </c>
      <c r="N494">
        <v>748</v>
      </c>
      <c r="O494">
        <v>332</v>
      </c>
      <c r="P494">
        <v>318</v>
      </c>
      <c r="Q494">
        <v>294</v>
      </c>
      <c r="R494">
        <v>0</v>
      </c>
      <c r="S494">
        <v>16</v>
      </c>
      <c r="T494">
        <v>7</v>
      </c>
      <c r="U494">
        <v>20</v>
      </c>
      <c r="V494">
        <v>11</v>
      </c>
      <c r="W494">
        <v>4.9166666666666599</v>
      </c>
      <c r="X494">
        <v>334</v>
      </c>
      <c r="Y494">
        <v>50.0833333333333</v>
      </c>
      <c r="Z494" s="33">
        <v>2.2994011976047899</v>
      </c>
      <c r="AA494" s="3">
        <f t="shared" si="48"/>
        <v>0.32400000000000001</v>
      </c>
      <c r="AB494" s="49">
        <v>10.1864406779661</v>
      </c>
      <c r="AC494" s="3">
        <f t="shared" si="49"/>
        <v>0.221</v>
      </c>
      <c r="AD494" s="6"/>
      <c r="AE494" s="6" t="s">
        <v>1117</v>
      </c>
      <c r="AF494" s="7">
        <v>0</v>
      </c>
    </row>
    <row r="495" spans="1:32" x14ac:dyDescent="0.3">
      <c r="A495" s="6" t="s">
        <v>1027</v>
      </c>
      <c r="B495">
        <v>50</v>
      </c>
      <c r="D495">
        <v>0</v>
      </c>
      <c r="F495">
        <v>0</v>
      </c>
      <c r="G495">
        <v>0</v>
      </c>
      <c r="H495">
        <v>0</v>
      </c>
      <c r="I495" s="16">
        <f>0</f>
        <v>0</v>
      </c>
      <c r="J495">
        <v>765</v>
      </c>
      <c r="K495">
        <v>361</v>
      </c>
      <c r="L495">
        <v>635</v>
      </c>
      <c r="M495">
        <v>252</v>
      </c>
      <c r="N495">
        <v>748</v>
      </c>
      <c r="O495">
        <v>227</v>
      </c>
      <c r="P495">
        <v>46</v>
      </c>
      <c r="Q495">
        <v>26</v>
      </c>
      <c r="R495">
        <v>1</v>
      </c>
      <c r="S495">
        <v>8</v>
      </c>
      <c r="T495">
        <v>1</v>
      </c>
      <c r="U495">
        <v>29</v>
      </c>
      <c r="V495">
        <v>11</v>
      </c>
      <c r="W495">
        <v>1.1499999999999999</v>
      </c>
      <c r="X495">
        <v>55</v>
      </c>
      <c r="Y495">
        <v>48.85</v>
      </c>
      <c r="Z495" s="33">
        <v>13.909090909090899</v>
      </c>
      <c r="AA495" s="3">
        <f t="shared" si="48"/>
        <v>0.84599999999999997</v>
      </c>
      <c r="AB495" s="49">
        <v>42.478260869565197</v>
      </c>
      <c r="AC495" s="3">
        <f t="shared" si="49"/>
        <v>0.70099999999999996</v>
      </c>
      <c r="AD495" s="6"/>
      <c r="AE495" s="6" t="s">
        <v>1114</v>
      </c>
      <c r="AF495" s="7">
        <v>0</v>
      </c>
    </row>
    <row r="496" spans="1:32" x14ac:dyDescent="0.3">
      <c r="A496" s="6" t="s">
        <v>994</v>
      </c>
      <c r="B496">
        <v>45</v>
      </c>
      <c r="D496">
        <v>0</v>
      </c>
      <c r="E496" s="11"/>
      <c r="F496">
        <v>0</v>
      </c>
      <c r="G496">
        <v>0</v>
      </c>
      <c r="H496">
        <v>0</v>
      </c>
      <c r="I496" s="16">
        <f>0</f>
        <v>0</v>
      </c>
      <c r="J496">
        <v>754</v>
      </c>
      <c r="K496">
        <v>290</v>
      </c>
      <c r="L496">
        <v>698</v>
      </c>
      <c r="M496">
        <v>237</v>
      </c>
      <c r="N496">
        <v>771</v>
      </c>
      <c r="O496">
        <v>242</v>
      </c>
      <c r="P496">
        <v>41</v>
      </c>
      <c r="Q496">
        <v>37</v>
      </c>
      <c r="R496">
        <v>0</v>
      </c>
      <c r="S496">
        <v>34</v>
      </c>
      <c r="T496">
        <v>5</v>
      </c>
      <c r="U496">
        <v>2</v>
      </c>
      <c r="V496">
        <v>2</v>
      </c>
      <c r="W496">
        <v>1.3458333333333301</v>
      </c>
      <c r="X496">
        <v>75</v>
      </c>
      <c r="Y496">
        <v>43.654166666666598</v>
      </c>
      <c r="Z496" s="33">
        <v>10.053333333333301</v>
      </c>
      <c r="AA496" s="3">
        <f t="shared" si="48"/>
        <v>0.78600000000000003</v>
      </c>
      <c r="AB496" s="49">
        <v>32.436532507739898</v>
      </c>
      <c r="AC496" s="3">
        <f t="shared" si="49"/>
        <v>0.64600000000000002</v>
      </c>
      <c r="AD496" s="6"/>
      <c r="AE496" s="6" t="s">
        <v>1115</v>
      </c>
      <c r="AF496" s="7">
        <v>0</v>
      </c>
    </row>
    <row r="497" spans="1:32" x14ac:dyDescent="0.3">
      <c r="A497" s="6" t="s">
        <v>868</v>
      </c>
      <c r="B497">
        <v>45</v>
      </c>
      <c r="D497">
        <v>0</v>
      </c>
      <c r="F497">
        <v>1</v>
      </c>
      <c r="G497">
        <v>0</v>
      </c>
      <c r="H497">
        <v>0</v>
      </c>
      <c r="I497" s="16">
        <f>0</f>
        <v>0</v>
      </c>
      <c r="J497">
        <v>753</v>
      </c>
      <c r="K497">
        <v>436</v>
      </c>
      <c r="L497">
        <v>499</v>
      </c>
      <c r="M497">
        <v>224</v>
      </c>
      <c r="N497">
        <v>31</v>
      </c>
      <c r="O497">
        <v>16</v>
      </c>
      <c r="P497">
        <v>338</v>
      </c>
      <c r="Q497">
        <v>267</v>
      </c>
      <c r="R497">
        <v>5</v>
      </c>
      <c r="S497">
        <v>27</v>
      </c>
      <c r="T497">
        <v>19</v>
      </c>
      <c r="U497">
        <v>1</v>
      </c>
      <c r="V497">
        <v>1</v>
      </c>
      <c r="W497">
        <v>3.9187500000000002</v>
      </c>
      <c r="X497">
        <v>370</v>
      </c>
      <c r="Y497">
        <v>41.081249999999997</v>
      </c>
      <c r="Z497" s="33">
        <v>2.0351351351351301</v>
      </c>
      <c r="AA497" s="3">
        <f t="shared" si="48"/>
        <v>0.28999999999999998</v>
      </c>
      <c r="AB497" s="49">
        <v>10.4832535885167</v>
      </c>
      <c r="AC497" s="3">
        <f t="shared" si="49"/>
        <v>0.22500000000000001</v>
      </c>
      <c r="AD497" s="6"/>
      <c r="AE497" s="6" t="s">
        <v>1117</v>
      </c>
      <c r="AF497" s="7">
        <v>0</v>
      </c>
    </row>
    <row r="498" spans="1:32" x14ac:dyDescent="0.3">
      <c r="A498" s="6" t="s">
        <v>667</v>
      </c>
      <c r="B498">
        <v>50</v>
      </c>
      <c r="D498">
        <v>1</v>
      </c>
      <c r="F498">
        <v>0</v>
      </c>
      <c r="G498">
        <v>0</v>
      </c>
      <c r="H498">
        <v>0</v>
      </c>
      <c r="I498" s="16">
        <f>0</f>
        <v>0</v>
      </c>
      <c r="J498">
        <v>753</v>
      </c>
      <c r="K498">
        <v>357</v>
      </c>
      <c r="L498">
        <v>704</v>
      </c>
      <c r="M498">
        <v>315</v>
      </c>
      <c r="N498">
        <v>702</v>
      </c>
      <c r="O498">
        <v>345</v>
      </c>
      <c r="P498">
        <v>98</v>
      </c>
      <c r="Q498">
        <v>65</v>
      </c>
      <c r="R498">
        <v>1</v>
      </c>
      <c r="S498">
        <v>13</v>
      </c>
      <c r="T498">
        <v>2</v>
      </c>
      <c r="U498">
        <v>18</v>
      </c>
      <c r="V498">
        <v>9</v>
      </c>
      <c r="W498">
        <v>1.94583333333333</v>
      </c>
      <c r="X498">
        <v>112</v>
      </c>
      <c r="Y498">
        <v>48.054166666666603</v>
      </c>
      <c r="Z498" s="33">
        <v>6.7232142857142803</v>
      </c>
      <c r="AA498" s="3">
        <f t="shared" si="48"/>
        <v>0.69399999999999995</v>
      </c>
      <c r="AB498" s="49">
        <v>24.695931477516002</v>
      </c>
      <c r="AC498" s="3">
        <f t="shared" si="49"/>
        <v>0.55700000000000005</v>
      </c>
      <c r="AD498" s="6"/>
      <c r="AE498" s="6" t="s">
        <v>1117</v>
      </c>
      <c r="AF498" s="7">
        <v>0</v>
      </c>
    </row>
    <row r="499" spans="1:32" x14ac:dyDescent="0.3">
      <c r="A499" s="6" t="s">
        <v>728</v>
      </c>
      <c r="B499">
        <v>50</v>
      </c>
      <c r="D499">
        <v>1</v>
      </c>
      <c r="F499">
        <v>0</v>
      </c>
      <c r="G499">
        <v>0</v>
      </c>
      <c r="H499">
        <v>0</v>
      </c>
      <c r="I499" s="16">
        <f>0</f>
        <v>0</v>
      </c>
      <c r="J499">
        <v>752</v>
      </c>
      <c r="K499">
        <v>456</v>
      </c>
      <c r="L499">
        <v>573</v>
      </c>
      <c r="M499">
        <v>307</v>
      </c>
      <c r="N499">
        <v>2131</v>
      </c>
      <c r="O499">
        <v>977</v>
      </c>
      <c r="P499">
        <v>243</v>
      </c>
      <c r="Q499">
        <v>185</v>
      </c>
      <c r="R499">
        <v>11</v>
      </c>
      <c r="S499">
        <v>18</v>
      </c>
      <c r="T499">
        <v>12</v>
      </c>
      <c r="U499">
        <v>130</v>
      </c>
      <c r="V499">
        <v>42</v>
      </c>
      <c r="W499">
        <v>4.0062499999999996</v>
      </c>
      <c r="X499">
        <v>272</v>
      </c>
      <c r="Y499">
        <v>45.993749999999999</v>
      </c>
      <c r="Z499" s="33">
        <v>2.7647058823529398</v>
      </c>
      <c r="AA499" s="3">
        <f t="shared" si="48"/>
        <v>0.38900000000000001</v>
      </c>
      <c r="AB499" s="49">
        <v>11.480499219968699</v>
      </c>
      <c r="AC499" s="3">
        <f t="shared" si="49"/>
        <v>0.252</v>
      </c>
      <c r="AD499" s="6"/>
      <c r="AE499" s="6" t="s">
        <v>1117</v>
      </c>
      <c r="AF499" s="7">
        <v>0</v>
      </c>
    </row>
    <row r="500" spans="1:32" x14ac:dyDescent="0.3">
      <c r="A500" s="6" t="s">
        <v>966</v>
      </c>
      <c r="B500">
        <v>25</v>
      </c>
      <c r="D500">
        <v>0</v>
      </c>
      <c r="F500">
        <v>0</v>
      </c>
      <c r="G500">
        <v>0</v>
      </c>
      <c r="H500">
        <v>0</v>
      </c>
      <c r="I500" s="16">
        <f>0</f>
        <v>0</v>
      </c>
      <c r="J500">
        <v>740</v>
      </c>
      <c r="K500">
        <v>209</v>
      </c>
      <c r="L500">
        <v>735</v>
      </c>
      <c r="M500">
        <v>205</v>
      </c>
      <c r="N500">
        <v>61</v>
      </c>
      <c r="O500">
        <v>33</v>
      </c>
      <c r="P500">
        <v>5</v>
      </c>
      <c r="Q500">
        <v>2</v>
      </c>
      <c r="R500">
        <v>0</v>
      </c>
      <c r="S500">
        <v>18</v>
      </c>
      <c r="T500">
        <v>1</v>
      </c>
      <c r="U500">
        <v>0</v>
      </c>
      <c r="V500">
        <v>0</v>
      </c>
      <c r="W500">
        <v>7.0833333333333304E-2</v>
      </c>
      <c r="X500">
        <v>23</v>
      </c>
      <c r="Y500">
        <v>24.9291666666666</v>
      </c>
      <c r="Z500" s="33">
        <v>32.173913043478201</v>
      </c>
      <c r="AA500" s="3">
        <f t="shared" si="48"/>
        <v>0.93700000000000006</v>
      </c>
      <c r="AB500" s="49">
        <v>351.941176470588</v>
      </c>
      <c r="AC500" s="3">
        <f t="shared" si="49"/>
        <v>0.92900000000000005</v>
      </c>
      <c r="AD500" s="6"/>
      <c r="AE500" s="6" t="s">
        <v>1114</v>
      </c>
      <c r="AF500" s="7">
        <v>0</v>
      </c>
    </row>
    <row r="501" spans="1:32" x14ac:dyDescent="0.3">
      <c r="A501" s="6" t="s">
        <v>1014</v>
      </c>
      <c r="B501">
        <v>55</v>
      </c>
      <c r="D501">
        <v>0</v>
      </c>
      <c r="F501">
        <v>1</v>
      </c>
      <c r="G501">
        <v>0</v>
      </c>
      <c r="H501">
        <v>0</v>
      </c>
      <c r="I501" s="16">
        <f>0</f>
        <v>0</v>
      </c>
      <c r="J501">
        <v>727</v>
      </c>
      <c r="K501">
        <v>417</v>
      </c>
      <c r="L501">
        <v>627</v>
      </c>
      <c r="M501">
        <v>322</v>
      </c>
      <c r="N501">
        <v>354</v>
      </c>
      <c r="O501">
        <v>135</v>
      </c>
      <c r="P501">
        <v>52</v>
      </c>
      <c r="Q501">
        <v>44</v>
      </c>
      <c r="R501">
        <v>4</v>
      </c>
      <c r="S501">
        <v>12</v>
      </c>
      <c r="T501">
        <v>6</v>
      </c>
      <c r="U501">
        <v>36</v>
      </c>
      <c r="V501">
        <v>9</v>
      </c>
      <c r="W501">
        <v>0.1</v>
      </c>
      <c r="X501">
        <v>68</v>
      </c>
      <c r="Y501">
        <v>54.9</v>
      </c>
      <c r="Z501" s="33">
        <v>10.6911764705882</v>
      </c>
      <c r="AA501" s="3">
        <f t="shared" si="48"/>
        <v>0.8</v>
      </c>
      <c r="AB501" s="49">
        <v>549</v>
      </c>
      <c r="AC501" s="3">
        <f t="shared" si="49"/>
        <v>0.95199999999999996</v>
      </c>
      <c r="AD501" s="6"/>
      <c r="AE501" s="6" t="s">
        <v>1115</v>
      </c>
      <c r="AF501" s="7">
        <v>0</v>
      </c>
    </row>
    <row r="502" spans="1:32" x14ac:dyDescent="0.3">
      <c r="A502" s="6" t="s">
        <v>1061</v>
      </c>
      <c r="B502">
        <v>45</v>
      </c>
      <c r="D502">
        <v>0</v>
      </c>
      <c r="F502">
        <v>0</v>
      </c>
      <c r="G502">
        <v>0</v>
      </c>
      <c r="H502">
        <v>0</v>
      </c>
      <c r="I502" s="16">
        <f>0</f>
        <v>0</v>
      </c>
      <c r="J502">
        <v>726</v>
      </c>
      <c r="K502">
        <v>279</v>
      </c>
      <c r="L502">
        <v>716</v>
      </c>
      <c r="M502">
        <v>269</v>
      </c>
      <c r="N502">
        <v>352</v>
      </c>
      <c r="O502">
        <v>148</v>
      </c>
      <c r="P502">
        <v>4</v>
      </c>
      <c r="Q502">
        <v>4</v>
      </c>
      <c r="R502">
        <v>0</v>
      </c>
      <c r="S502">
        <v>20</v>
      </c>
      <c r="T502">
        <v>8</v>
      </c>
      <c r="U502">
        <v>25</v>
      </c>
      <c r="V502">
        <v>6</v>
      </c>
      <c r="W502">
        <v>0.34583333333333299</v>
      </c>
      <c r="X502">
        <v>24</v>
      </c>
      <c r="Y502">
        <v>44.654166666666598</v>
      </c>
      <c r="Z502" s="33">
        <v>30.25</v>
      </c>
      <c r="AA502" s="3">
        <f t="shared" si="48"/>
        <v>0.93100000000000005</v>
      </c>
      <c r="AB502" s="49">
        <v>129.12048192770999</v>
      </c>
      <c r="AC502" s="3">
        <f t="shared" si="49"/>
        <v>0.86699999999999999</v>
      </c>
      <c r="AD502" s="6"/>
      <c r="AE502" s="6" t="s">
        <v>1114</v>
      </c>
      <c r="AF502" s="7">
        <v>0</v>
      </c>
    </row>
    <row r="503" spans="1:32" x14ac:dyDescent="0.3">
      <c r="A503" s="6" t="s">
        <v>513</v>
      </c>
      <c r="B503">
        <v>50</v>
      </c>
      <c r="D503">
        <v>0</v>
      </c>
      <c r="F503">
        <v>0</v>
      </c>
      <c r="G503">
        <v>0</v>
      </c>
      <c r="H503">
        <v>0</v>
      </c>
      <c r="I503" s="16">
        <f>0</f>
        <v>0</v>
      </c>
      <c r="J503">
        <v>720</v>
      </c>
      <c r="K503">
        <v>398</v>
      </c>
      <c r="L503">
        <v>484</v>
      </c>
      <c r="M503">
        <v>199</v>
      </c>
      <c r="N503">
        <v>397</v>
      </c>
      <c r="O503">
        <v>131</v>
      </c>
      <c r="P503">
        <v>241</v>
      </c>
      <c r="Q503">
        <v>200</v>
      </c>
      <c r="R503">
        <v>2</v>
      </c>
      <c r="S503">
        <v>19</v>
      </c>
      <c r="T503">
        <v>8</v>
      </c>
      <c r="U503">
        <v>14</v>
      </c>
      <c r="V503">
        <v>5</v>
      </c>
      <c r="W503">
        <v>0.81666666666666599</v>
      </c>
      <c r="X503">
        <v>262</v>
      </c>
      <c r="Y503">
        <v>49.183333333333302</v>
      </c>
      <c r="Z503" s="33">
        <v>2.7480916030534299</v>
      </c>
      <c r="AA503" s="3">
        <f t="shared" si="48"/>
        <v>0.38500000000000001</v>
      </c>
      <c r="AB503" s="49">
        <v>60.224489795918302</v>
      </c>
      <c r="AC503" s="3">
        <f t="shared" si="49"/>
        <v>0.78600000000000003</v>
      </c>
      <c r="AD503" s="6"/>
      <c r="AE503" s="6" t="s">
        <v>1117</v>
      </c>
      <c r="AF503" s="7">
        <v>0</v>
      </c>
    </row>
    <row r="504" spans="1:32" x14ac:dyDescent="0.3">
      <c r="A504" s="6" t="s">
        <v>607</v>
      </c>
      <c r="B504">
        <v>40</v>
      </c>
      <c r="D504">
        <v>1</v>
      </c>
      <c r="F504">
        <v>0</v>
      </c>
      <c r="G504">
        <v>0</v>
      </c>
      <c r="H504">
        <v>0</v>
      </c>
      <c r="I504" s="16">
        <f>0</f>
        <v>0</v>
      </c>
      <c r="J504">
        <v>716</v>
      </c>
      <c r="K504">
        <v>428</v>
      </c>
      <c r="L504">
        <v>484</v>
      </c>
      <c r="M504">
        <v>223</v>
      </c>
      <c r="N504">
        <v>340</v>
      </c>
      <c r="O504">
        <v>151</v>
      </c>
      <c r="P504">
        <v>232</v>
      </c>
      <c r="Q504">
        <v>200</v>
      </c>
      <c r="R504">
        <v>2</v>
      </c>
      <c r="S504">
        <v>18</v>
      </c>
      <c r="T504">
        <v>14</v>
      </c>
      <c r="U504">
        <v>15</v>
      </c>
      <c r="V504">
        <v>7</v>
      </c>
      <c r="W504">
        <v>8.1666666666666607</v>
      </c>
      <c r="X504">
        <v>252</v>
      </c>
      <c r="Y504">
        <v>31.8333333333333</v>
      </c>
      <c r="Z504" s="33">
        <v>2.8412698412698401</v>
      </c>
      <c r="AA504" s="3">
        <f t="shared" si="48"/>
        <v>0.40200000000000002</v>
      </c>
      <c r="AB504" s="49">
        <v>3.8979591836734699</v>
      </c>
      <c r="AC504" s="3">
        <f t="shared" si="49"/>
        <v>4.7E-2</v>
      </c>
      <c r="AD504" s="6"/>
      <c r="AE504" s="6" t="s">
        <v>1117</v>
      </c>
      <c r="AF504" s="7">
        <v>0</v>
      </c>
    </row>
    <row r="505" spans="1:32" x14ac:dyDescent="0.3">
      <c r="A505" s="6" t="s">
        <v>86</v>
      </c>
      <c r="B505">
        <v>55</v>
      </c>
      <c r="D505">
        <v>0</v>
      </c>
      <c r="F505">
        <v>1</v>
      </c>
      <c r="G505">
        <v>0</v>
      </c>
      <c r="H505">
        <v>0</v>
      </c>
      <c r="I505" s="16">
        <f>0</f>
        <v>0</v>
      </c>
      <c r="J505">
        <v>712</v>
      </c>
      <c r="K505">
        <v>330</v>
      </c>
      <c r="L505">
        <v>611</v>
      </c>
      <c r="M505">
        <v>244</v>
      </c>
      <c r="N505">
        <v>1241</v>
      </c>
      <c r="O505">
        <v>571</v>
      </c>
      <c r="P505">
        <v>119</v>
      </c>
      <c r="Q505">
        <v>102</v>
      </c>
      <c r="R505">
        <v>0</v>
      </c>
      <c r="S505">
        <v>3</v>
      </c>
      <c r="T505">
        <v>0</v>
      </c>
      <c r="U505">
        <v>17</v>
      </c>
      <c r="V505">
        <v>7</v>
      </c>
      <c r="W505">
        <v>1.375</v>
      </c>
      <c r="X505">
        <v>122</v>
      </c>
      <c r="Y505">
        <v>53.625</v>
      </c>
      <c r="Z505" s="33">
        <v>5.8360655737704903</v>
      </c>
      <c r="AA505" s="3">
        <f t="shared" si="48"/>
        <v>0.65300000000000002</v>
      </c>
      <c r="AB505" s="49">
        <v>39</v>
      </c>
      <c r="AC505" s="3">
        <f t="shared" si="49"/>
        <v>0.67300000000000004</v>
      </c>
      <c r="AD505" s="6"/>
      <c r="AE505" s="6" t="s">
        <v>1117</v>
      </c>
      <c r="AF505" s="7">
        <v>0</v>
      </c>
    </row>
    <row r="506" spans="1:32" x14ac:dyDescent="0.3">
      <c r="A506" s="6" t="s">
        <v>49</v>
      </c>
      <c r="B506">
        <v>55</v>
      </c>
      <c r="D506">
        <v>1</v>
      </c>
      <c r="F506">
        <v>0</v>
      </c>
      <c r="G506">
        <v>0</v>
      </c>
      <c r="H506">
        <v>0</v>
      </c>
      <c r="I506" s="16">
        <f>0</f>
        <v>0</v>
      </c>
      <c r="J506">
        <v>707</v>
      </c>
      <c r="K506">
        <v>418</v>
      </c>
      <c r="L506">
        <v>551</v>
      </c>
      <c r="M506">
        <v>285</v>
      </c>
      <c r="N506">
        <v>249</v>
      </c>
      <c r="O506">
        <v>156</v>
      </c>
      <c r="P506">
        <v>66</v>
      </c>
      <c r="Q506">
        <v>60</v>
      </c>
      <c r="R506">
        <v>8</v>
      </c>
      <c r="S506">
        <v>34</v>
      </c>
      <c r="T506">
        <v>14</v>
      </c>
      <c r="U506">
        <v>16</v>
      </c>
      <c r="V506">
        <v>10</v>
      </c>
      <c r="W506">
        <v>2.5729166666666599</v>
      </c>
      <c r="X506">
        <v>108</v>
      </c>
      <c r="Y506">
        <v>52.4270833333333</v>
      </c>
      <c r="Z506" s="33">
        <v>6.5462962962962896</v>
      </c>
      <c r="AA506" s="3">
        <f t="shared" si="48"/>
        <v>0.69</v>
      </c>
      <c r="AB506" s="49">
        <v>20.376518218623399</v>
      </c>
      <c r="AC506" s="3">
        <f t="shared" si="49"/>
        <v>0.41299999999999998</v>
      </c>
      <c r="AD506" s="6"/>
      <c r="AE506" s="6" t="s">
        <v>1117</v>
      </c>
      <c r="AF506" s="7">
        <v>0</v>
      </c>
    </row>
    <row r="507" spans="1:32" x14ac:dyDescent="0.3">
      <c r="A507" s="6" t="s">
        <v>259</v>
      </c>
      <c r="B507">
        <v>80</v>
      </c>
      <c r="D507">
        <v>2</v>
      </c>
      <c r="F507">
        <v>0</v>
      </c>
      <c r="G507">
        <v>0</v>
      </c>
      <c r="H507">
        <v>0</v>
      </c>
      <c r="I507" s="16">
        <f>0</f>
        <v>0</v>
      </c>
      <c r="J507">
        <v>702</v>
      </c>
      <c r="K507">
        <v>279</v>
      </c>
      <c r="L507">
        <v>658</v>
      </c>
      <c r="M507">
        <v>239</v>
      </c>
      <c r="N507">
        <v>721</v>
      </c>
      <c r="O507">
        <v>306</v>
      </c>
      <c r="P507">
        <v>80</v>
      </c>
      <c r="Q507">
        <v>72</v>
      </c>
      <c r="R507">
        <v>12</v>
      </c>
      <c r="S507">
        <v>67</v>
      </c>
      <c r="T507">
        <v>30</v>
      </c>
      <c r="U507">
        <v>33</v>
      </c>
      <c r="V507">
        <v>7</v>
      </c>
      <c r="W507">
        <v>13.9791666666666</v>
      </c>
      <c r="X507">
        <v>159</v>
      </c>
      <c r="Y507">
        <v>66.0208333333333</v>
      </c>
      <c r="Z507" s="33">
        <v>4.4150943396226401</v>
      </c>
      <c r="AA507" s="3">
        <f t="shared" si="48"/>
        <v>0.56000000000000005</v>
      </c>
      <c r="AB507" s="49">
        <v>4.7228017883755502</v>
      </c>
      <c r="AC507" s="3">
        <f t="shared" si="49"/>
        <v>6.9000000000000006E-2</v>
      </c>
      <c r="AD507" s="6"/>
      <c r="AE507" s="6" t="s">
        <v>1117</v>
      </c>
      <c r="AF507" s="7">
        <v>0</v>
      </c>
    </row>
    <row r="508" spans="1:32" x14ac:dyDescent="0.3">
      <c r="A508" s="6" t="s">
        <v>957</v>
      </c>
      <c r="B508">
        <v>50</v>
      </c>
      <c r="D508">
        <v>0</v>
      </c>
      <c r="F508">
        <v>0</v>
      </c>
      <c r="G508">
        <v>0</v>
      </c>
      <c r="H508">
        <v>0</v>
      </c>
      <c r="I508" s="16">
        <f>0</f>
        <v>0</v>
      </c>
      <c r="J508">
        <v>698</v>
      </c>
      <c r="K508">
        <v>352</v>
      </c>
      <c r="L508">
        <v>499</v>
      </c>
      <c r="M508">
        <v>192</v>
      </c>
      <c r="N508">
        <v>473</v>
      </c>
      <c r="O508">
        <v>155</v>
      </c>
      <c r="P508">
        <v>199</v>
      </c>
      <c r="Q508">
        <v>149</v>
      </c>
      <c r="R508">
        <v>0</v>
      </c>
      <c r="S508">
        <v>47</v>
      </c>
      <c r="T508">
        <v>31</v>
      </c>
      <c r="U508">
        <v>46</v>
      </c>
      <c r="V508">
        <v>21</v>
      </c>
      <c r="W508">
        <v>4.6708333333333298</v>
      </c>
      <c r="X508">
        <v>246</v>
      </c>
      <c r="Y508">
        <v>45.329166666666602</v>
      </c>
      <c r="Z508" s="33">
        <v>2.8373983739837398</v>
      </c>
      <c r="AA508" s="3">
        <f t="shared" si="48"/>
        <v>0.40200000000000002</v>
      </c>
      <c r="AB508" s="49">
        <v>9.7047279214986606</v>
      </c>
      <c r="AC508" s="3">
        <f t="shared" si="49"/>
        <v>0.20899999999999999</v>
      </c>
      <c r="AD508" s="6"/>
      <c r="AE508" s="6" t="s">
        <v>1117</v>
      </c>
      <c r="AF508" s="7">
        <v>0</v>
      </c>
    </row>
    <row r="509" spans="1:32" x14ac:dyDescent="0.3">
      <c r="A509" s="6" t="s">
        <v>1104</v>
      </c>
      <c r="B509">
        <v>35</v>
      </c>
      <c r="D509">
        <v>0</v>
      </c>
      <c r="F509">
        <v>0</v>
      </c>
      <c r="G509">
        <v>0</v>
      </c>
      <c r="H509">
        <v>0</v>
      </c>
      <c r="I509" s="16">
        <f>0</f>
        <v>0</v>
      </c>
      <c r="J509">
        <v>695</v>
      </c>
      <c r="K509">
        <v>281</v>
      </c>
      <c r="L509">
        <v>647</v>
      </c>
      <c r="M509">
        <v>239</v>
      </c>
      <c r="N509">
        <v>488</v>
      </c>
      <c r="O509">
        <v>234</v>
      </c>
      <c r="P509">
        <v>42</v>
      </c>
      <c r="Q509">
        <v>32</v>
      </c>
      <c r="R509">
        <v>0</v>
      </c>
      <c r="S509">
        <v>17</v>
      </c>
      <c r="T509">
        <v>11</v>
      </c>
      <c r="U509">
        <v>10</v>
      </c>
      <c r="V509">
        <v>4</v>
      </c>
      <c r="W509">
        <v>9.5833333333333298E-2</v>
      </c>
      <c r="X509">
        <v>59</v>
      </c>
      <c r="Y509">
        <v>34.904166666666598</v>
      </c>
      <c r="Z509" s="33">
        <v>11.779661016949101</v>
      </c>
      <c r="AA509" s="3">
        <f t="shared" si="48"/>
        <v>0.81799999999999995</v>
      </c>
      <c r="AB509" s="49">
        <v>364.21739130434702</v>
      </c>
      <c r="AC509" s="3">
        <f t="shared" si="49"/>
        <v>0.93500000000000005</v>
      </c>
      <c r="AD509" s="6"/>
      <c r="AE509" s="6" t="s">
        <v>1115</v>
      </c>
      <c r="AF509" s="7">
        <v>0</v>
      </c>
    </row>
    <row r="510" spans="1:32" x14ac:dyDescent="0.3">
      <c r="A510" s="6" t="s">
        <v>914</v>
      </c>
      <c r="B510">
        <v>50</v>
      </c>
      <c r="D510">
        <v>0</v>
      </c>
      <c r="F510">
        <v>2</v>
      </c>
      <c r="G510">
        <v>0</v>
      </c>
      <c r="H510">
        <v>0</v>
      </c>
      <c r="I510" s="16">
        <f>0</f>
        <v>0</v>
      </c>
      <c r="J510">
        <v>692</v>
      </c>
      <c r="K510">
        <v>303</v>
      </c>
      <c r="L510">
        <v>634</v>
      </c>
      <c r="M510">
        <v>252</v>
      </c>
      <c r="N510">
        <v>2178</v>
      </c>
      <c r="O510">
        <v>1001</v>
      </c>
      <c r="P510">
        <v>62</v>
      </c>
      <c r="Q510">
        <v>55</v>
      </c>
      <c r="R510">
        <v>3</v>
      </c>
      <c r="S510">
        <v>0</v>
      </c>
      <c r="T510">
        <v>0</v>
      </c>
      <c r="U510">
        <v>112</v>
      </c>
      <c r="V510">
        <v>50</v>
      </c>
      <c r="W510">
        <v>0.12916666666666601</v>
      </c>
      <c r="X510">
        <v>65</v>
      </c>
      <c r="Y510">
        <v>49.870833333333302</v>
      </c>
      <c r="Z510" s="33">
        <v>10.646153846153799</v>
      </c>
      <c r="AA510" s="3">
        <f t="shared" si="48"/>
        <v>0.79800000000000004</v>
      </c>
      <c r="AB510" s="49">
        <v>386.09677419354801</v>
      </c>
      <c r="AC510" s="3">
        <f t="shared" si="49"/>
        <v>0.93799999999999994</v>
      </c>
      <c r="AD510" s="6"/>
      <c r="AE510" s="6" t="s">
        <v>1115</v>
      </c>
      <c r="AF510" s="7">
        <v>0</v>
      </c>
    </row>
    <row r="511" spans="1:32" x14ac:dyDescent="0.3">
      <c r="A511" s="6" t="s">
        <v>93</v>
      </c>
      <c r="B511">
        <v>35</v>
      </c>
      <c r="D511">
        <v>0</v>
      </c>
      <c r="F511">
        <v>0</v>
      </c>
      <c r="G511">
        <v>0</v>
      </c>
      <c r="H511">
        <v>0</v>
      </c>
      <c r="I511" s="16">
        <f>0</f>
        <v>0</v>
      </c>
      <c r="J511">
        <v>689</v>
      </c>
      <c r="K511">
        <v>189</v>
      </c>
      <c r="L511">
        <v>679</v>
      </c>
      <c r="M511">
        <v>180</v>
      </c>
      <c r="N511">
        <v>145</v>
      </c>
      <c r="O511">
        <v>51</v>
      </c>
      <c r="P511">
        <v>2</v>
      </c>
      <c r="Q511">
        <v>0</v>
      </c>
      <c r="R511">
        <v>0</v>
      </c>
      <c r="S511">
        <v>2</v>
      </c>
      <c r="T511">
        <v>0</v>
      </c>
      <c r="U511">
        <v>2</v>
      </c>
      <c r="V511">
        <v>0</v>
      </c>
      <c r="W511">
        <v>5.83333333333333E-2</v>
      </c>
      <c r="X511">
        <v>4</v>
      </c>
      <c r="Y511">
        <v>34.941666666666599</v>
      </c>
      <c r="Z511" s="33">
        <v>172.25</v>
      </c>
      <c r="AA511" s="3">
        <f t="shared" si="48"/>
        <v>0.99299999999999999</v>
      </c>
      <c r="AB511" s="49">
        <v>599</v>
      </c>
      <c r="AC511" s="3">
        <f t="shared" si="49"/>
        <v>0.95399999999999996</v>
      </c>
      <c r="AD511" s="6"/>
      <c r="AE511" s="6" t="s">
        <v>1114</v>
      </c>
      <c r="AF511" s="7">
        <v>0</v>
      </c>
    </row>
    <row r="512" spans="1:32" x14ac:dyDescent="0.3">
      <c r="A512" s="6" t="s">
        <v>523</v>
      </c>
      <c r="B512">
        <v>50</v>
      </c>
      <c r="D512">
        <v>0</v>
      </c>
      <c r="F512">
        <v>1</v>
      </c>
      <c r="G512">
        <v>0</v>
      </c>
      <c r="H512">
        <v>0</v>
      </c>
      <c r="I512" s="16">
        <f>0</f>
        <v>0</v>
      </c>
      <c r="J512">
        <v>688</v>
      </c>
      <c r="K512">
        <v>228</v>
      </c>
      <c r="L512">
        <v>644</v>
      </c>
      <c r="M512">
        <v>199</v>
      </c>
      <c r="N512">
        <v>497</v>
      </c>
      <c r="O512">
        <v>228</v>
      </c>
      <c r="P512">
        <v>63</v>
      </c>
      <c r="Q512">
        <v>38</v>
      </c>
      <c r="R512">
        <v>1</v>
      </c>
      <c r="S512">
        <v>2</v>
      </c>
      <c r="T512">
        <v>0</v>
      </c>
      <c r="U512">
        <v>52</v>
      </c>
      <c r="V512">
        <v>20</v>
      </c>
      <c r="W512">
        <v>0.32500000000000001</v>
      </c>
      <c r="X512">
        <v>66</v>
      </c>
      <c r="Y512">
        <v>49.674999999999997</v>
      </c>
      <c r="Z512" s="33">
        <v>10.424242424242401</v>
      </c>
      <c r="AA512" s="3">
        <f t="shared" si="48"/>
        <v>0.79300000000000004</v>
      </c>
      <c r="AB512" s="49">
        <v>152.84615384615299</v>
      </c>
      <c r="AC512" s="3">
        <f t="shared" si="49"/>
        <v>0.88700000000000001</v>
      </c>
      <c r="AD512" s="6"/>
      <c r="AE512" s="6" t="s">
        <v>1115</v>
      </c>
      <c r="AF512" s="7">
        <v>0</v>
      </c>
    </row>
    <row r="513" spans="1:32" x14ac:dyDescent="0.3">
      <c r="A513" s="6" t="s">
        <v>973</v>
      </c>
      <c r="B513">
        <v>50</v>
      </c>
      <c r="D513">
        <v>0</v>
      </c>
      <c r="F513">
        <v>3</v>
      </c>
      <c r="G513">
        <v>0</v>
      </c>
      <c r="H513">
        <v>0</v>
      </c>
      <c r="I513" s="16">
        <f>0</f>
        <v>0</v>
      </c>
      <c r="J513">
        <v>687</v>
      </c>
      <c r="K513">
        <v>398</v>
      </c>
      <c r="L513">
        <v>445</v>
      </c>
      <c r="M513">
        <v>203</v>
      </c>
      <c r="N513">
        <v>394</v>
      </c>
      <c r="O513">
        <v>197</v>
      </c>
      <c r="P513">
        <v>338</v>
      </c>
      <c r="Q513">
        <v>263</v>
      </c>
      <c r="R513">
        <v>0</v>
      </c>
      <c r="S513">
        <v>24</v>
      </c>
      <c r="T513">
        <v>12</v>
      </c>
      <c r="U513">
        <v>9</v>
      </c>
      <c r="V513">
        <v>4</v>
      </c>
      <c r="W513">
        <v>4.2083333333333304</v>
      </c>
      <c r="X513">
        <v>362</v>
      </c>
      <c r="Y513">
        <v>45.7916666666666</v>
      </c>
      <c r="Z513" s="33">
        <v>1.89779005524861</v>
      </c>
      <c r="AA513" s="3">
        <f t="shared" si="48"/>
        <v>0.26300000000000001</v>
      </c>
      <c r="AB513" s="49">
        <v>10.881188118811799</v>
      </c>
      <c r="AC513" s="3">
        <f t="shared" si="49"/>
        <v>0.23499999999999999</v>
      </c>
      <c r="AD513" s="6"/>
      <c r="AE513" s="6" t="s">
        <v>1117</v>
      </c>
      <c r="AF513" s="7">
        <v>0</v>
      </c>
    </row>
    <row r="514" spans="1:32" x14ac:dyDescent="0.3">
      <c r="A514" s="6" t="s">
        <v>497</v>
      </c>
      <c r="B514">
        <v>55</v>
      </c>
      <c r="D514">
        <v>0</v>
      </c>
      <c r="F514">
        <v>0</v>
      </c>
      <c r="G514">
        <v>0</v>
      </c>
      <c r="H514">
        <v>0</v>
      </c>
      <c r="I514" s="16">
        <f>0</f>
        <v>0</v>
      </c>
      <c r="J514">
        <v>686</v>
      </c>
      <c r="K514">
        <v>398</v>
      </c>
      <c r="L514">
        <v>455</v>
      </c>
      <c r="M514">
        <v>214</v>
      </c>
      <c r="N514">
        <v>728</v>
      </c>
      <c r="O514">
        <v>345</v>
      </c>
      <c r="P514">
        <v>294</v>
      </c>
      <c r="Q514">
        <v>235</v>
      </c>
      <c r="R514">
        <v>0</v>
      </c>
      <c r="S514">
        <v>74</v>
      </c>
      <c r="T514">
        <v>39</v>
      </c>
      <c r="U514">
        <v>38</v>
      </c>
      <c r="V514">
        <v>16</v>
      </c>
      <c r="W514">
        <v>6.6041666666666599</v>
      </c>
      <c r="X514">
        <v>368</v>
      </c>
      <c r="Y514">
        <v>48.3958333333333</v>
      </c>
      <c r="Z514" s="33">
        <v>1.8641304347826</v>
      </c>
      <c r="AA514" s="3">
        <f t="shared" ref="AA514:AA577" si="50">PERCENTRANK($Z$2:$Z$1100,Z514)</f>
        <v>0.25600000000000001</v>
      </c>
      <c r="AB514" s="49">
        <v>7.3280757097791698</v>
      </c>
      <c r="AC514" s="3">
        <f t="shared" ref="AC514:AC577" si="51">PERCENTRANK($AB$2:$AB$1100,AB514)</f>
        <v>0.16400000000000001</v>
      </c>
      <c r="AD514" s="6"/>
      <c r="AE514" s="6" t="s">
        <v>1117</v>
      </c>
      <c r="AF514" s="7">
        <v>0</v>
      </c>
    </row>
    <row r="515" spans="1:32" x14ac:dyDescent="0.3">
      <c r="A515" s="6" t="s">
        <v>1094</v>
      </c>
      <c r="B515">
        <v>50</v>
      </c>
      <c r="D515">
        <v>0</v>
      </c>
      <c r="F515">
        <v>0</v>
      </c>
      <c r="G515">
        <v>0</v>
      </c>
      <c r="H515">
        <v>0</v>
      </c>
      <c r="I515" s="16">
        <f>0</f>
        <v>0</v>
      </c>
      <c r="J515">
        <v>686</v>
      </c>
      <c r="K515">
        <v>346</v>
      </c>
      <c r="L515">
        <v>423</v>
      </c>
      <c r="M515">
        <v>100</v>
      </c>
      <c r="N515">
        <v>118</v>
      </c>
      <c r="O515">
        <v>31</v>
      </c>
      <c r="P515">
        <v>286</v>
      </c>
      <c r="Q515">
        <v>244</v>
      </c>
      <c r="R515">
        <v>0</v>
      </c>
      <c r="S515">
        <v>12</v>
      </c>
      <c r="T515">
        <v>2</v>
      </c>
      <c r="U515">
        <v>16</v>
      </c>
      <c r="V515">
        <v>8</v>
      </c>
      <c r="W515">
        <v>2.8624999999999998</v>
      </c>
      <c r="X515">
        <v>298</v>
      </c>
      <c r="Y515">
        <v>47.137500000000003</v>
      </c>
      <c r="Z515" s="33">
        <v>2.3020134228187898</v>
      </c>
      <c r="AA515" s="3">
        <f t="shared" si="50"/>
        <v>0.32500000000000001</v>
      </c>
      <c r="AB515" s="49">
        <v>16.467248908296899</v>
      </c>
      <c r="AC515" s="3">
        <f t="shared" si="51"/>
        <v>0.36799999999999999</v>
      </c>
      <c r="AD515" s="6"/>
      <c r="AE515" s="6" t="s">
        <v>1117</v>
      </c>
      <c r="AF515" s="7">
        <v>0</v>
      </c>
    </row>
    <row r="516" spans="1:32" x14ac:dyDescent="0.3">
      <c r="A516" s="6" t="s">
        <v>820</v>
      </c>
      <c r="B516">
        <v>55</v>
      </c>
      <c r="D516">
        <v>0</v>
      </c>
      <c r="F516">
        <v>1</v>
      </c>
      <c r="G516">
        <v>0</v>
      </c>
      <c r="H516">
        <v>0</v>
      </c>
      <c r="I516" s="16">
        <f>0</f>
        <v>0</v>
      </c>
      <c r="J516">
        <v>680</v>
      </c>
      <c r="K516">
        <v>344</v>
      </c>
      <c r="L516">
        <v>518</v>
      </c>
      <c r="M516">
        <v>208</v>
      </c>
      <c r="N516">
        <v>273</v>
      </c>
      <c r="O516">
        <v>130</v>
      </c>
      <c r="P516">
        <v>158</v>
      </c>
      <c r="Q516">
        <v>124</v>
      </c>
      <c r="R516">
        <v>3</v>
      </c>
      <c r="S516">
        <v>15</v>
      </c>
      <c r="T516">
        <v>10</v>
      </c>
      <c r="U516">
        <v>22</v>
      </c>
      <c r="V516">
        <v>12</v>
      </c>
      <c r="W516">
        <v>0.625</v>
      </c>
      <c r="X516">
        <v>176</v>
      </c>
      <c r="Y516">
        <v>54.375</v>
      </c>
      <c r="Z516" s="33">
        <v>3.8636363636363602</v>
      </c>
      <c r="AA516" s="3">
        <f t="shared" si="50"/>
        <v>0.505</v>
      </c>
      <c r="AB516" s="49">
        <v>87</v>
      </c>
      <c r="AC516" s="3">
        <f t="shared" si="51"/>
        <v>0.82799999999999996</v>
      </c>
      <c r="AD516" s="6"/>
      <c r="AE516" s="6" t="s">
        <v>1117</v>
      </c>
      <c r="AF516" s="7">
        <v>0</v>
      </c>
    </row>
    <row r="517" spans="1:32" x14ac:dyDescent="0.3">
      <c r="A517" s="6" t="s">
        <v>685</v>
      </c>
      <c r="B517">
        <v>45</v>
      </c>
      <c r="D517">
        <v>1</v>
      </c>
      <c r="F517">
        <v>1</v>
      </c>
      <c r="G517">
        <v>0</v>
      </c>
      <c r="H517">
        <v>0</v>
      </c>
      <c r="I517" s="16">
        <f>0</f>
        <v>0</v>
      </c>
      <c r="J517">
        <v>679</v>
      </c>
      <c r="K517">
        <v>553</v>
      </c>
      <c r="L517">
        <v>205</v>
      </c>
      <c r="M517">
        <v>118</v>
      </c>
      <c r="N517">
        <v>154</v>
      </c>
      <c r="O517">
        <v>110</v>
      </c>
      <c r="P517">
        <v>424</v>
      </c>
      <c r="Q517">
        <v>380</v>
      </c>
      <c r="R517">
        <v>3</v>
      </c>
      <c r="S517">
        <v>27</v>
      </c>
      <c r="T517">
        <v>15</v>
      </c>
      <c r="U517">
        <v>9</v>
      </c>
      <c r="V517">
        <v>2</v>
      </c>
      <c r="W517">
        <v>7.80833333333333</v>
      </c>
      <c r="X517">
        <v>454</v>
      </c>
      <c r="Y517">
        <v>37.191666666666599</v>
      </c>
      <c r="Z517" s="33">
        <v>1.4955947136563801</v>
      </c>
      <c r="AA517" s="3">
        <f t="shared" si="50"/>
        <v>0.22</v>
      </c>
      <c r="AB517" s="49">
        <v>4.7630736392742703</v>
      </c>
      <c r="AC517" s="3">
        <f t="shared" si="51"/>
        <v>7.0999999999999994E-2</v>
      </c>
      <c r="AD517" s="6"/>
      <c r="AE517" s="6" t="s">
        <v>1117</v>
      </c>
      <c r="AF517" s="7">
        <v>0</v>
      </c>
    </row>
    <row r="518" spans="1:32" x14ac:dyDescent="0.3">
      <c r="A518" s="6" t="s">
        <v>1038</v>
      </c>
      <c r="B518">
        <v>45</v>
      </c>
      <c r="D518">
        <v>0</v>
      </c>
      <c r="F518">
        <v>3</v>
      </c>
      <c r="G518">
        <v>0</v>
      </c>
      <c r="H518">
        <v>0</v>
      </c>
      <c r="I518" s="16">
        <f>0</f>
        <v>0</v>
      </c>
      <c r="J518">
        <v>671</v>
      </c>
      <c r="K518">
        <v>414</v>
      </c>
      <c r="L518">
        <v>544</v>
      </c>
      <c r="M518">
        <v>299</v>
      </c>
      <c r="N518">
        <v>2067</v>
      </c>
      <c r="O518">
        <v>838</v>
      </c>
      <c r="P518">
        <v>176</v>
      </c>
      <c r="Q518">
        <v>134</v>
      </c>
      <c r="R518">
        <v>2</v>
      </c>
      <c r="S518">
        <v>11</v>
      </c>
      <c r="T518">
        <v>0</v>
      </c>
      <c r="U518">
        <v>101</v>
      </c>
      <c r="V518">
        <v>32</v>
      </c>
      <c r="W518">
        <v>2.86666666666666</v>
      </c>
      <c r="X518">
        <v>189</v>
      </c>
      <c r="Y518">
        <v>42.133333333333297</v>
      </c>
      <c r="Z518" s="33">
        <v>3.5502645502645498</v>
      </c>
      <c r="AA518" s="3">
        <f t="shared" si="50"/>
        <v>0.47899999999999998</v>
      </c>
      <c r="AB518" s="49">
        <v>14.697674418604599</v>
      </c>
      <c r="AC518" s="3">
        <f t="shared" si="51"/>
        <v>0.29799999999999999</v>
      </c>
      <c r="AD518" s="6"/>
      <c r="AE518" s="6" t="s">
        <v>1117</v>
      </c>
      <c r="AF518" s="7">
        <v>0</v>
      </c>
    </row>
    <row r="519" spans="1:32" x14ac:dyDescent="0.3">
      <c r="A519" s="6" t="s">
        <v>627</v>
      </c>
      <c r="B519">
        <v>30</v>
      </c>
      <c r="D519">
        <v>0</v>
      </c>
      <c r="F519">
        <v>3</v>
      </c>
      <c r="G519">
        <v>0</v>
      </c>
      <c r="H519">
        <v>0</v>
      </c>
      <c r="I519" s="16">
        <f>0</f>
        <v>0</v>
      </c>
      <c r="J519">
        <v>670</v>
      </c>
      <c r="K519">
        <v>384</v>
      </c>
      <c r="L519">
        <v>419</v>
      </c>
      <c r="M519">
        <v>159</v>
      </c>
      <c r="N519">
        <v>153</v>
      </c>
      <c r="O519">
        <v>89</v>
      </c>
      <c r="P519">
        <v>205</v>
      </c>
      <c r="Q519">
        <v>176</v>
      </c>
      <c r="R519">
        <v>1</v>
      </c>
      <c r="S519">
        <v>0</v>
      </c>
      <c r="T519">
        <v>0</v>
      </c>
      <c r="U519">
        <v>5</v>
      </c>
      <c r="V519">
        <v>1</v>
      </c>
      <c r="W519">
        <v>1.6666666666666601E-2</v>
      </c>
      <c r="X519">
        <v>206</v>
      </c>
      <c r="Y519">
        <v>29.983333333333299</v>
      </c>
      <c r="Z519" s="33">
        <v>3.25242718446601</v>
      </c>
      <c r="AA519" s="3">
        <f t="shared" si="50"/>
        <v>0.44700000000000001</v>
      </c>
      <c r="AB519" s="49">
        <v>1799</v>
      </c>
      <c r="AC519" s="3">
        <f t="shared" si="51"/>
        <v>0.98799999999999999</v>
      </c>
      <c r="AD519" s="6"/>
      <c r="AE519" s="6" t="s">
        <v>1117</v>
      </c>
      <c r="AF519" s="7">
        <v>0</v>
      </c>
    </row>
    <row r="520" spans="1:32" x14ac:dyDescent="0.3">
      <c r="A520" s="6" t="s">
        <v>740</v>
      </c>
      <c r="B520">
        <v>60</v>
      </c>
      <c r="D520">
        <v>0</v>
      </c>
      <c r="F520">
        <v>1</v>
      </c>
      <c r="G520">
        <v>0</v>
      </c>
      <c r="H520">
        <v>0</v>
      </c>
      <c r="I520" s="16">
        <f>0</f>
        <v>0</v>
      </c>
      <c r="J520">
        <v>659</v>
      </c>
      <c r="K520">
        <v>417</v>
      </c>
      <c r="L520">
        <v>505</v>
      </c>
      <c r="M520">
        <v>266</v>
      </c>
      <c r="N520">
        <v>1836</v>
      </c>
      <c r="O520">
        <v>762</v>
      </c>
      <c r="P520">
        <v>306</v>
      </c>
      <c r="Q520">
        <v>264</v>
      </c>
      <c r="R520">
        <v>11</v>
      </c>
      <c r="S520">
        <v>28</v>
      </c>
      <c r="T520">
        <v>22</v>
      </c>
      <c r="U520">
        <v>60</v>
      </c>
      <c r="V520">
        <v>18</v>
      </c>
      <c r="W520">
        <v>10.7291666666666</v>
      </c>
      <c r="X520">
        <v>345</v>
      </c>
      <c r="Y520">
        <v>49.2708333333333</v>
      </c>
      <c r="Z520" s="33">
        <v>1.9101449275362301</v>
      </c>
      <c r="AA520" s="3">
        <f t="shared" si="50"/>
        <v>0.26800000000000002</v>
      </c>
      <c r="AB520" s="49">
        <v>4.5922330097087301</v>
      </c>
      <c r="AC520" s="3">
        <f t="shared" si="51"/>
        <v>6.5000000000000002E-2</v>
      </c>
      <c r="AD520" s="6"/>
      <c r="AE520" s="6" t="s">
        <v>1117</v>
      </c>
      <c r="AF520" s="7">
        <v>0</v>
      </c>
    </row>
    <row r="521" spans="1:32" x14ac:dyDescent="0.3">
      <c r="A521" s="6" t="s">
        <v>278</v>
      </c>
      <c r="B521">
        <v>65</v>
      </c>
      <c r="D521">
        <v>0</v>
      </c>
      <c r="F521">
        <v>1</v>
      </c>
      <c r="G521">
        <v>0</v>
      </c>
      <c r="H521">
        <v>0</v>
      </c>
      <c r="I521" s="16">
        <f>0</f>
        <v>0</v>
      </c>
      <c r="J521">
        <v>658</v>
      </c>
      <c r="K521">
        <v>255</v>
      </c>
      <c r="L521">
        <v>606</v>
      </c>
      <c r="M521">
        <v>210</v>
      </c>
      <c r="N521">
        <v>439</v>
      </c>
      <c r="O521">
        <v>233</v>
      </c>
      <c r="P521">
        <v>84</v>
      </c>
      <c r="Q521">
        <v>52</v>
      </c>
      <c r="R521">
        <v>7</v>
      </c>
      <c r="S521">
        <v>42</v>
      </c>
      <c r="T521">
        <v>6</v>
      </c>
      <c r="U521">
        <v>37</v>
      </c>
      <c r="V521">
        <v>10</v>
      </c>
      <c r="W521">
        <v>6.4208333333333298</v>
      </c>
      <c r="X521">
        <v>133</v>
      </c>
      <c r="Y521">
        <v>58.579166666666602</v>
      </c>
      <c r="Z521" s="33">
        <v>4.9473684210526301</v>
      </c>
      <c r="AA521" s="3">
        <f t="shared" si="50"/>
        <v>0.59399999999999997</v>
      </c>
      <c r="AB521" s="49">
        <v>9.1232965606748806</v>
      </c>
      <c r="AC521" s="3">
        <f t="shared" si="51"/>
        <v>0.20399999999999999</v>
      </c>
      <c r="AD521" s="6"/>
      <c r="AE521" s="6" t="s">
        <v>1117</v>
      </c>
      <c r="AF521" s="7">
        <v>0</v>
      </c>
    </row>
    <row r="522" spans="1:32" x14ac:dyDescent="0.3">
      <c r="A522" s="6" t="s">
        <v>1081</v>
      </c>
      <c r="B522">
        <v>45</v>
      </c>
      <c r="D522">
        <v>0</v>
      </c>
      <c r="F522">
        <v>0</v>
      </c>
      <c r="G522">
        <v>0</v>
      </c>
      <c r="H522">
        <v>0</v>
      </c>
      <c r="I522" s="16">
        <f>0</f>
        <v>0</v>
      </c>
      <c r="J522">
        <v>653</v>
      </c>
      <c r="K522">
        <v>414</v>
      </c>
      <c r="L522">
        <v>489</v>
      </c>
      <c r="M522">
        <v>276</v>
      </c>
      <c r="N522">
        <v>1777</v>
      </c>
      <c r="O522">
        <v>854</v>
      </c>
      <c r="P522">
        <v>80</v>
      </c>
      <c r="Q522">
        <v>71</v>
      </c>
      <c r="R522">
        <v>0</v>
      </c>
      <c r="S522">
        <v>34</v>
      </c>
      <c r="T522">
        <v>11</v>
      </c>
      <c r="U522">
        <v>116</v>
      </c>
      <c r="V522">
        <v>44</v>
      </c>
      <c r="W522">
        <v>1.7625</v>
      </c>
      <c r="X522">
        <v>114</v>
      </c>
      <c r="Y522">
        <v>43.237499999999997</v>
      </c>
      <c r="Z522" s="33">
        <v>5.7280701754385897</v>
      </c>
      <c r="AA522" s="3">
        <f t="shared" si="50"/>
        <v>0.64500000000000002</v>
      </c>
      <c r="AB522" s="49">
        <v>24.531914893617</v>
      </c>
      <c r="AC522" s="3">
        <f t="shared" si="51"/>
        <v>0.55600000000000005</v>
      </c>
      <c r="AD522" s="6"/>
      <c r="AE522" s="6" t="s">
        <v>1117</v>
      </c>
      <c r="AF522" s="7">
        <v>0</v>
      </c>
    </row>
    <row r="523" spans="1:32" x14ac:dyDescent="0.3">
      <c r="A523" s="6" t="s">
        <v>483</v>
      </c>
      <c r="B523">
        <v>30</v>
      </c>
      <c r="D523">
        <v>0</v>
      </c>
      <c r="F523">
        <v>1</v>
      </c>
      <c r="G523">
        <v>0</v>
      </c>
      <c r="H523">
        <v>0</v>
      </c>
      <c r="I523" s="16">
        <f>0</f>
        <v>0</v>
      </c>
      <c r="J523">
        <v>649</v>
      </c>
      <c r="K523">
        <v>393</v>
      </c>
      <c r="L523">
        <v>452</v>
      </c>
      <c r="M523">
        <v>235</v>
      </c>
      <c r="N523">
        <v>732</v>
      </c>
      <c r="O523">
        <v>296</v>
      </c>
      <c r="P523">
        <v>338</v>
      </c>
      <c r="Q523">
        <v>258</v>
      </c>
      <c r="R523">
        <v>0</v>
      </c>
      <c r="S523">
        <v>19</v>
      </c>
      <c r="T523">
        <v>10</v>
      </c>
      <c r="U523">
        <v>44</v>
      </c>
      <c r="V523">
        <v>15</v>
      </c>
      <c r="W523">
        <v>3.0750000000000002</v>
      </c>
      <c r="X523">
        <v>357</v>
      </c>
      <c r="Y523">
        <v>26.925000000000001</v>
      </c>
      <c r="Z523" s="33">
        <v>1.81792717086834</v>
      </c>
      <c r="AA523" s="3">
        <f t="shared" si="50"/>
        <v>0.251</v>
      </c>
      <c r="AB523" s="49">
        <v>8.7560975609756095</v>
      </c>
      <c r="AC523" s="3">
        <f t="shared" si="51"/>
        <v>0.192</v>
      </c>
      <c r="AD523" s="6"/>
      <c r="AE523" s="6" t="s">
        <v>1117</v>
      </c>
      <c r="AF523" s="7">
        <v>0</v>
      </c>
    </row>
    <row r="524" spans="1:32" x14ac:dyDescent="0.3">
      <c r="A524" s="6" t="s">
        <v>708</v>
      </c>
      <c r="B524">
        <v>40</v>
      </c>
      <c r="D524">
        <v>1</v>
      </c>
      <c r="F524">
        <v>3</v>
      </c>
      <c r="G524">
        <v>0</v>
      </c>
      <c r="H524">
        <v>0</v>
      </c>
      <c r="I524" s="16">
        <f>0</f>
        <v>0</v>
      </c>
      <c r="J524">
        <v>649</v>
      </c>
      <c r="K524">
        <v>513</v>
      </c>
      <c r="L524">
        <v>365</v>
      </c>
      <c r="M524">
        <v>255</v>
      </c>
      <c r="N524">
        <v>1198</v>
      </c>
      <c r="O524">
        <v>514</v>
      </c>
      <c r="P524">
        <v>328</v>
      </c>
      <c r="Q524">
        <v>276</v>
      </c>
      <c r="R524">
        <v>11</v>
      </c>
      <c r="S524">
        <v>0</v>
      </c>
      <c r="T524">
        <v>0</v>
      </c>
      <c r="U524">
        <v>32</v>
      </c>
      <c r="V524">
        <v>12</v>
      </c>
      <c r="W524">
        <v>3.1458333333333299</v>
      </c>
      <c r="X524">
        <v>339</v>
      </c>
      <c r="Y524">
        <v>36.8541666666666</v>
      </c>
      <c r="Z524" s="33">
        <v>1.9144542772861299</v>
      </c>
      <c r="AA524" s="3">
        <f t="shared" si="50"/>
        <v>0.27</v>
      </c>
      <c r="AB524" s="49">
        <v>11.7152317880794</v>
      </c>
      <c r="AC524" s="3">
        <f t="shared" si="51"/>
        <v>0.255</v>
      </c>
      <c r="AD524" s="6"/>
      <c r="AE524" s="6" t="s">
        <v>1117</v>
      </c>
      <c r="AF524" s="7">
        <v>0</v>
      </c>
    </row>
    <row r="525" spans="1:32" x14ac:dyDescent="0.3">
      <c r="A525" s="6" t="s">
        <v>461</v>
      </c>
      <c r="B525">
        <v>40</v>
      </c>
      <c r="D525">
        <v>0</v>
      </c>
      <c r="F525">
        <v>1</v>
      </c>
      <c r="G525">
        <v>0</v>
      </c>
      <c r="H525">
        <v>0</v>
      </c>
      <c r="I525" s="16">
        <f>0</f>
        <v>0</v>
      </c>
      <c r="J525">
        <v>648</v>
      </c>
      <c r="K525">
        <v>255</v>
      </c>
      <c r="L525">
        <v>582</v>
      </c>
      <c r="M525">
        <v>213</v>
      </c>
      <c r="N525">
        <v>1052</v>
      </c>
      <c r="O525">
        <v>472</v>
      </c>
      <c r="P525">
        <v>101</v>
      </c>
      <c r="Q525">
        <v>56</v>
      </c>
      <c r="R525">
        <v>0</v>
      </c>
      <c r="S525">
        <v>0</v>
      </c>
      <c r="T525">
        <v>0</v>
      </c>
      <c r="U525">
        <v>69</v>
      </c>
      <c r="V525">
        <v>32</v>
      </c>
      <c r="W525">
        <v>6.25E-2</v>
      </c>
      <c r="X525">
        <v>101</v>
      </c>
      <c r="Y525">
        <v>39.9375</v>
      </c>
      <c r="Z525" s="33">
        <v>6.41584158415841</v>
      </c>
      <c r="AA525" s="3">
        <f t="shared" si="50"/>
        <v>0.68400000000000005</v>
      </c>
      <c r="AB525" s="49">
        <v>639</v>
      </c>
      <c r="AC525" s="3">
        <f t="shared" si="51"/>
        <v>0.95699999999999996</v>
      </c>
      <c r="AD525" s="6"/>
      <c r="AE525" s="6" t="s">
        <v>1117</v>
      </c>
      <c r="AF525" s="7">
        <v>0</v>
      </c>
    </row>
    <row r="526" spans="1:32" x14ac:dyDescent="0.3">
      <c r="A526" s="6" t="s">
        <v>124</v>
      </c>
      <c r="B526">
        <v>40</v>
      </c>
      <c r="D526">
        <v>0</v>
      </c>
      <c r="F526">
        <v>0</v>
      </c>
      <c r="G526">
        <v>0</v>
      </c>
      <c r="H526">
        <v>0</v>
      </c>
      <c r="I526" s="16">
        <f>0</f>
        <v>0</v>
      </c>
      <c r="J526">
        <v>645</v>
      </c>
      <c r="K526">
        <v>247</v>
      </c>
      <c r="L526">
        <v>638</v>
      </c>
      <c r="M526">
        <v>242</v>
      </c>
      <c r="N526">
        <v>3</v>
      </c>
      <c r="O526">
        <v>3</v>
      </c>
      <c r="P526">
        <v>3</v>
      </c>
      <c r="Q526">
        <v>1</v>
      </c>
      <c r="R526">
        <v>2</v>
      </c>
      <c r="S526">
        <v>1</v>
      </c>
      <c r="T526">
        <v>1</v>
      </c>
      <c r="U526">
        <v>0</v>
      </c>
      <c r="V526">
        <v>0</v>
      </c>
      <c r="W526">
        <v>7.0833333333333304E-2</v>
      </c>
      <c r="X526">
        <v>6</v>
      </c>
      <c r="Y526">
        <v>39.929166666666603</v>
      </c>
      <c r="Z526" s="33">
        <v>107.5</v>
      </c>
      <c r="AA526" s="3">
        <f t="shared" si="50"/>
        <v>0.98699999999999999</v>
      </c>
      <c r="AB526" s="49">
        <v>563.70588235294099</v>
      </c>
      <c r="AC526" s="3">
        <f t="shared" si="51"/>
        <v>0.95299999999999996</v>
      </c>
      <c r="AD526" s="6"/>
      <c r="AE526" s="6" t="s">
        <v>1114</v>
      </c>
      <c r="AF526" s="7">
        <v>0</v>
      </c>
    </row>
    <row r="527" spans="1:32" x14ac:dyDescent="0.3">
      <c r="A527" s="6" t="s">
        <v>668</v>
      </c>
      <c r="B527">
        <v>55</v>
      </c>
      <c r="D527">
        <v>0</v>
      </c>
      <c r="F527">
        <v>1</v>
      </c>
      <c r="G527">
        <v>0</v>
      </c>
      <c r="H527">
        <v>0</v>
      </c>
      <c r="I527" s="16">
        <f>0</f>
        <v>0</v>
      </c>
      <c r="J527">
        <v>641</v>
      </c>
      <c r="K527">
        <v>252</v>
      </c>
      <c r="L527">
        <v>607</v>
      </c>
      <c r="M527">
        <v>218</v>
      </c>
      <c r="N527">
        <v>463</v>
      </c>
      <c r="O527">
        <v>171</v>
      </c>
      <c r="P527">
        <v>13</v>
      </c>
      <c r="Q527">
        <v>13</v>
      </c>
      <c r="R527">
        <v>2</v>
      </c>
      <c r="S527">
        <v>3</v>
      </c>
      <c r="T527">
        <v>0</v>
      </c>
      <c r="U527">
        <v>32</v>
      </c>
      <c r="V527">
        <v>10</v>
      </c>
      <c r="W527">
        <v>2.5000000000000001E-2</v>
      </c>
      <c r="X527">
        <v>18</v>
      </c>
      <c r="Y527">
        <v>54.975000000000001</v>
      </c>
      <c r="Z527" s="33">
        <v>35.6111111111111</v>
      </c>
      <c r="AA527" s="3">
        <f t="shared" si="50"/>
        <v>0.94199999999999995</v>
      </c>
      <c r="AB527" s="49">
        <v>2199</v>
      </c>
      <c r="AC527" s="3">
        <f t="shared" si="51"/>
        <v>0.99199999999999999</v>
      </c>
      <c r="AD527" s="6"/>
      <c r="AE527" s="6" t="s">
        <v>1114</v>
      </c>
      <c r="AF527" s="7">
        <v>0</v>
      </c>
    </row>
    <row r="528" spans="1:32" x14ac:dyDescent="0.3">
      <c r="A528" s="6" t="s">
        <v>157</v>
      </c>
      <c r="B528">
        <v>50</v>
      </c>
      <c r="D528">
        <v>0</v>
      </c>
      <c r="F528">
        <v>0</v>
      </c>
      <c r="G528">
        <v>0</v>
      </c>
      <c r="H528">
        <v>0</v>
      </c>
      <c r="I528" s="16">
        <f>0</f>
        <v>0</v>
      </c>
      <c r="J528">
        <v>638</v>
      </c>
      <c r="K528">
        <v>400</v>
      </c>
      <c r="L528">
        <v>337</v>
      </c>
      <c r="M528">
        <v>137</v>
      </c>
      <c r="N528">
        <v>696</v>
      </c>
      <c r="O528">
        <v>322</v>
      </c>
      <c r="P528">
        <v>239</v>
      </c>
      <c r="Q528">
        <v>187</v>
      </c>
      <c r="R528">
        <v>2</v>
      </c>
      <c r="S528">
        <v>30</v>
      </c>
      <c r="T528">
        <v>13</v>
      </c>
      <c r="U528">
        <v>23</v>
      </c>
      <c r="V528">
        <v>9</v>
      </c>
      <c r="W528">
        <v>3.0604166666666601</v>
      </c>
      <c r="X528">
        <v>271</v>
      </c>
      <c r="Y528">
        <v>46.939583333333303</v>
      </c>
      <c r="Z528" s="33">
        <v>2.35424354243542</v>
      </c>
      <c r="AA528" s="3">
        <f t="shared" si="50"/>
        <v>0.33200000000000002</v>
      </c>
      <c r="AB528" s="49">
        <v>15.337644656228701</v>
      </c>
      <c r="AC528" s="3">
        <f t="shared" si="51"/>
        <v>0.35599999999999998</v>
      </c>
      <c r="AD528" s="6"/>
      <c r="AE528" s="6" t="s">
        <v>1117</v>
      </c>
      <c r="AF528" s="7">
        <v>0</v>
      </c>
    </row>
    <row r="529" spans="1:32" x14ac:dyDescent="0.3">
      <c r="A529" s="6" t="s">
        <v>321</v>
      </c>
      <c r="B529">
        <v>65</v>
      </c>
      <c r="D529">
        <v>0</v>
      </c>
      <c r="F529">
        <v>1</v>
      </c>
      <c r="G529">
        <v>0</v>
      </c>
      <c r="H529">
        <v>0</v>
      </c>
      <c r="I529" s="16">
        <f>0</f>
        <v>0</v>
      </c>
      <c r="J529">
        <v>634</v>
      </c>
      <c r="K529">
        <v>417</v>
      </c>
      <c r="L529">
        <v>406</v>
      </c>
      <c r="M529">
        <v>207</v>
      </c>
      <c r="N529">
        <v>371</v>
      </c>
      <c r="O529">
        <v>145</v>
      </c>
      <c r="P529">
        <v>251</v>
      </c>
      <c r="Q529">
        <v>207</v>
      </c>
      <c r="R529">
        <v>0</v>
      </c>
      <c r="S529">
        <v>41</v>
      </c>
      <c r="T529">
        <v>24</v>
      </c>
      <c r="U529">
        <v>20</v>
      </c>
      <c r="V529">
        <v>5</v>
      </c>
      <c r="W529">
        <v>2.3208333333333302</v>
      </c>
      <c r="X529">
        <v>292</v>
      </c>
      <c r="Y529">
        <v>62.679166666666603</v>
      </c>
      <c r="Z529" s="33">
        <v>2.1712328767123199</v>
      </c>
      <c r="AA529" s="3">
        <f t="shared" si="50"/>
        <v>0.30599999999999999</v>
      </c>
      <c r="AB529" s="49">
        <v>27.007181328545698</v>
      </c>
      <c r="AC529" s="3">
        <f t="shared" si="51"/>
        <v>0.56699999999999995</v>
      </c>
      <c r="AD529" s="6"/>
      <c r="AE529" s="6" t="s">
        <v>1117</v>
      </c>
      <c r="AF529" s="7">
        <v>0</v>
      </c>
    </row>
    <row r="530" spans="1:32" x14ac:dyDescent="0.3">
      <c r="A530" s="6" t="s">
        <v>1062</v>
      </c>
      <c r="B530">
        <v>35</v>
      </c>
      <c r="D530">
        <v>0</v>
      </c>
      <c r="F530">
        <v>0</v>
      </c>
      <c r="G530">
        <v>0</v>
      </c>
      <c r="H530">
        <v>0</v>
      </c>
      <c r="I530" s="16">
        <f>0</f>
        <v>0</v>
      </c>
      <c r="J530">
        <v>632</v>
      </c>
      <c r="K530">
        <v>294</v>
      </c>
      <c r="L530">
        <v>626</v>
      </c>
      <c r="M530">
        <v>288</v>
      </c>
      <c r="N530">
        <v>224</v>
      </c>
      <c r="O530">
        <v>120</v>
      </c>
      <c r="P530">
        <v>0</v>
      </c>
      <c r="Q530">
        <v>0</v>
      </c>
      <c r="R530">
        <v>0</v>
      </c>
      <c r="S530">
        <v>2</v>
      </c>
      <c r="T530">
        <v>0</v>
      </c>
      <c r="U530">
        <v>14</v>
      </c>
      <c r="V530">
        <v>8</v>
      </c>
      <c r="W530">
        <v>0.625</v>
      </c>
      <c r="X530">
        <v>2</v>
      </c>
      <c r="Y530">
        <v>34.375</v>
      </c>
      <c r="Z530" s="33">
        <v>316</v>
      </c>
      <c r="AA530" s="3">
        <f t="shared" si="50"/>
        <v>0.998</v>
      </c>
      <c r="AB530" s="49">
        <v>55</v>
      </c>
      <c r="AC530" s="3">
        <f t="shared" si="51"/>
        <v>0.76600000000000001</v>
      </c>
      <c r="AD530" s="6"/>
      <c r="AE530" s="6" t="s">
        <v>1114</v>
      </c>
      <c r="AF530" s="7">
        <v>0</v>
      </c>
    </row>
    <row r="531" spans="1:32" x14ac:dyDescent="0.3">
      <c r="A531" s="6" t="s">
        <v>75</v>
      </c>
      <c r="B531">
        <v>35</v>
      </c>
      <c r="D531">
        <v>0</v>
      </c>
      <c r="F531">
        <v>0</v>
      </c>
      <c r="G531">
        <v>0</v>
      </c>
      <c r="H531">
        <v>0</v>
      </c>
      <c r="I531" s="16">
        <f>0</f>
        <v>0</v>
      </c>
      <c r="J531">
        <v>629</v>
      </c>
      <c r="K531">
        <v>220</v>
      </c>
      <c r="L531">
        <v>616</v>
      </c>
      <c r="M531">
        <v>208</v>
      </c>
      <c r="N531">
        <v>54</v>
      </c>
      <c r="O531">
        <v>27</v>
      </c>
      <c r="P531">
        <v>25</v>
      </c>
      <c r="Q531">
        <v>14</v>
      </c>
      <c r="R531">
        <v>0</v>
      </c>
      <c r="S531">
        <v>32</v>
      </c>
      <c r="T531">
        <v>19</v>
      </c>
      <c r="U531">
        <v>0</v>
      </c>
      <c r="V531">
        <v>0</v>
      </c>
      <c r="W531">
        <v>2.0395833333333302</v>
      </c>
      <c r="X531">
        <v>57</v>
      </c>
      <c r="Y531">
        <v>32.960416666666603</v>
      </c>
      <c r="Z531" s="33">
        <v>11.0350877192982</v>
      </c>
      <c r="AA531" s="3">
        <f t="shared" si="50"/>
        <v>0.80900000000000005</v>
      </c>
      <c r="AB531" s="49">
        <v>16.1603677221654</v>
      </c>
      <c r="AC531" s="3">
        <f t="shared" si="51"/>
        <v>0.36499999999999999</v>
      </c>
      <c r="AD531" s="6"/>
      <c r="AE531" s="6" t="s">
        <v>1115</v>
      </c>
      <c r="AF531" s="7">
        <v>0</v>
      </c>
    </row>
    <row r="532" spans="1:32" x14ac:dyDescent="0.3">
      <c r="A532" s="6" t="s">
        <v>91</v>
      </c>
      <c r="B532">
        <v>45</v>
      </c>
      <c r="D532">
        <v>0</v>
      </c>
      <c r="F532">
        <v>0</v>
      </c>
      <c r="G532">
        <v>0</v>
      </c>
      <c r="H532">
        <v>0</v>
      </c>
      <c r="I532" s="16">
        <f>0</f>
        <v>0</v>
      </c>
      <c r="J532">
        <v>626</v>
      </c>
      <c r="K532">
        <v>462</v>
      </c>
      <c r="L532">
        <v>280</v>
      </c>
      <c r="M532">
        <v>150</v>
      </c>
      <c r="N532">
        <v>961</v>
      </c>
      <c r="O532">
        <v>414</v>
      </c>
      <c r="P532">
        <v>312</v>
      </c>
      <c r="Q532">
        <v>274</v>
      </c>
      <c r="R532">
        <v>14</v>
      </c>
      <c r="S532">
        <v>16</v>
      </c>
      <c r="T532">
        <v>4</v>
      </c>
      <c r="U532">
        <v>53</v>
      </c>
      <c r="V532">
        <v>20</v>
      </c>
      <c r="W532">
        <v>5.1333333333333302</v>
      </c>
      <c r="X532">
        <v>342</v>
      </c>
      <c r="Y532">
        <v>39.866666666666603</v>
      </c>
      <c r="Z532" s="33">
        <v>1.83040935672514</v>
      </c>
      <c r="AA532" s="3">
        <f t="shared" si="50"/>
        <v>0.252</v>
      </c>
      <c r="AB532" s="49">
        <v>7.7662337662337597</v>
      </c>
      <c r="AC532" s="3">
        <f t="shared" si="51"/>
        <v>0.17100000000000001</v>
      </c>
      <c r="AD532" s="6"/>
      <c r="AE532" s="6" t="s">
        <v>1117</v>
      </c>
      <c r="AF532" s="7">
        <v>0</v>
      </c>
    </row>
    <row r="533" spans="1:32" x14ac:dyDescent="0.3">
      <c r="A533" s="6" t="s">
        <v>216</v>
      </c>
      <c r="B533">
        <v>60</v>
      </c>
      <c r="D533">
        <v>0</v>
      </c>
      <c r="F533">
        <v>0</v>
      </c>
      <c r="G533">
        <v>0</v>
      </c>
      <c r="H533">
        <v>0</v>
      </c>
      <c r="I533" s="16">
        <f>0</f>
        <v>0</v>
      </c>
      <c r="J533">
        <v>621</v>
      </c>
      <c r="K533">
        <v>410</v>
      </c>
      <c r="L533">
        <v>388</v>
      </c>
      <c r="M533">
        <v>208</v>
      </c>
      <c r="N533">
        <v>1133</v>
      </c>
      <c r="O533">
        <v>390</v>
      </c>
      <c r="P533">
        <v>343</v>
      </c>
      <c r="Q533">
        <v>266</v>
      </c>
      <c r="R533">
        <v>3</v>
      </c>
      <c r="S533">
        <v>26</v>
      </c>
      <c r="T533">
        <v>7</v>
      </c>
      <c r="U533">
        <v>28</v>
      </c>
      <c r="V533">
        <v>16</v>
      </c>
      <c r="W533">
        <v>4.6624999999999996</v>
      </c>
      <c r="X533">
        <v>372</v>
      </c>
      <c r="Y533">
        <v>55.337499999999999</v>
      </c>
      <c r="Z533" s="33">
        <v>1.6693548387096699</v>
      </c>
      <c r="AA533" s="3">
        <f t="shared" si="50"/>
        <v>0.24</v>
      </c>
      <c r="AB533" s="49">
        <v>11.8686327077748</v>
      </c>
      <c r="AC533" s="3">
        <f t="shared" si="51"/>
        <v>0.26200000000000001</v>
      </c>
      <c r="AD533" s="6"/>
      <c r="AE533" s="6" t="s">
        <v>1117</v>
      </c>
      <c r="AF533" s="7">
        <v>0</v>
      </c>
    </row>
    <row r="534" spans="1:32" x14ac:dyDescent="0.3">
      <c r="A534" s="6" t="s">
        <v>701</v>
      </c>
      <c r="B534">
        <v>60</v>
      </c>
      <c r="D534">
        <v>0</v>
      </c>
      <c r="F534">
        <v>0</v>
      </c>
      <c r="G534">
        <v>0</v>
      </c>
      <c r="H534">
        <v>0</v>
      </c>
      <c r="I534" s="16">
        <f>0</f>
        <v>0</v>
      </c>
      <c r="J534">
        <v>619</v>
      </c>
      <c r="K534">
        <v>297</v>
      </c>
      <c r="L534">
        <v>468</v>
      </c>
      <c r="M534">
        <v>167</v>
      </c>
      <c r="N534">
        <v>926</v>
      </c>
      <c r="O534">
        <v>339</v>
      </c>
      <c r="P534">
        <v>161</v>
      </c>
      <c r="Q534">
        <v>120</v>
      </c>
      <c r="R534">
        <v>4</v>
      </c>
      <c r="S534">
        <v>20</v>
      </c>
      <c r="T534">
        <v>14</v>
      </c>
      <c r="U534">
        <v>28</v>
      </c>
      <c r="V534">
        <v>9</v>
      </c>
      <c r="W534">
        <v>5.0958333333333297</v>
      </c>
      <c r="X534">
        <v>185</v>
      </c>
      <c r="Y534">
        <v>54.904166666666598</v>
      </c>
      <c r="Z534" s="33">
        <v>3.3459459459459402</v>
      </c>
      <c r="AA534" s="3">
        <f t="shared" si="50"/>
        <v>0.45400000000000001</v>
      </c>
      <c r="AB534" s="49">
        <v>10.774325429272199</v>
      </c>
      <c r="AC534" s="3">
        <f t="shared" si="51"/>
        <v>0.23400000000000001</v>
      </c>
      <c r="AD534" s="6"/>
      <c r="AE534" s="6" t="s">
        <v>1117</v>
      </c>
      <c r="AF534" s="7">
        <v>0</v>
      </c>
    </row>
    <row r="535" spans="1:32" x14ac:dyDescent="0.3">
      <c r="A535" s="6" t="s">
        <v>42</v>
      </c>
      <c r="B535">
        <v>45</v>
      </c>
      <c r="D535">
        <v>0</v>
      </c>
      <c r="F535">
        <v>2</v>
      </c>
      <c r="G535">
        <v>0</v>
      </c>
      <c r="H535">
        <v>0</v>
      </c>
      <c r="I535" s="16">
        <f>0</f>
        <v>0</v>
      </c>
      <c r="J535">
        <v>603</v>
      </c>
      <c r="K535">
        <v>309</v>
      </c>
      <c r="L535">
        <v>523</v>
      </c>
      <c r="M535">
        <v>256</v>
      </c>
      <c r="N535">
        <v>502</v>
      </c>
      <c r="O535">
        <v>244</v>
      </c>
      <c r="P535">
        <v>114</v>
      </c>
      <c r="Q535">
        <v>83</v>
      </c>
      <c r="R535">
        <v>0</v>
      </c>
      <c r="S535">
        <v>38</v>
      </c>
      <c r="T535">
        <v>6</v>
      </c>
      <c r="U535">
        <v>24</v>
      </c>
      <c r="V535">
        <v>8</v>
      </c>
      <c r="W535">
        <v>1.1083333333333301</v>
      </c>
      <c r="X535">
        <v>152</v>
      </c>
      <c r="Y535">
        <v>43.891666666666602</v>
      </c>
      <c r="Z535" s="33">
        <v>3.9671052631578898</v>
      </c>
      <c r="AA535" s="3">
        <f t="shared" si="50"/>
        <v>0.51500000000000001</v>
      </c>
      <c r="AB535" s="49">
        <v>39.601503759398398</v>
      </c>
      <c r="AC535" s="3">
        <f t="shared" si="51"/>
        <v>0.69399999999999995</v>
      </c>
      <c r="AD535" s="6"/>
      <c r="AE535" s="6" t="s">
        <v>1117</v>
      </c>
      <c r="AF535" s="7">
        <v>0</v>
      </c>
    </row>
    <row r="536" spans="1:32" x14ac:dyDescent="0.3">
      <c r="A536" s="6" t="s">
        <v>751</v>
      </c>
      <c r="B536">
        <v>45</v>
      </c>
      <c r="D536">
        <v>0</v>
      </c>
      <c r="F536">
        <v>0</v>
      </c>
      <c r="G536">
        <v>0</v>
      </c>
      <c r="H536">
        <v>0</v>
      </c>
      <c r="I536" s="16">
        <f>0</f>
        <v>0</v>
      </c>
      <c r="J536">
        <v>593</v>
      </c>
      <c r="K536">
        <v>290</v>
      </c>
      <c r="L536">
        <v>446</v>
      </c>
      <c r="M536">
        <v>155</v>
      </c>
      <c r="N536">
        <v>1448</v>
      </c>
      <c r="O536">
        <v>556</v>
      </c>
      <c r="P536">
        <v>54</v>
      </c>
      <c r="Q536">
        <v>49</v>
      </c>
      <c r="R536">
        <v>0</v>
      </c>
      <c r="S536">
        <v>68</v>
      </c>
      <c r="T536">
        <v>28</v>
      </c>
      <c r="U536">
        <v>49</v>
      </c>
      <c r="V536">
        <v>21</v>
      </c>
      <c r="W536">
        <v>1.3875</v>
      </c>
      <c r="X536">
        <v>122</v>
      </c>
      <c r="Y536">
        <v>43.612499999999997</v>
      </c>
      <c r="Z536" s="33">
        <v>4.86065573770491</v>
      </c>
      <c r="AA536" s="3">
        <f t="shared" si="50"/>
        <v>0.58799999999999997</v>
      </c>
      <c r="AB536" s="49">
        <v>31.4324324324324</v>
      </c>
      <c r="AC536" s="3">
        <f t="shared" si="51"/>
        <v>0.64</v>
      </c>
      <c r="AD536" s="6"/>
      <c r="AE536" s="6" t="s">
        <v>1117</v>
      </c>
      <c r="AF536" s="7">
        <v>0</v>
      </c>
    </row>
    <row r="537" spans="1:32" x14ac:dyDescent="0.3">
      <c r="A537" s="6" t="s">
        <v>787</v>
      </c>
      <c r="B537">
        <v>50</v>
      </c>
      <c r="D537">
        <v>1</v>
      </c>
      <c r="F537">
        <v>0</v>
      </c>
      <c r="G537">
        <v>0</v>
      </c>
      <c r="H537">
        <v>0</v>
      </c>
      <c r="I537" s="16">
        <f>0</f>
        <v>0</v>
      </c>
      <c r="J537">
        <v>587</v>
      </c>
      <c r="K537">
        <v>357</v>
      </c>
      <c r="L537">
        <v>439</v>
      </c>
      <c r="M537">
        <v>209</v>
      </c>
      <c r="N537">
        <v>353</v>
      </c>
      <c r="O537">
        <v>95</v>
      </c>
      <c r="P537">
        <v>98</v>
      </c>
      <c r="Q537">
        <v>87</v>
      </c>
      <c r="R537">
        <v>17</v>
      </c>
      <c r="S537">
        <v>20</v>
      </c>
      <c r="T537">
        <v>8</v>
      </c>
      <c r="U537">
        <v>1</v>
      </c>
      <c r="V537">
        <v>1</v>
      </c>
      <c r="W537">
        <v>0.625</v>
      </c>
      <c r="X537">
        <v>135</v>
      </c>
      <c r="Y537">
        <v>49.375</v>
      </c>
      <c r="Z537" s="33">
        <v>4.3481481481481401</v>
      </c>
      <c r="AA537" s="3">
        <f t="shared" si="50"/>
        <v>0.55400000000000005</v>
      </c>
      <c r="AB537" s="49">
        <v>79</v>
      </c>
      <c r="AC537" s="3">
        <f t="shared" si="51"/>
        <v>0.81599999999999995</v>
      </c>
      <c r="AD537" s="6"/>
      <c r="AE537" s="6" t="s">
        <v>1117</v>
      </c>
      <c r="AF537" s="7">
        <v>0</v>
      </c>
    </row>
    <row r="538" spans="1:32" x14ac:dyDescent="0.3">
      <c r="A538" s="6" t="s">
        <v>954</v>
      </c>
      <c r="B538">
        <v>50</v>
      </c>
      <c r="D538">
        <v>1</v>
      </c>
      <c r="F538">
        <v>0</v>
      </c>
      <c r="G538">
        <v>0</v>
      </c>
      <c r="H538">
        <v>0</v>
      </c>
      <c r="I538" s="16">
        <f>0</f>
        <v>0</v>
      </c>
      <c r="J538">
        <v>578</v>
      </c>
      <c r="K538">
        <v>420</v>
      </c>
      <c r="L538">
        <v>220</v>
      </c>
      <c r="M538">
        <v>84</v>
      </c>
      <c r="N538">
        <v>1103</v>
      </c>
      <c r="O538">
        <v>450</v>
      </c>
      <c r="P538">
        <v>372</v>
      </c>
      <c r="Q538">
        <v>344</v>
      </c>
      <c r="R538">
        <v>3</v>
      </c>
      <c r="S538">
        <v>23</v>
      </c>
      <c r="T538">
        <v>3</v>
      </c>
      <c r="U538">
        <v>25</v>
      </c>
      <c r="V538">
        <v>8</v>
      </c>
      <c r="W538">
        <v>2.2958333333333298</v>
      </c>
      <c r="X538">
        <v>398</v>
      </c>
      <c r="Y538">
        <v>47.704166666666602</v>
      </c>
      <c r="Z538" s="33">
        <v>1.4522613065326599</v>
      </c>
      <c r="AA538" s="3">
        <f t="shared" si="50"/>
        <v>0.21099999999999999</v>
      </c>
      <c r="AB538" s="49">
        <v>20.778584392014501</v>
      </c>
      <c r="AC538" s="3">
        <f t="shared" si="51"/>
        <v>0.41899999999999998</v>
      </c>
      <c r="AD538" s="6"/>
      <c r="AE538" s="6" t="s">
        <v>1117</v>
      </c>
      <c r="AF538" s="7">
        <v>0</v>
      </c>
    </row>
    <row r="539" spans="1:32" x14ac:dyDescent="0.3">
      <c r="A539" s="6" t="s">
        <v>21</v>
      </c>
      <c r="B539">
        <v>35</v>
      </c>
      <c r="D539">
        <v>0</v>
      </c>
      <c r="F539">
        <v>4</v>
      </c>
      <c r="G539">
        <v>0</v>
      </c>
      <c r="H539">
        <v>0</v>
      </c>
      <c r="I539" s="16">
        <f>0</f>
        <v>0</v>
      </c>
      <c r="J539">
        <v>576</v>
      </c>
      <c r="K539">
        <v>268</v>
      </c>
      <c r="L539">
        <v>540</v>
      </c>
      <c r="M539">
        <v>244</v>
      </c>
      <c r="N539">
        <v>1093</v>
      </c>
      <c r="O539">
        <v>384</v>
      </c>
      <c r="P539">
        <v>33</v>
      </c>
      <c r="Q539">
        <v>22</v>
      </c>
      <c r="R539">
        <v>0</v>
      </c>
      <c r="S539">
        <v>6</v>
      </c>
      <c r="T539">
        <v>2</v>
      </c>
      <c r="U539">
        <v>40</v>
      </c>
      <c r="V539">
        <v>20</v>
      </c>
      <c r="W539">
        <v>0.16666666666666599</v>
      </c>
      <c r="X539">
        <v>39</v>
      </c>
      <c r="Y539">
        <v>34.8333333333333</v>
      </c>
      <c r="Z539" s="33">
        <v>14.769230769230701</v>
      </c>
      <c r="AA539" s="3">
        <f t="shared" si="50"/>
        <v>0.85599999999999998</v>
      </c>
      <c r="AB539" s="49">
        <v>209</v>
      </c>
      <c r="AC539" s="3">
        <f t="shared" si="51"/>
        <v>0.90800000000000003</v>
      </c>
      <c r="AD539" s="6"/>
      <c r="AE539" s="6" t="s">
        <v>1114</v>
      </c>
      <c r="AF539" s="7">
        <v>0</v>
      </c>
    </row>
    <row r="540" spans="1:32" x14ac:dyDescent="0.3">
      <c r="A540" s="6" t="s">
        <v>504</v>
      </c>
      <c r="B540">
        <v>45</v>
      </c>
      <c r="D540">
        <v>0</v>
      </c>
      <c r="F540">
        <v>0</v>
      </c>
      <c r="G540">
        <v>0</v>
      </c>
      <c r="H540">
        <v>0</v>
      </c>
      <c r="I540" s="16">
        <f>0</f>
        <v>0</v>
      </c>
      <c r="J540">
        <v>574</v>
      </c>
      <c r="K540">
        <v>278</v>
      </c>
      <c r="L540">
        <v>484</v>
      </c>
      <c r="M540">
        <v>197</v>
      </c>
      <c r="N540">
        <v>860</v>
      </c>
      <c r="O540">
        <v>359</v>
      </c>
      <c r="P540">
        <v>86</v>
      </c>
      <c r="Q540">
        <v>68</v>
      </c>
      <c r="R540">
        <v>0</v>
      </c>
      <c r="S540">
        <v>11</v>
      </c>
      <c r="T540">
        <v>4</v>
      </c>
      <c r="U540">
        <v>26</v>
      </c>
      <c r="V540">
        <v>14</v>
      </c>
      <c r="W540">
        <v>1.4375</v>
      </c>
      <c r="X540">
        <v>97</v>
      </c>
      <c r="Y540">
        <v>43.5625</v>
      </c>
      <c r="Z540" s="33">
        <v>5.9175257731958704</v>
      </c>
      <c r="AA540" s="3">
        <f t="shared" si="50"/>
        <v>0.65900000000000003</v>
      </c>
      <c r="AB540" s="49">
        <v>30.3043478260869</v>
      </c>
      <c r="AC540" s="3">
        <f t="shared" si="51"/>
        <v>0.59</v>
      </c>
      <c r="AD540" s="6"/>
      <c r="AE540" s="6" t="s">
        <v>1117</v>
      </c>
      <c r="AF540" s="7">
        <v>0</v>
      </c>
    </row>
    <row r="541" spans="1:32" x14ac:dyDescent="0.3">
      <c r="A541" s="6" t="s">
        <v>255</v>
      </c>
      <c r="B541">
        <v>30</v>
      </c>
      <c r="D541">
        <v>1</v>
      </c>
      <c r="F541">
        <v>1</v>
      </c>
      <c r="G541">
        <v>0</v>
      </c>
      <c r="H541">
        <v>0</v>
      </c>
      <c r="I541" s="16">
        <f>0</f>
        <v>0</v>
      </c>
      <c r="J541">
        <v>573</v>
      </c>
      <c r="K541">
        <v>264</v>
      </c>
      <c r="L541">
        <v>360</v>
      </c>
      <c r="M541">
        <v>133</v>
      </c>
      <c r="N541">
        <v>396</v>
      </c>
      <c r="O541">
        <v>165</v>
      </c>
      <c r="P541">
        <v>343</v>
      </c>
      <c r="Q541">
        <v>198</v>
      </c>
      <c r="R541">
        <v>1</v>
      </c>
      <c r="S541">
        <v>19</v>
      </c>
      <c r="T541">
        <v>7</v>
      </c>
      <c r="U541">
        <v>4</v>
      </c>
      <c r="V541">
        <v>0</v>
      </c>
      <c r="W541">
        <v>1.37083333333333</v>
      </c>
      <c r="X541">
        <v>363</v>
      </c>
      <c r="Y541">
        <v>28.629166666666599</v>
      </c>
      <c r="Z541" s="33">
        <v>1.5785123966942101</v>
      </c>
      <c r="AA541" s="3">
        <f t="shared" si="50"/>
        <v>0.23200000000000001</v>
      </c>
      <c r="AB541" s="49">
        <v>20.884498480243099</v>
      </c>
      <c r="AC541" s="3">
        <f t="shared" si="51"/>
        <v>0.42199999999999999</v>
      </c>
      <c r="AD541" s="6"/>
      <c r="AE541" s="6" t="s">
        <v>1117</v>
      </c>
      <c r="AF541" s="7">
        <v>0</v>
      </c>
    </row>
    <row r="542" spans="1:32" x14ac:dyDescent="0.3">
      <c r="A542" s="6" t="s">
        <v>445</v>
      </c>
      <c r="B542">
        <v>60</v>
      </c>
      <c r="D542">
        <v>0</v>
      </c>
      <c r="F542">
        <v>0</v>
      </c>
      <c r="G542">
        <v>0</v>
      </c>
      <c r="H542">
        <v>0</v>
      </c>
      <c r="I542" s="16">
        <f>0</f>
        <v>0</v>
      </c>
      <c r="J542">
        <v>573</v>
      </c>
      <c r="K542">
        <v>306</v>
      </c>
      <c r="L542">
        <v>466</v>
      </c>
      <c r="M542">
        <v>215</v>
      </c>
      <c r="N542">
        <v>36</v>
      </c>
      <c r="O542">
        <v>27</v>
      </c>
      <c r="P542">
        <v>169</v>
      </c>
      <c r="Q542">
        <v>127</v>
      </c>
      <c r="R542">
        <v>0</v>
      </c>
      <c r="S542">
        <v>26</v>
      </c>
      <c r="T542">
        <v>14</v>
      </c>
      <c r="U542">
        <v>1</v>
      </c>
      <c r="V542">
        <v>1</v>
      </c>
      <c r="W542">
        <v>3.3854166666666599</v>
      </c>
      <c r="X542">
        <v>195</v>
      </c>
      <c r="Y542">
        <v>56.6145833333333</v>
      </c>
      <c r="Z542" s="33">
        <v>2.9384615384615298</v>
      </c>
      <c r="AA542" s="3">
        <f t="shared" si="50"/>
        <v>0.41699999999999998</v>
      </c>
      <c r="AB542" s="49">
        <v>16.723076923076899</v>
      </c>
      <c r="AC542" s="3">
        <f t="shared" si="51"/>
        <v>0.37</v>
      </c>
      <c r="AD542" s="6"/>
      <c r="AE542" s="6" t="s">
        <v>1117</v>
      </c>
      <c r="AF542" s="7">
        <v>0</v>
      </c>
    </row>
    <row r="543" spans="1:32" x14ac:dyDescent="0.3">
      <c r="A543" s="6" t="s">
        <v>156</v>
      </c>
      <c r="B543">
        <v>45</v>
      </c>
      <c r="D543">
        <v>0</v>
      </c>
      <c r="F543">
        <v>0</v>
      </c>
      <c r="G543">
        <v>0</v>
      </c>
      <c r="H543">
        <v>0</v>
      </c>
      <c r="I543" s="16">
        <f>0</f>
        <v>0</v>
      </c>
      <c r="J543">
        <v>566</v>
      </c>
      <c r="K543">
        <v>226</v>
      </c>
      <c r="L543">
        <v>510</v>
      </c>
      <c r="M543">
        <v>178</v>
      </c>
      <c r="N543">
        <v>500</v>
      </c>
      <c r="O543">
        <v>265</v>
      </c>
      <c r="P543">
        <v>46</v>
      </c>
      <c r="Q543">
        <v>38</v>
      </c>
      <c r="R543">
        <v>0</v>
      </c>
      <c r="S543">
        <v>11</v>
      </c>
      <c r="T543">
        <v>7</v>
      </c>
      <c r="U543">
        <v>15</v>
      </c>
      <c r="V543">
        <v>8</v>
      </c>
      <c r="W543">
        <v>0.20624999999999999</v>
      </c>
      <c r="X543">
        <v>57</v>
      </c>
      <c r="Y543">
        <v>44.793750000000003</v>
      </c>
      <c r="Z543" s="33">
        <v>9.9298245614034997</v>
      </c>
      <c r="AA543" s="3">
        <f t="shared" si="50"/>
        <v>0.77700000000000002</v>
      </c>
      <c r="AB543" s="49">
        <v>217.18181818181799</v>
      </c>
      <c r="AC543" s="3">
        <f t="shared" si="51"/>
        <v>0.90900000000000003</v>
      </c>
      <c r="AD543" s="6"/>
      <c r="AE543" s="6" t="s">
        <v>1115</v>
      </c>
      <c r="AF543" s="7">
        <v>0</v>
      </c>
    </row>
    <row r="544" spans="1:32" x14ac:dyDescent="0.3">
      <c r="A544" s="6" t="s">
        <v>486</v>
      </c>
      <c r="B544">
        <v>55</v>
      </c>
      <c r="D544">
        <v>0</v>
      </c>
      <c r="F544">
        <v>0</v>
      </c>
      <c r="G544">
        <v>0</v>
      </c>
      <c r="H544">
        <v>0</v>
      </c>
      <c r="I544" s="16">
        <f>0</f>
        <v>0</v>
      </c>
      <c r="J544">
        <v>565</v>
      </c>
      <c r="K544">
        <v>302</v>
      </c>
      <c r="L544">
        <v>413</v>
      </c>
      <c r="M544">
        <v>172</v>
      </c>
      <c r="N544">
        <v>128</v>
      </c>
      <c r="O544">
        <v>53</v>
      </c>
      <c r="P544">
        <v>181</v>
      </c>
      <c r="Q544">
        <v>153</v>
      </c>
      <c r="R544">
        <v>3</v>
      </c>
      <c r="S544">
        <v>51</v>
      </c>
      <c r="T544">
        <v>31</v>
      </c>
      <c r="U544">
        <v>19</v>
      </c>
      <c r="V544">
        <v>10</v>
      </c>
      <c r="W544">
        <v>4.5374999999999996</v>
      </c>
      <c r="X544">
        <v>235</v>
      </c>
      <c r="Y544">
        <v>50.462499999999999</v>
      </c>
      <c r="Z544" s="33">
        <v>2.40425531914893</v>
      </c>
      <c r="AA544" s="3">
        <f t="shared" si="50"/>
        <v>0.33600000000000002</v>
      </c>
      <c r="AB544" s="49">
        <v>11.1212121212121</v>
      </c>
      <c r="AC544" s="3">
        <f t="shared" si="51"/>
        <v>0.24299999999999999</v>
      </c>
      <c r="AD544" s="6"/>
      <c r="AE544" s="6" t="s">
        <v>1117</v>
      </c>
      <c r="AF544" s="7">
        <v>0</v>
      </c>
    </row>
    <row r="545" spans="1:32" x14ac:dyDescent="0.3">
      <c r="A545" s="6" t="s">
        <v>983</v>
      </c>
      <c r="B545">
        <v>35</v>
      </c>
      <c r="D545">
        <v>1</v>
      </c>
      <c r="F545">
        <v>2</v>
      </c>
      <c r="G545">
        <v>0</v>
      </c>
      <c r="H545">
        <v>0</v>
      </c>
      <c r="I545" s="16">
        <f>0</f>
        <v>0</v>
      </c>
      <c r="J545">
        <v>552</v>
      </c>
      <c r="K545">
        <v>384</v>
      </c>
      <c r="L545">
        <v>357</v>
      </c>
      <c r="M545">
        <v>211</v>
      </c>
      <c r="N545">
        <v>530</v>
      </c>
      <c r="O545">
        <v>234</v>
      </c>
      <c r="P545">
        <v>341</v>
      </c>
      <c r="Q545">
        <v>274</v>
      </c>
      <c r="R545">
        <v>3</v>
      </c>
      <c r="S545">
        <v>6</v>
      </c>
      <c r="T545">
        <v>6</v>
      </c>
      <c r="U545">
        <v>10</v>
      </c>
      <c r="V545">
        <v>3</v>
      </c>
      <c r="W545">
        <v>4.12083333333333</v>
      </c>
      <c r="X545">
        <v>350</v>
      </c>
      <c r="Y545">
        <v>30.879166666666599</v>
      </c>
      <c r="Z545" s="33">
        <v>1.5771428571428501</v>
      </c>
      <c r="AA545" s="3">
        <f t="shared" si="50"/>
        <v>0.23100000000000001</v>
      </c>
      <c r="AB545" s="49">
        <v>7.4934277047522704</v>
      </c>
      <c r="AC545" s="3">
        <f t="shared" si="51"/>
        <v>0.16500000000000001</v>
      </c>
      <c r="AD545" s="6"/>
      <c r="AE545" s="6" t="s">
        <v>1117</v>
      </c>
      <c r="AF545" s="7">
        <v>0</v>
      </c>
    </row>
    <row r="546" spans="1:32" x14ac:dyDescent="0.3">
      <c r="A546" s="6" t="s">
        <v>511</v>
      </c>
      <c r="B546">
        <v>45</v>
      </c>
      <c r="D546">
        <v>0</v>
      </c>
      <c r="F546">
        <v>0</v>
      </c>
      <c r="G546">
        <v>0</v>
      </c>
      <c r="H546">
        <v>0</v>
      </c>
      <c r="I546" s="16">
        <f>0</f>
        <v>0</v>
      </c>
      <c r="J546">
        <v>552</v>
      </c>
      <c r="K546">
        <v>198</v>
      </c>
      <c r="L546">
        <v>539</v>
      </c>
      <c r="M546">
        <v>188</v>
      </c>
      <c r="N546">
        <v>635</v>
      </c>
      <c r="O546">
        <v>311</v>
      </c>
      <c r="P546">
        <v>8</v>
      </c>
      <c r="Q546">
        <v>0</v>
      </c>
      <c r="R546">
        <v>0</v>
      </c>
      <c r="S546">
        <v>2</v>
      </c>
      <c r="T546">
        <v>0</v>
      </c>
      <c r="U546">
        <v>15</v>
      </c>
      <c r="V546">
        <v>4</v>
      </c>
      <c r="W546">
        <v>0.4</v>
      </c>
      <c r="X546">
        <v>10</v>
      </c>
      <c r="Y546">
        <v>44.6</v>
      </c>
      <c r="Z546" s="33">
        <v>55.2</v>
      </c>
      <c r="AA546" s="3">
        <f t="shared" si="50"/>
        <v>0.96199999999999997</v>
      </c>
      <c r="AB546" s="49">
        <v>111.5</v>
      </c>
      <c r="AC546" s="3">
        <f t="shared" si="51"/>
        <v>0.85499999999999998</v>
      </c>
      <c r="AD546" s="6"/>
      <c r="AE546" s="6" t="s">
        <v>1114</v>
      </c>
      <c r="AF546" s="7">
        <v>0</v>
      </c>
    </row>
    <row r="547" spans="1:32" x14ac:dyDescent="0.3">
      <c r="A547" s="6" t="s">
        <v>1024</v>
      </c>
      <c r="B547">
        <v>30</v>
      </c>
      <c r="D547">
        <v>2</v>
      </c>
      <c r="F547">
        <v>0</v>
      </c>
      <c r="G547">
        <v>0</v>
      </c>
      <c r="H547">
        <v>0</v>
      </c>
      <c r="I547" s="16">
        <f>0</f>
        <v>0</v>
      </c>
      <c r="J547">
        <v>550</v>
      </c>
      <c r="K547">
        <v>365</v>
      </c>
      <c r="L547">
        <v>288</v>
      </c>
      <c r="M547">
        <v>134</v>
      </c>
      <c r="N547">
        <v>384</v>
      </c>
      <c r="O547">
        <v>184</v>
      </c>
      <c r="P547">
        <v>381</v>
      </c>
      <c r="Q547">
        <v>307</v>
      </c>
      <c r="R547">
        <v>4</v>
      </c>
      <c r="S547">
        <v>31</v>
      </c>
      <c r="T547">
        <v>18</v>
      </c>
      <c r="U547">
        <v>28</v>
      </c>
      <c r="V547">
        <v>11</v>
      </c>
      <c r="W547">
        <v>6.6708333333333298</v>
      </c>
      <c r="X547">
        <v>416</v>
      </c>
      <c r="Y547">
        <v>23.329166666666602</v>
      </c>
      <c r="Z547" s="33">
        <v>1.3221153846153799</v>
      </c>
      <c r="AA547" s="3">
        <f t="shared" si="50"/>
        <v>0.19500000000000001</v>
      </c>
      <c r="AB547" s="49">
        <v>3.4971892567145502</v>
      </c>
      <c r="AC547" s="3">
        <f t="shared" si="51"/>
        <v>4.1000000000000002E-2</v>
      </c>
      <c r="AD547" s="6"/>
      <c r="AE547" s="6" t="s">
        <v>1117</v>
      </c>
      <c r="AF547" s="7">
        <v>0</v>
      </c>
    </row>
    <row r="548" spans="1:32" x14ac:dyDescent="0.3">
      <c r="A548" s="6" t="s">
        <v>257</v>
      </c>
      <c r="B548">
        <v>45</v>
      </c>
      <c r="D548">
        <v>0</v>
      </c>
      <c r="F548">
        <v>0</v>
      </c>
      <c r="G548">
        <v>0</v>
      </c>
      <c r="H548">
        <v>0</v>
      </c>
      <c r="I548" s="16">
        <f>0</f>
        <v>0</v>
      </c>
      <c r="J548">
        <v>546</v>
      </c>
      <c r="K548">
        <v>195</v>
      </c>
      <c r="L548">
        <v>537</v>
      </c>
      <c r="M548">
        <v>189</v>
      </c>
      <c r="N548">
        <v>1485</v>
      </c>
      <c r="O548">
        <v>652</v>
      </c>
      <c r="P548">
        <v>29</v>
      </c>
      <c r="Q548">
        <v>24</v>
      </c>
      <c r="R548">
        <v>0</v>
      </c>
      <c r="S548">
        <v>3</v>
      </c>
      <c r="T548">
        <v>2</v>
      </c>
      <c r="U548">
        <v>25</v>
      </c>
      <c r="V548">
        <v>8</v>
      </c>
      <c r="W548">
        <v>4.1666666666666602E-2</v>
      </c>
      <c r="X548">
        <v>32</v>
      </c>
      <c r="Y548">
        <v>44.9583333333333</v>
      </c>
      <c r="Z548" s="33">
        <v>17.0625</v>
      </c>
      <c r="AA548" s="3">
        <f t="shared" si="50"/>
        <v>0.872</v>
      </c>
      <c r="AB548" s="49">
        <v>1079</v>
      </c>
      <c r="AC548" s="3">
        <f t="shared" si="51"/>
        <v>0.97199999999999998</v>
      </c>
      <c r="AD548" s="6"/>
      <c r="AE548" s="6" t="s">
        <v>1114</v>
      </c>
      <c r="AF548" s="7">
        <v>0</v>
      </c>
    </row>
    <row r="549" spans="1:32" x14ac:dyDescent="0.3">
      <c r="A549" s="6" t="s">
        <v>1109</v>
      </c>
      <c r="B549">
        <v>30</v>
      </c>
      <c r="D549">
        <v>0</v>
      </c>
      <c r="F549">
        <v>0</v>
      </c>
      <c r="G549">
        <v>0</v>
      </c>
      <c r="H549">
        <v>0</v>
      </c>
      <c r="I549" s="16">
        <f>0</f>
        <v>0</v>
      </c>
      <c r="J549">
        <v>545</v>
      </c>
      <c r="K549">
        <v>381</v>
      </c>
      <c r="L549">
        <v>176</v>
      </c>
      <c r="M549">
        <v>86</v>
      </c>
      <c r="N549">
        <v>92</v>
      </c>
      <c r="O549">
        <v>29</v>
      </c>
      <c r="P549">
        <v>335</v>
      </c>
      <c r="Q549">
        <v>261</v>
      </c>
      <c r="R549">
        <v>6</v>
      </c>
      <c r="S549">
        <v>35</v>
      </c>
      <c r="T549">
        <v>12</v>
      </c>
      <c r="U549">
        <v>10</v>
      </c>
      <c r="V549">
        <v>5</v>
      </c>
      <c r="W549">
        <v>4.2625000000000002</v>
      </c>
      <c r="X549">
        <v>376</v>
      </c>
      <c r="Y549">
        <v>25.737500000000001</v>
      </c>
      <c r="Z549" s="33">
        <v>1.4494680851063799</v>
      </c>
      <c r="AA549" s="3">
        <f t="shared" si="50"/>
        <v>0.20899999999999999</v>
      </c>
      <c r="AB549" s="49">
        <v>6.0381231671554199</v>
      </c>
      <c r="AC549" s="3">
        <f t="shared" si="51"/>
        <v>9.5000000000000001E-2</v>
      </c>
      <c r="AD549" s="6"/>
      <c r="AE549" s="6" t="s">
        <v>1117</v>
      </c>
      <c r="AF549" s="7">
        <v>0</v>
      </c>
    </row>
    <row r="550" spans="1:32" x14ac:dyDescent="0.3">
      <c r="A550" s="6" t="s">
        <v>883</v>
      </c>
      <c r="B550">
        <v>60</v>
      </c>
      <c r="D550">
        <v>0</v>
      </c>
      <c r="F550">
        <v>1</v>
      </c>
      <c r="G550">
        <v>0</v>
      </c>
      <c r="H550">
        <v>0</v>
      </c>
      <c r="I550" s="16">
        <f>0</f>
        <v>0</v>
      </c>
      <c r="J550">
        <v>539</v>
      </c>
      <c r="K550">
        <v>226</v>
      </c>
      <c r="L550">
        <v>484</v>
      </c>
      <c r="M550">
        <v>181</v>
      </c>
      <c r="N550">
        <v>903</v>
      </c>
      <c r="O550">
        <v>322</v>
      </c>
      <c r="P550">
        <v>15</v>
      </c>
      <c r="Q550">
        <v>13</v>
      </c>
      <c r="R550">
        <v>0</v>
      </c>
      <c r="S550">
        <v>52</v>
      </c>
      <c r="T550">
        <v>7</v>
      </c>
      <c r="U550">
        <v>53</v>
      </c>
      <c r="V550">
        <v>12</v>
      </c>
      <c r="W550">
        <v>0.4</v>
      </c>
      <c r="X550">
        <v>67</v>
      </c>
      <c r="Y550">
        <v>59.6</v>
      </c>
      <c r="Z550" s="33">
        <v>8.0447761194029805</v>
      </c>
      <c r="AA550" s="3">
        <f t="shared" si="50"/>
        <v>0.745</v>
      </c>
      <c r="AB550" s="49">
        <v>149</v>
      </c>
      <c r="AC550" s="3">
        <f t="shared" si="51"/>
        <v>0.88100000000000001</v>
      </c>
      <c r="AD550" s="6"/>
      <c r="AE550" s="6" t="s">
        <v>1115</v>
      </c>
      <c r="AF550" s="7">
        <v>0</v>
      </c>
    </row>
    <row r="551" spans="1:32" x14ac:dyDescent="0.3">
      <c r="A551" s="6" t="s">
        <v>495</v>
      </c>
      <c r="B551">
        <v>55</v>
      </c>
      <c r="D551">
        <v>0</v>
      </c>
      <c r="F551">
        <v>0</v>
      </c>
      <c r="G551">
        <v>0</v>
      </c>
      <c r="H551">
        <v>0</v>
      </c>
      <c r="I551" s="16">
        <f>0</f>
        <v>0</v>
      </c>
      <c r="J551">
        <v>536</v>
      </c>
      <c r="K551">
        <v>292</v>
      </c>
      <c r="L551">
        <v>419</v>
      </c>
      <c r="M551">
        <v>193</v>
      </c>
      <c r="N551">
        <v>630</v>
      </c>
      <c r="O551">
        <v>207</v>
      </c>
      <c r="P551">
        <v>142</v>
      </c>
      <c r="Q551">
        <v>112</v>
      </c>
      <c r="R551">
        <v>5</v>
      </c>
      <c r="S551">
        <v>5</v>
      </c>
      <c r="T551">
        <v>4</v>
      </c>
      <c r="U551">
        <v>43</v>
      </c>
      <c r="V551">
        <v>14</v>
      </c>
      <c r="W551">
        <v>0.9</v>
      </c>
      <c r="X551">
        <v>152</v>
      </c>
      <c r="Y551">
        <v>54.1</v>
      </c>
      <c r="Z551" s="33">
        <v>3.5263157894736801</v>
      </c>
      <c r="AA551" s="3">
        <f t="shared" si="50"/>
        <v>0.47699999999999998</v>
      </c>
      <c r="AB551" s="49">
        <v>60.1111111111111</v>
      </c>
      <c r="AC551" s="3">
        <f t="shared" si="51"/>
        <v>0.78500000000000003</v>
      </c>
      <c r="AD551" s="6"/>
      <c r="AE551" s="6" t="s">
        <v>1117</v>
      </c>
      <c r="AF551" s="7">
        <v>0</v>
      </c>
    </row>
    <row r="552" spans="1:32" x14ac:dyDescent="0.3">
      <c r="A552" s="6" t="s">
        <v>853</v>
      </c>
      <c r="B552">
        <v>60</v>
      </c>
      <c r="D552">
        <v>0</v>
      </c>
      <c r="F552">
        <v>0</v>
      </c>
      <c r="G552">
        <v>0</v>
      </c>
      <c r="H552">
        <v>0</v>
      </c>
      <c r="I552" s="16">
        <f>0</f>
        <v>0</v>
      </c>
      <c r="J552">
        <v>535</v>
      </c>
      <c r="K552">
        <v>256</v>
      </c>
      <c r="L552">
        <v>367</v>
      </c>
      <c r="M552">
        <v>115</v>
      </c>
      <c r="N552">
        <v>1223</v>
      </c>
      <c r="O552">
        <v>455</v>
      </c>
      <c r="P552">
        <v>106</v>
      </c>
      <c r="Q552">
        <v>93</v>
      </c>
      <c r="R552">
        <v>0</v>
      </c>
      <c r="S552">
        <v>46</v>
      </c>
      <c r="T552">
        <v>18</v>
      </c>
      <c r="U552">
        <v>28</v>
      </c>
      <c r="V552">
        <v>8</v>
      </c>
      <c r="W552">
        <v>0.625</v>
      </c>
      <c r="X552">
        <v>152</v>
      </c>
      <c r="Y552">
        <v>59.375</v>
      </c>
      <c r="Z552" s="33">
        <v>3.5197368421052602</v>
      </c>
      <c r="AA552" s="3">
        <f t="shared" si="50"/>
        <v>0.47599999999999998</v>
      </c>
      <c r="AB552" s="49">
        <v>95</v>
      </c>
      <c r="AC552" s="3">
        <f t="shared" si="51"/>
        <v>0.83699999999999997</v>
      </c>
      <c r="AD552" s="6"/>
      <c r="AE552" s="6" t="s">
        <v>1117</v>
      </c>
      <c r="AF552" s="7">
        <v>0</v>
      </c>
    </row>
    <row r="553" spans="1:32" x14ac:dyDescent="0.3">
      <c r="A553" s="6" t="s">
        <v>709</v>
      </c>
      <c r="B553">
        <v>40</v>
      </c>
      <c r="D553">
        <v>0</v>
      </c>
      <c r="F553">
        <v>1</v>
      </c>
      <c r="G553">
        <v>0</v>
      </c>
      <c r="H553">
        <v>0</v>
      </c>
      <c r="I553" s="16">
        <f>0</f>
        <v>0</v>
      </c>
      <c r="J553">
        <v>534</v>
      </c>
      <c r="K553">
        <v>201</v>
      </c>
      <c r="L553">
        <v>505</v>
      </c>
      <c r="M553">
        <v>172</v>
      </c>
      <c r="N553">
        <v>247</v>
      </c>
      <c r="O553">
        <v>88</v>
      </c>
      <c r="P553">
        <v>14</v>
      </c>
      <c r="Q553">
        <v>13</v>
      </c>
      <c r="R553">
        <v>0</v>
      </c>
      <c r="S553">
        <v>6</v>
      </c>
      <c r="T553">
        <v>6</v>
      </c>
      <c r="U553">
        <v>9</v>
      </c>
      <c r="V553">
        <v>1</v>
      </c>
      <c r="W553">
        <v>0.295833333333333</v>
      </c>
      <c r="X553">
        <v>20</v>
      </c>
      <c r="Y553">
        <v>39.704166666666602</v>
      </c>
      <c r="Z553" s="33">
        <v>26.7</v>
      </c>
      <c r="AA553" s="3">
        <f t="shared" si="50"/>
        <v>0.91700000000000004</v>
      </c>
      <c r="AB553" s="49">
        <v>134.211267605633</v>
      </c>
      <c r="AC553" s="3">
        <f t="shared" si="51"/>
        <v>0.87</v>
      </c>
      <c r="AD553" s="6"/>
      <c r="AE553" s="6" t="s">
        <v>1114</v>
      </c>
      <c r="AF553" s="7">
        <v>0</v>
      </c>
    </row>
    <row r="554" spans="1:32" x14ac:dyDescent="0.3">
      <c r="A554" s="6" t="s">
        <v>1111</v>
      </c>
      <c r="B554">
        <v>50</v>
      </c>
      <c r="D554">
        <v>0</v>
      </c>
      <c r="F554">
        <v>1</v>
      </c>
      <c r="G554">
        <v>0</v>
      </c>
      <c r="H554">
        <v>0</v>
      </c>
      <c r="I554" s="16">
        <f>0</f>
        <v>0</v>
      </c>
      <c r="J554">
        <v>532</v>
      </c>
      <c r="K554">
        <v>232</v>
      </c>
      <c r="L554">
        <v>502</v>
      </c>
      <c r="M554">
        <v>206</v>
      </c>
      <c r="N554">
        <v>336</v>
      </c>
      <c r="O554">
        <v>142</v>
      </c>
      <c r="P554">
        <v>60</v>
      </c>
      <c r="Q554">
        <v>33</v>
      </c>
      <c r="R554">
        <v>0</v>
      </c>
      <c r="S554">
        <v>19</v>
      </c>
      <c r="T554">
        <v>10</v>
      </c>
      <c r="U554">
        <v>20</v>
      </c>
      <c r="V554">
        <v>9</v>
      </c>
      <c r="W554">
        <v>0.63124999999999998</v>
      </c>
      <c r="X554">
        <v>79</v>
      </c>
      <c r="Y554">
        <v>49.368749999999999</v>
      </c>
      <c r="Z554" s="33">
        <v>6.7341772151898702</v>
      </c>
      <c r="AA554" s="3">
        <f t="shared" si="50"/>
        <v>0.69499999999999995</v>
      </c>
      <c r="AB554" s="49">
        <v>78.207920792079193</v>
      </c>
      <c r="AC554" s="3">
        <f t="shared" si="51"/>
        <v>0.81599999999999995</v>
      </c>
      <c r="AD554" s="6"/>
      <c r="AE554" s="6" t="s">
        <v>1117</v>
      </c>
      <c r="AF554" s="7">
        <v>0</v>
      </c>
    </row>
    <row r="555" spans="1:32" x14ac:dyDescent="0.3">
      <c r="A555" s="6" t="s">
        <v>393</v>
      </c>
      <c r="B555">
        <v>60</v>
      </c>
      <c r="D555">
        <v>0</v>
      </c>
      <c r="F555">
        <v>0</v>
      </c>
      <c r="G555">
        <v>0</v>
      </c>
      <c r="H555">
        <v>0</v>
      </c>
      <c r="I555" s="16">
        <f>0</f>
        <v>0</v>
      </c>
      <c r="J555">
        <v>526</v>
      </c>
      <c r="K555">
        <v>260</v>
      </c>
      <c r="L555">
        <v>449</v>
      </c>
      <c r="M555">
        <v>188</v>
      </c>
      <c r="N555">
        <v>109</v>
      </c>
      <c r="O555">
        <v>35</v>
      </c>
      <c r="P555">
        <v>32</v>
      </c>
      <c r="Q555">
        <v>30</v>
      </c>
      <c r="R555">
        <v>0</v>
      </c>
      <c r="S555">
        <v>39</v>
      </c>
      <c r="T555">
        <v>8</v>
      </c>
      <c r="U555">
        <v>7</v>
      </c>
      <c r="V555">
        <v>4</v>
      </c>
      <c r="W555">
        <v>1.9895833333333299</v>
      </c>
      <c r="X555">
        <v>71</v>
      </c>
      <c r="Y555">
        <v>58.0104166666666</v>
      </c>
      <c r="Z555" s="33">
        <v>7.4084507042253502</v>
      </c>
      <c r="AA555" s="3">
        <f t="shared" si="50"/>
        <v>0.72599999999999998</v>
      </c>
      <c r="AB555" s="49">
        <v>29.1570680628272</v>
      </c>
      <c r="AC555" s="3">
        <f t="shared" si="51"/>
        <v>0.58399999999999996</v>
      </c>
      <c r="AD555" s="6"/>
      <c r="AE555" s="6" t="s">
        <v>1115</v>
      </c>
      <c r="AF555" s="7">
        <v>0</v>
      </c>
    </row>
    <row r="556" spans="1:32" x14ac:dyDescent="0.3">
      <c r="A556" s="6" t="s">
        <v>525</v>
      </c>
      <c r="B556">
        <v>45</v>
      </c>
      <c r="D556">
        <v>0</v>
      </c>
      <c r="F556">
        <v>0</v>
      </c>
      <c r="G556">
        <v>0</v>
      </c>
      <c r="H556">
        <v>0</v>
      </c>
      <c r="I556" s="16">
        <f>0</f>
        <v>0</v>
      </c>
      <c r="J556">
        <v>526</v>
      </c>
      <c r="K556">
        <v>202</v>
      </c>
      <c r="L556">
        <v>447</v>
      </c>
      <c r="M556">
        <v>137</v>
      </c>
      <c r="N556">
        <v>747</v>
      </c>
      <c r="O556">
        <v>350</v>
      </c>
      <c r="P556">
        <v>16</v>
      </c>
      <c r="Q556">
        <v>14</v>
      </c>
      <c r="R556">
        <v>0</v>
      </c>
      <c r="S556">
        <v>5</v>
      </c>
      <c r="T556">
        <v>1</v>
      </c>
      <c r="U556">
        <v>31</v>
      </c>
      <c r="V556">
        <v>8</v>
      </c>
      <c r="W556">
        <v>0.179166666666666</v>
      </c>
      <c r="X556">
        <v>21</v>
      </c>
      <c r="Y556">
        <v>44.820833333333297</v>
      </c>
      <c r="Z556" s="33">
        <v>25.047619047619001</v>
      </c>
      <c r="AA556" s="3">
        <f t="shared" si="50"/>
        <v>0.91300000000000003</v>
      </c>
      <c r="AB556" s="49">
        <v>250.16279069767401</v>
      </c>
      <c r="AC556" s="3">
        <f t="shared" si="51"/>
        <v>0.91400000000000003</v>
      </c>
      <c r="AD556" s="6"/>
      <c r="AE556" s="6" t="s">
        <v>1114</v>
      </c>
      <c r="AF556" s="7">
        <v>0</v>
      </c>
    </row>
    <row r="557" spans="1:32" x14ac:dyDescent="0.3">
      <c r="A557" s="6" t="s">
        <v>437</v>
      </c>
      <c r="B557">
        <v>45</v>
      </c>
      <c r="D557">
        <v>0</v>
      </c>
      <c r="F557">
        <v>0</v>
      </c>
      <c r="G557">
        <v>0</v>
      </c>
      <c r="H557">
        <v>0</v>
      </c>
      <c r="I557" s="16">
        <f>0</f>
        <v>0</v>
      </c>
      <c r="J557">
        <v>522</v>
      </c>
      <c r="K557">
        <v>180</v>
      </c>
      <c r="L557">
        <v>514</v>
      </c>
      <c r="M557">
        <v>173</v>
      </c>
      <c r="N557">
        <v>162</v>
      </c>
      <c r="O557">
        <v>81</v>
      </c>
      <c r="P557">
        <v>8</v>
      </c>
      <c r="Q557">
        <v>3</v>
      </c>
      <c r="R557">
        <v>0</v>
      </c>
      <c r="S557">
        <v>0</v>
      </c>
      <c r="T557">
        <v>0</v>
      </c>
      <c r="U557">
        <v>7</v>
      </c>
      <c r="V557">
        <v>4</v>
      </c>
      <c r="W557">
        <v>3.3333333333333298E-2</v>
      </c>
      <c r="X557">
        <v>8</v>
      </c>
      <c r="Y557">
        <v>44.966666666666598</v>
      </c>
      <c r="Z557" s="33">
        <v>65.25</v>
      </c>
      <c r="AA557" s="3">
        <f t="shared" si="50"/>
        <v>0.97399999999999998</v>
      </c>
      <c r="AB557" s="49">
        <v>1349</v>
      </c>
      <c r="AC557" s="3">
        <f t="shared" si="51"/>
        <v>0.98</v>
      </c>
      <c r="AD557" s="6"/>
      <c r="AE557" s="6" t="s">
        <v>1114</v>
      </c>
      <c r="AF557" s="7">
        <v>0</v>
      </c>
    </row>
    <row r="558" spans="1:32" x14ac:dyDescent="0.3">
      <c r="A558" s="6" t="s">
        <v>576</v>
      </c>
      <c r="B558">
        <v>35</v>
      </c>
      <c r="D558">
        <v>0</v>
      </c>
      <c r="F558">
        <v>0</v>
      </c>
      <c r="G558">
        <v>0</v>
      </c>
      <c r="H558">
        <v>0</v>
      </c>
      <c r="I558" s="16">
        <f>0</f>
        <v>0</v>
      </c>
      <c r="J558">
        <v>520</v>
      </c>
      <c r="K558">
        <v>389</v>
      </c>
      <c r="L558">
        <v>280</v>
      </c>
      <c r="M558">
        <v>158</v>
      </c>
      <c r="N558">
        <v>37</v>
      </c>
      <c r="O558">
        <v>19</v>
      </c>
      <c r="P558">
        <v>222</v>
      </c>
      <c r="Q558">
        <v>199</v>
      </c>
      <c r="R558">
        <v>2</v>
      </c>
      <c r="S558">
        <v>6</v>
      </c>
      <c r="T558">
        <v>0</v>
      </c>
      <c r="U558">
        <v>1</v>
      </c>
      <c r="V558">
        <v>1</v>
      </c>
      <c r="W558">
        <v>2.42916666666666</v>
      </c>
      <c r="X558">
        <v>230</v>
      </c>
      <c r="Y558">
        <v>32.570833333333297</v>
      </c>
      <c r="Z558" s="33">
        <v>2.2608695652173898</v>
      </c>
      <c r="AA558" s="3">
        <f t="shared" si="50"/>
        <v>0.316</v>
      </c>
      <c r="AB558" s="49">
        <v>13.4082332761578</v>
      </c>
      <c r="AC558" s="3">
        <f t="shared" si="51"/>
        <v>0.28499999999999998</v>
      </c>
      <c r="AD558" s="6"/>
      <c r="AE558" s="6" t="s">
        <v>1117</v>
      </c>
      <c r="AF558" s="7">
        <v>0</v>
      </c>
    </row>
    <row r="559" spans="1:32" x14ac:dyDescent="0.3">
      <c r="A559" s="6" t="s">
        <v>821</v>
      </c>
      <c r="B559">
        <v>45</v>
      </c>
      <c r="D559">
        <v>0</v>
      </c>
      <c r="F559">
        <v>0</v>
      </c>
      <c r="G559">
        <v>0</v>
      </c>
      <c r="H559">
        <v>0</v>
      </c>
      <c r="I559" s="16">
        <f>0</f>
        <v>0</v>
      </c>
      <c r="J559">
        <v>519</v>
      </c>
      <c r="K559">
        <v>319</v>
      </c>
      <c r="L559">
        <v>366</v>
      </c>
      <c r="M559">
        <v>173</v>
      </c>
      <c r="N559">
        <v>86</v>
      </c>
      <c r="O559">
        <v>38</v>
      </c>
      <c r="P559">
        <v>158</v>
      </c>
      <c r="Q559">
        <v>143</v>
      </c>
      <c r="R559">
        <v>1</v>
      </c>
      <c r="S559">
        <v>31</v>
      </c>
      <c r="T559">
        <v>9</v>
      </c>
      <c r="U559">
        <v>3</v>
      </c>
      <c r="V559">
        <v>2</v>
      </c>
      <c r="W559">
        <v>2.0625</v>
      </c>
      <c r="X559">
        <v>190</v>
      </c>
      <c r="Y559">
        <v>42.9375</v>
      </c>
      <c r="Z559" s="33">
        <v>2.73157894736842</v>
      </c>
      <c r="AA559" s="3">
        <f t="shared" si="50"/>
        <v>0.379</v>
      </c>
      <c r="AB559" s="49">
        <v>20.818181818181799</v>
      </c>
      <c r="AC559" s="3">
        <f t="shared" si="51"/>
        <v>0.42099999999999999</v>
      </c>
      <c r="AD559" s="6"/>
      <c r="AE559" s="6" t="s">
        <v>1117</v>
      </c>
      <c r="AF559" s="7">
        <v>0</v>
      </c>
    </row>
    <row r="560" spans="1:32" x14ac:dyDescent="0.3">
      <c r="A560" s="6" t="s">
        <v>349</v>
      </c>
      <c r="B560">
        <v>45</v>
      </c>
      <c r="D560">
        <v>0</v>
      </c>
      <c r="F560">
        <v>0</v>
      </c>
      <c r="G560">
        <v>0</v>
      </c>
      <c r="H560">
        <v>0</v>
      </c>
      <c r="I560" s="16">
        <f>0</f>
        <v>0</v>
      </c>
      <c r="J560">
        <v>511</v>
      </c>
      <c r="K560">
        <v>278</v>
      </c>
      <c r="L560">
        <v>333</v>
      </c>
      <c r="M560">
        <v>130</v>
      </c>
      <c r="N560">
        <v>829</v>
      </c>
      <c r="O560">
        <v>440</v>
      </c>
      <c r="P560">
        <v>231</v>
      </c>
      <c r="Q560">
        <v>187</v>
      </c>
      <c r="R560">
        <v>4</v>
      </c>
      <c r="S560">
        <v>4</v>
      </c>
      <c r="T560">
        <v>2</v>
      </c>
      <c r="U560">
        <v>66</v>
      </c>
      <c r="V560">
        <v>40</v>
      </c>
      <c r="W560">
        <v>3.74166666666666</v>
      </c>
      <c r="X560">
        <v>239</v>
      </c>
      <c r="Y560">
        <v>41.258333333333297</v>
      </c>
      <c r="Z560" s="33">
        <v>2.1380753138075299</v>
      </c>
      <c r="AA560" s="3">
        <f t="shared" si="50"/>
        <v>0.30299999999999999</v>
      </c>
      <c r="AB560" s="49">
        <v>11.0267260579064</v>
      </c>
      <c r="AC560" s="3">
        <f t="shared" si="51"/>
        <v>0.24</v>
      </c>
      <c r="AD560" s="6"/>
      <c r="AE560" s="6" t="s">
        <v>1117</v>
      </c>
      <c r="AF560" s="7">
        <v>0</v>
      </c>
    </row>
    <row r="561" spans="1:32" x14ac:dyDescent="0.3">
      <c r="A561" s="6" t="s">
        <v>478</v>
      </c>
      <c r="B561">
        <v>45</v>
      </c>
      <c r="D561">
        <v>0</v>
      </c>
      <c r="F561">
        <v>0</v>
      </c>
      <c r="G561">
        <v>0</v>
      </c>
      <c r="H561">
        <v>0</v>
      </c>
      <c r="I561" s="16">
        <f>0</f>
        <v>0</v>
      </c>
      <c r="J561">
        <v>511</v>
      </c>
      <c r="K561">
        <v>313</v>
      </c>
      <c r="L561">
        <v>398</v>
      </c>
      <c r="M561">
        <v>226</v>
      </c>
      <c r="N561">
        <v>417</v>
      </c>
      <c r="O561">
        <v>169</v>
      </c>
      <c r="P561">
        <v>93</v>
      </c>
      <c r="Q561">
        <v>68</v>
      </c>
      <c r="R561">
        <v>0</v>
      </c>
      <c r="S561">
        <v>21</v>
      </c>
      <c r="T561">
        <v>6</v>
      </c>
      <c r="U561">
        <v>11</v>
      </c>
      <c r="V561">
        <v>9</v>
      </c>
      <c r="W561">
        <v>1.3916666666666599</v>
      </c>
      <c r="X561">
        <v>114</v>
      </c>
      <c r="Y561">
        <v>43.608333333333299</v>
      </c>
      <c r="Z561" s="33">
        <v>4.4824561403508696</v>
      </c>
      <c r="AA561" s="3">
        <f t="shared" si="50"/>
        <v>0.56699999999999995</v>
      </c>
      <c r="AB561" s="49">
        <v>31.335329341317301</v>
      </c>
      <c r="AC561" s="3">
        <f t="shared" si="51"/>
        <v>0.63900000000000001</v>
      </c>
      <c r="AD561" s="6"/>
      <c r="AE561" s="6" t="s">
        <v>1117</v>
      </c>
      <c r="AF561" s="7">
        <v>0</v>
      </c>
    </row>
    <row r="562" spans="1:32" x14ac:dyDescent="0.3">
      <c r="A562" s="6" t="s">
        <v>295</v>
      </c>
      <c r="B562">
        <v>45</v>
      </c>
      <c r="D562">
        <v>0</v>
      </c>
      <c r="F562">
        <v>0</v>
      </c>
      <c r="G562">
        <v>0</v>
      </c>
      <c r="H562">
        <v>0</v>
      </c>
      <c r="I562" s="16">
        <f>0</f>
        <v>0</v>
      </c>
      <c r="J562">
        <v>508</v>
      </c>
      <c r="K562">
        <v>261</v>
      </c>
      <c r="L562">
        <v>382</v>
      </c>
      <c r="M562">
        <v>159</v>
      </c>
      <c r="N562">
        <v>236</v>
      </c>
      <c r="O562">
        <v>120</v>
      </c>
      <c r="P562">
        <v>161</v>
      </c>
      <c r="Q562">
        <v>124</v>
      </c>
      <c r="R562">
        <v>4</v>
      </c>
      <c r="S562">
        <v>20</v>
      </c>
      <c r="T562">
        <v>10</v>
      </c>
      <c r="U562">
        <v>14</v>
      </c>
      <c r="V562">
        <v>4</v>
      </c>
      <c r="W562">
        <v>1.56666666666666</v>
      </c>
      <c r="X562">
        <v>185</v>
      </c>
      <c r="Y562">
        <v>43.433333333333302</v>
      </c>
      <c r="Z562" s="33">
        <v>2.7459459459459401</v>
      </c>
      <c r="AA562" s="3">
        <f t="shared" si="50"/>
        <v>0.38300000000000001</v>
      </c>
      <c r="AB562" s="49">
        <v>27.7234042553191</v>
      </c>
      <c r="AC562" s="3">
        <f t="shared" si="51"/>
        <v>0.57299999999999995</v>
      </c>
      <c r="AD562" s="6"/>
      <c r="AE562" s="6" t="s">
        <v>1117</v>
      </c>
      <c r="AF562" s="7">
        <v>0</v>
      </c>
    </row>
    <row r="563" spans="1:32" x14ac:dyDescent="0.3">
      <c r="A563" s="6" t="s">
        <v>425</v>
      </c>
      <c r="B563">
        <v>45</v>
      </c>
      <c r="D563">
        <v>0</v>
      </c>
      <c r="F563">
        <v>0</v>
      </c>
      <c r="G563">
        <v>0</v>
      </c>
      <c r="H563">
        <v>0</v>
      </c>
      <c r="I563" s="16">
        <f>0</f>
        <v>0</v>
      </c>
      <c r="J563">
        <v>491</v>
      </c>
      <c r="K563">
        <v>304</v>
      </c>
      <c r="L563">
        <v>350</v>
      </c>
      <c r="M563">
        <v>182</v>
      </c>
      <c r="N563">
        <v>169</v>
      </c>
      <c r="O563">
        <v>66</v>
      </c>
      <c r="P563">
        <v>47</v>
      </c>
      <c r="Q563">
        <v>35</v>
      </c>
      <c r="R563">
        <v>2</v>
      </c>
      <c r="S563">
        <v>25</v>
      </c>
      <c r="T563">
        <v>2</v>
      </c>
      <c r="U563">
        <v>0</v>
      </c>
      <c r="V563">
        <v>0</v>
      </c>
      <c r="W563">
        <v>8.7499999999999994E-2</v>
      </c>
      <c r="X563">
        <v>74</v>
      </c>
      <c r="Y563">
        <v>44.912500000000001</v>
      </c>
      <c r="Z563" s="33">
        <v>6.6351351351351298</v>
      </c>
      <c r="AA563" s="3">
        <f t="shared" si="50"/>
        <v>0.69199999999999995</v>
      </c>
      <c r="AB563" s="49">
        <v>513.28571428571399</v>
      </c>
      <c r="AC563" s="3">
        <f t="shared" si="51"/>
        <v>0.94799999999999995</v>
      </c>
      <c r="AD563" s="6"/>
      <c r="AE563" s="6" t="s">
        <v>1117</v>
      </c>
      <c r="AF563" s="7">
        <v>0</v>
      </c>
    </row>
    <row r="564" spans="1:32" x14ac:dyDescent="0.3">
      <c r="A564" s="6" t="s">
        <v>916</v>
      </c>
      <c r="B564">
        <v>50</v>
      </c>
      <c r="D564">
        <v>0</v>
      </c>
      <c r="F564">
        <v>0</v>
      </c>
      <c r="G564">
        <v>0</v>
      </c>
      <c r="H564">
        <v>0</v>
      </c>
      <c r="I564" s="16">
        <f>0</f>
        <v>0</v>
      </c>
      <c r="J564">
        <v>485</v>
      </c>
      <c r="K564">
        <v>202</v>
      </c>
      <c r="L564">
        <v>464</v>
      </c>
      <c r="M564">
        <v>182</v>
      </c>
      <c r="N564">
        <v>1303</v>
      </c>
      <c r="O564">
        <v>559</v>
      </c>
      <c r="P564">
        <v>26</v>
      </c>
      <c r="Q564">
        <v>20</v>
      </c>
      <c r="R564">
        <v>0</v>
      </c>
      <c r="S564">
        <v>13</v>
      </c>
      <c r="T564">
        <v>3</v>
      </c>
      <c r="U564">
        <v>17</v>
      </c>
      <c r="V564">
        <v>9</v>
      </c>
      <c r="W564">
        <v>0.35208333333333303</v>
      </c>
      <c r="X564">
        <v>39</v>
      </c>
      <c r="Y564">
        <v>49.647916666666603</v>
      </c>
      <c r="Z564" s="33">
        <v>12.435897435897401</v>
      </c>
      <c r="AA564" s="3">
        <f t="shared" si="50"/>
        <v>0.82899999999999996</v>
      </c>
      <c r="AB564" s="49">
        <v>141.011834319526</v>
      </c>
      <c r="AC564" s="3">
        <f t="shared" si="51"/>
        <v>0.878</v>
      </c>
      <c r="AD564" s="6"/>
      <c r="AE564" s="6" t="s">
        <v>1114</v>
      </c>
      <c r="AF564" s="7">
        <v>0</v>
      </c>
    </row>
    <row r="565" spans="1:32" x14ac:dyDescent="0.3">
      <c r="A565" s="6" t="s">
        <v>509</v>
      </c>
      <c r="B565">
        <v>45</v>
      </c>
      <c r="D565">
        <v>0</v>
      </c>
      <c r="F565">
        <v>0</v>
      </c>
      <c r="G565">
        <v>0</v>
      </c>
      <c r="H565">
        <v>0</v>
      </c>
      <c r="I565" s="16">
        <f>0</f>
        <v>0</v>
      </c>
      <c r="J565">
        <v>484</v>
      </c>
      <c r="K565">
        <v>294</v>
      </c>
      <c r="L565">
        <v>446</v>
      </c>
      <c r="M565">
        <v>257</v>
      </c>
      <c r="N565">
        <v>1763</v>
      </c>
      <c r="O565">
        <v>766</v>
      </c>
      <c r="P565">
        <v>72</v>
      </c>
      <c r="Q565">
        <v>67</v>
      </c>
      <c r="R565">
        <v>3</v>
      </c>
      <c r="S565">
        <v>9</v>
      </c>
      <c r="T565">
        <v>6</v>
      </c>
      <c r="U565">
        <v>33</v>
      </c>
      <c r="V565">
        <v>14</v>
      </c>
      <c r="W565">
        <v>3.33958333333333</v>
      </c>
      <c r="X565">
        <v>84</v>
      </c>
      <c r="Y565">
        <v>41.660416666666599</v>
      </c>
      <c r="Z565" s="33">
        <v>5.7619047619047601</v>
      </c>
      <c r="AA565" s="3">
        <f t="shared" si="50"/>
        <v>0.64900000000000002</v>
      </c>
      <c r="AB565" s="49">
        <v>12.4747348721147</v>
      </c>
      <c r="AC565" s="3">
        <f t="shared" si="51"/>
        <v>0.27</v>
      </c>
      <c r="AD565" s="6"/>
      <c r="AE565" s="6" t="s">
        <v>1117</v>
      </c>
      <c r="AF565" s="7">
        <v>0</v>
      </c>
    </row>
    <row r="566" spans="1:32" x14ac:dyDescent="0.3">
      <c r="A566" s="6" t="s">
        <v>585</v>
      </c>
      <c r="B566">
        <v>40</v>
      </c>
      <c r="D566">
        <v>1</v>
      </c>
      <c r="F566">
        <v>1</v>
      </c>
      <c r="G566">
        <v>0</v>
      </c>
      <c r="H566">
        <v>0</v>
      </c>
      <c r="I566" s="16">
        <f>0</f>
        <v>0</v>
      </c>
      <c r="J566">
        <v>482</v>
      </c>
      <c r="K566">
        <v>233</v>
      </c>
      <c r="L566">
        <v>445</v>
      </c>
      <c r="M566">
        <v>198</v>
      </c>
      <c r="N566">
        <v>250</v>
      </c>
      <c r="O566">
        <v>123</v>
      </c>
      <c r="P566">
        <v>32</v>
      </c>
      <c r="Q566">
        <v>30</v>
      </c>
      <c r="R566">
        <v>0</v>
      </c>
      <c r="S566">
        <v>0</v>
      </c>
      <c r="T566">
        <v>0</v>
      </c>
      <c r="U566">
        <v>8</v>
      </c>
      <c r="V566">
        <v>4</v>
      </c>
      <c r="W566">
        <v>0.34166666666666601</v>
      </c>
      <c r="X566">
        <v>32</v>
      </c>
      <c r="Y566">
        <v>39.658333333333303</v>
      </c>
      <c r="Z566" s="33">
        <v>15.0625</v>
      </c>
      <c r="AA566" s="3">
        <f t="shared" si="50"/>
        <v>0.86</v>
      </c>
      <c r="AB566" s="49">
        <v>116.07317073170699</v>
      </c>
      <c r="AC566" s="3">
        <f t="shared" si="51"/>
        <v>0.85699999999999998</v>
      </c>
      <c r="AD566" s="6"/>
      <c r="AE566" s="6" t="s">
        <v>1114</v>
      </c>
      <c r="AF566" s="7">
        <v>0</v>
      </c>
    </row>
    <row r="567" spans="1:32" x14ac:dyDescent="0.3">
      <c r="A567" s="6" t="s">
        <v>226</v>
      </c>
      <c r="B567">
        <v>35</v>
      </c>
      <c r="D567">
        <v>1</v>
      </c>
      <c r="F567">
        <v>0</v>
      </c>
      <c r="G567">
        <v>0</v>
      </c>
      <c r="H567">
        <v>0</v>
      </c>
      <c r="I567" s="16">
        <f>0</f>
        <v>0</v>
      </c>
      <c r="J567">
        <v>478</v>
      </c>
      <c r="K567">
        <v>326</v>
      </c>
      <c r="L567">
        <v>227</v>
      </c>
      <c r="M567">
        <v>106</v>
      </c>
      <c r="N567">
        <v>552</v>
      </c>
      <c r="O567">
        <v>303</v>
      </c>
      <c r="P567">
        <v>275</v>
      </c>
      <c r="Q567">
        <v>229</v>
      </c>
      <c r="R567">
        <v>1</v>
      </c>
      <c r="S567">
        <v>39</v>
      </c>
      <c r="T567">
        <v>9</v>
      </c>
      <c r="U567">
        <v>19</v>
      </c>
      <c r="V567">
        <v>15</v>
      </c>
      <c r="W567">
        <v>3.8645833333333299</v>
      </c>
      <c r="X567">
        <v>315</v>
      </c>
      <c r="Y567">
        <v>31.1354166666666</v>
      </c>
      <c r="Z567" s="33">
        <v>1.5174603174603101</v>
      </c>
      <c r="AA567" s="3">
        <f t="shared" si="50"/>
        <v>0.223</v>
      </c>
      <c r="AB567" s="49">
        <v>8.0566037735849001</v>
      </c>
      <c r="AC567" s="3">
        <f t="shared" si="51"/>
        <v>0.17499999999999999</v>
      </c>
      <c r="AD567" s="6"/>
      <c r="AE567" s="6" t="s">
        <v>1117</v>
      </c>
      <c r="AF567" s="7">
        <v>0</v>
      </c>
    </row>
    <row r="568" spans="1:32" x14ac:dyDescent="0.3">
      <c r="A568" s="6" t="s">
        <v>30</v>
      </c>
      <c r="B568">
        <v>60</v>
      </c>
      <c r="D568">
        <v>0</v>
      </c>
      <c r="F568">
        <v>2</v>
      </c>
      <c r="G568">
        <v>0</v>
      </c>
      <c r="H568">
        <v>0</v>
      </c>
      <c r="I568" s="16">
        <f>0</f>
        <v>0</v>
      </c>
      <c r="J568">
        <v>475</v>
      </c>
      <c r="K568">
        <v>196</v>
      </c>
      <c r="L568">
        <v>452</v>
      </c>
      <c r="M568">
        <v>177</v>
      </c>
      <c r="N568">
        <v>643</v>
      </c>
      <c r="O568">
        <v>282</v>
      </c>
      <c r="P568">
        <v>30</v>
      </c>
      <c r="Q568">
        <v>21</v>
      </c>
      <c r="R568">
        <v>0</v>
      </c>
      <c r="S568">
        <v>12</v>
      </c>
      <c r="T568">
        <v>9</v>
      </c>
      <c r="U568">
        <v>49</v>
      </c>
      <c r="V568">
        <v>19</v>
      </c>
      <c r="W568">
        <v>1.50416666666666</v>
      </c>
      <c r="X568">
        <v>42</v>
      </c>
      <c r="Y568">
        <v>58.495833333333302</v>
      </c>
      <c r="Z568" s="33">
        <v>11.3095238095238</v>
      </c>
      <c r="AA568" s="3">
        <f t="shared" si="50"/>
        <v>0.81200000000000006</v>
      </c>
      <c r="AB568" s="49">
        <v>38.889196675900202</v>
      </c>
      <c r="AC568" s="3">
        <f t="shared" si="51"/>
        <v>0.67200000000000004</v>
      </c>
      <c r="AD568" s="6"/>
      <c r="AE568" s="6" t="s">
        <v>1115</v>
      </c>
      <c r="AF568" s="7">
        <v>0</v>
      </c>
    </row>
    <row r="569" spans="1:32" x14ac:dyDescent="0.3">
      <c r="A569" s="6" t="s">
        <v>348</v>
      </c>
      <c r="B569">
        <v>40</v>
      </c>
      <c r="D569">
        <v>0</v>
      </c>
      <c r="F569">
        <v>0</v>
      </c>
      <c r="G569">
        <v>0</v>
      </c>
      <c r="H569">
        <v>0</v>
      </c>
      <c r="I569" s="16">
        <f>0</f>
        <v>0</v>
      </c>
      <c r="J569">
        <v>474</v>
      </c>
      <c r="K569">
        <v>249</v>
      </c>
      <c r="L569">
        <v>361</v>
      </c>
      <c r="M569">
        <v>140</v>
      </c>
      <c r="N569">
        <v>482</v>
      </c>
      <c r="O569">
        <v>244</v>
      </c>
      <c r="P569">
        <v>113</v>
      </c>
      <c r="Q569">
        <v>98</v>
      </c>
      <c r="R569">
        <v>0</v>
      </c>
      <c r="S569">
        <v>0</v>
      </c>
      <c r="T569">
        <v>0</v>
      </c>
      <c r="U569">
        <v>32</v>
      </c>
      <c r="V569">
        <v>6</v>
      </c>
      <c r="W569">
        <v>0.1125</v>
      </c>
      <c r="X569">
        <v>113</v>
      </c>
      <c r="Y569">
        <v>39.887500000000003</v>
      </c>
      <c r="Z569" s="33">
        <v>4.1946902654867202</v>
      </c>
      <c r="AA569" s="3">
        <f t="shared" si="50"/>
        <v>0.54</v>
      </c>
      <c r="AB569" s="49">
        <v>354.55555555555497</v>
      </c>
      <c r="AC569" s="3">
        <f t="shared" si="51"/>
        <v>0.93100000000000005</v>
      </c>
      <c r="AD569" s="6"/>
      <c r="AE569" s="6" t="s">
        <v>1117</v>
      </c>
      <c r="AF569" s="7">
        <v>0</v>
      </c>
    </row>
    <row r="570" spans="1:32" x14ac:dyDescent="0.3">
      <c r="A570" s="6" t="s">
        <v>777</v>
      </c>
      <c r="B570">
        <v>35</v>
      </c>
      <c r="D570">
        <v>0</v>
      </c>
      <c r="F570">
        <v>1</v>
      </c>
      <c r="G570">
        <v>0</v>
      </c>
      <c r="H570">
        <v>0</v>
      </c>
      <c r="I570" s="16">
        <f>0</f>
        <v>0</v>
      </c>
      <c r="J570">
        <v>470</v>
      </c>
      <c r="K570">
        <v>245</v>
      </c>
      <c r="L570">
        <v>380</v>
      </c>
      <c r="M570">
        <v>167</v>
      </c>
      <c r="N570">
        <v>264</v>
      </c>
      <c r="O570">
        <v>99</v>
      </c>
      <c r="P570">
        <v>71</v>
      </c>
      <c r="Q570">
        <v>55</v>
      </c>
      <c r="R570">
        <v>2</v>
      </c>
      <c r="S570">
        <v>24</v>
      </c>
      <c r="T570">
        <v>9</v>
      </c>
      <c r="U570">
        <v>19</v>
      </c>
      <c r="V570">
        <v>5</v>
      </c>
      <c r="W570">
        <v>1.0166666666666599</v>
      </c>
      <c r="X570">
        <v>97</v>
      </c>
      <c r="Y570">
        <v>33.983333333333299</v>
      </c>
      <c r="Z570" s="33">
        <v>4.8453608247422597</v>
      </c>
      <c r="AA570" s="3">
        <f t="shared" si="50"/>
        <v>0.58699999999999997</v>
      </c>
      <c r="AB570" s="49">
        <v>33.426229508196698</v>
      </c>
      <c r="AC570" s="3">
        <f t="shared" si="51"/>
        <v>0.65100000000000002</v>
      </c>
      <c r="AD570" s="6"/>
      <c r="AE570" s="6" t="s">
        <v>1117</v>
      </c>
      <c r="AF570" s="7">
        <v>0</v>
      </c>
    </row>
    <row r="571" spans="1:32" x14ac:dyDescent="0.3">
      <c r="A571" s="6" t="s">
        <v>449</v>
      </c>
      <c r="B571">
        <v>45</v>
      </c>
      <c r="D571">
        <v>0</v>
      </c>
      <c r="F571">
        <v>0</v>
      </c>
      <c r="G571">
        <v>0</v>
      </c>
      <c r="H571">
        <v>0</v>
      </c>
      <c r="I571" s="16">
        <f>0</f>
        <v>0</v>
      </c>
      <c r="J571">
        <v>469</v>
      </c>
      <c r="K571">
        <v>264</v>
      </c>
      <c r="L571">
        <v>376</v>
      </c>
      <c r="M571">
        <v>172</v>
      </c>
      <c r="N571">
        <v>0</v>
      </c>
      <c r="O571">
        <v>0</v>
      </c>
      <c r="P571">
        <v>76</v>
      </c>
      <c r="Q571">
        <v>76</v>
      </c>
      <c r="R571">
        <v>0</v>
      </c>
      <c r="S571">
        <v>4</v>
      </c>
      <c r="T571">
        <v>1</v>
      </c>
      <c r="U571">
        <v>0</v>
      </c>
      <c r="V571">
        <v>0</v>
      </c>
      <c r="W571">
        <v>0.125</v>
      </c>
      <c r="X571">
        <v>80</v>
      </c>
      <c r="Y571">
        <v>44.875</v>
      </c>
      <c r="Z571" s="33">
        <v>5.8624999999999998</v>
      </c>
      <c r="AA571" s="3">
        <f t="shared" si="50"/>
        <v>0.65500000000000003</v>
      </c>
      <c r="AB571" s="49">
        <v>359</v>
      </c>
      <c r="AC571" s="3">
        <f t="shared" si="51"/>
        <v>0.93200000000000005</v>
      </c>
      <c r="AD571" s="6"/>
      <c r="AE571" s="6" t="s">
        <v>1117</v>
      </c>
      <c r="AF571" s="7">
        <v>0</v>
      </c>
    </row>
    <row r="572" spans="1:32" x14ac:dyDescent="0.3">
      <c r="A572" s="6" t="s">
        <v>978</v>
      </c>
      <c r="B572">
        <v>40</v>
      </c>
      <c r="D572">
        <v>0</v>
      </c>
      <c r="F572">
        <v>1</v>
      </c>
      <c r="G572">
        <v>0</v>
      </c>
      <c r="H572">
        <v>0</v>
      </c>
      <c r="I572" s="16">
        <f>0</f>
        <v>0</v>
      </c>
      <c r="J572">
        <v>468</v>
      </c>
      <c r="K572">
        <v>318</v>
      </c>
      <c r="L572">
        <v>305</v>
      </c>
      <c r="M572">
        <v>190</v>
      </c>
      <c r="N572">
        <v>707</v>
      </c>
      <c r="O572">
        <v>338</v>
      </c>
      <c r="P572">
        <v>106</v>
      </c>
      <c r="Q572">
        <v>79</v>
      </c>
      <c r="R572">
        <v>0</v>
      </c>
      <c r="S572">
        <v>37</v>
      </c>
      <c r="T572">
        <v>8</v>
      </c>
      <c r="U572">
        <v>40</v>
      </c>
      <c r="V572">
        <v>16</v>
      </c>
      <c r="W572">
        <v>1.8645833333333299</v>
      </c>
      <c r="X572">
        <v>143</v>
      </c>
      <c r="Y572">
        <v>38.1354166666666</v>
      </c>
      <c r="Z572" s="33">
        <v>3.2727272727272698</v>
      </c>
      <c r="AA572" s="3">
        <f t="shared" si="50"/>
        <v>0.44800000000000001</v>
      </c>
      <c r="AB572" s="49">
        <v>20.452513966480399</v>
      </c>
      <c r="AC572" s="3">
        <f t="shared" si="51"/>
        <v>0.41599999999999998</v>
      </c>
      <c r="AD572" s="6"/>
      <c r="AE572" s="6" t="s">
        <v>1117</v>
      </c>
      <c r="AF572" s="7">
        <v>0</v>
      </c>
    </row>
    <row r="573" spans="1:32" x14ac:dyDescent="0.3">
      <c r="A573" s="6" t="s">
        <v>828</v>
      </c>
      <c r="B573">
        <v>45</v>
      </c>
      <c r="D573">
        <v>0</v>
      </c>
      <c r="F573">
        <v>1</v>
      </c>
      <c r="G573">
        <v>0</v>
      </c>
      <c r="H573">
        <v>0</v>
      </c>
      <c r="I573" s="16">
        <f>0</f>
        <v>0</v>
      </c>
      <c r="J573">
        <v>459</v>
      </c>
      <c r="K573">
        <v>288</v>
      </c>
      <c r="L573">
        <v>272</v>
      </c>
      <c r="M573">
        <v>125</v>
      </c>
      <c r="N573">
        <v>719</v>
      </c>
      <c r="O573">
        <v>331</v>
      </c>
      <c r="P573">
        <v>236</v>
      </c>
      <c r="Q573">
        <v>188</v>
      </c>
      <c r="R573">
        <v>0</v>
      </c>
      <c r="S573">
        <v>5</v>
      </c>
      <c r="T573">
        <v>2</v>
      </c>
      <c r="U573">
        <v>22</v>
      </c>
      <c r="V573">
        <v>9</v>
      </c>
      <c r="W573">
        <v>0.62916666666666599</v>
      </c>
      <c r="X573">
        <v>241</v>
      </c>
      <c r="Y573">
        <v>44.370833333333302</v>
      </c>
      <c r="Z573" s="33">
        <v>1.9045643153526901</v>
      </c>
      <c r="AA573" s="3">
        <f t="shared" si="50"/>
        <v>0.26600000000000001</v>
      </c>
      <c r="AB573" s="49">
        <v>70.523178807947005</v>
      </c>
      <c r="AC573" s="3">
        <f t="shared" si="51"/>
        <v>0.80500000000000005</v>
      </c>
      <c r="AD573" s="6"/>
      <c r="AE573" s="6" t="s">
        <v>1117</v>
      </c>
      <c r="AF573" s="7">
        <v>0</v>
      </c>
    </row>
    <row r="574" spans="1:32" x14ac:dyDescent="0.3">
      <c r="A574" s="6" t="s">
        <v>234</v>
      </c>
      <c r="B574">
        <v>50</v>
      </c>
      <c r="D574">
        <v>0</v>
      </c>
      <c r="F574">
        <v>0</v>
      </c>
      <c r="G574">
        <v>0</v>
      </c>
      <c r="H574">
        <v>0</v>
      </c>
      <c r="I574" s="16">
        <f>0</f>
        <v>0</v>
      </c>
      <c r="J574">
        <v>456</v>
      </c>
      <c r="K574">
        <v>216</v>
      </c>
      <c r="L574">
        <v>300</v>
      </c>
      <c r="M574">
        <v>71</v>
      </c>
      <c r="N574">
        <v>503</v>
      </c>
      <c r="O574">
        <v>221</v>
      </c>
      <c r="P574">
        <v>182</v>
      </c>
      <c r="Q574">
        <v>161</v>
      </c>
      <c r="R574">
        <v>0</v>
      </c>
      <c r="S574">
        <v>40</v>
      </c>
      <c r="T574">
        <v>12</v>
      </c>
      <c r="U574">
        <v>11</v>
      </c>
      <c r="V574">
        <v>4</v>
      </c>
      <c r="W574">
        <v>7.0833333333333304</v>
      </c>
      <c r="X574">
        <v>222</v>
      </c>
      <c r="Y574">
        <v>42.9166666666666</v>
      </c>
      <c r="Z574" s="33">
        <v>2.0540540540540499</v>
      </c>
      <c r="AA574" s="3">
        <f t="shared" si="50"/>
        <v>0.29399999999999998</v>
      </c>
      <c r="AB574" s="49">
        <v>6.0588235294117601</v>
      </c>
      <c r="AC574" s="3">
        <f t="shared" si="51"/>
        <v>9.6000000000000002E-2</v>
      </c>
      <c r="AD574" s="6"/>
      <c r="AE574" s="6" t="s">
        <v>1117</v>
      </c>
      <c r="AF574" s="7">
        <v>0</v>
      </c>
    </row>
    <row r="575" spans="1:32" x14ac:dyDescent="0.3">
      <c r="A575" s="6" t="s">
        <v>119</v>
      </c>
      <c r="B575">
        <v>45</v>
      </c>
      <c r="D575">
        <v>0</v>
      </c>
      <c r="F575">
        <v>0</v>
      </c>
      <c r="G575">
        <v>0</v>
      </c>
      <c r="H575">
        <v>0</v>
      </c>
      <c r="I575" s="16">
        <f>0</f>
        <v>0</v>
      </c>
      <c r="J575">
        <v>449</v>
      </c>
      <c r="K575">
        <v>208</v>
      </c>
      <c r="L575">
        <v>340</v>
      </c>
      <c r="M575">
        <v>114</v>
      </c>
      <c r="N575">
        <v>593</v>
      </c>
      <c r="O575">
        <v>307</v>
      </c>
      <c r="P575">
        <v>102</v>
      </c>
      <c r="Q575">
        <v>87</v>
      </c>
      <c r="R575">
        <v>0</v>
      </c>
      <c r="S575">
        <v>10</v>
      </c>
      <c r="T575">
        <v>5</v>
      </c>
      <c r="U575">
        <v>11</v>
      </c>
      <c r="V575">
        <v>3</v>
      </c>
      <c r="W575">
        <v>3.1041666666666599</v>
      </c>
      <c r="X575">
        <v>112</v>
      </c>
      <c r="Y575">
        <v>41.8958333333333</v>
      </c>
      <c r="Z575" s="33">
        <v>4.0089285714285703</v>
      </c>
      <c r="AA575" s="3">
        <f t="shared" si="50"/>
        <v>0.52400000000000002</v>
      </c>
      <c r="AB575" s="49">
        <v>13.496644295302</v>
      </c>
      <c r="AC575" s="3">
        <f t="shared" si="51"/>
        <v>0.28699999999999998</v>
      </c>
      <c r="AD575" s="6"/>
      <c r="AE575" s="6" t="s">
        <v>1117</v>
      </c>
      <c r="AF575" s="7">
        <v>0</v>
      </c>
    </row>
    <row r="576" spans="1:32" x14ac:dyDescent="0.3">
      <c r="A576" s="6" t="s">
        <v>726</v>
      </c>
      <c r="B576">
        <v>40</v>
      </c>
      <c r="D576">
        <v>0</v>
      </c>
      <c r="F576">
        <v>0</v>
      </c>
      <c r="G576">
        <v>0</v>
      </c>
      <c r="H576">
        <v>0</v>
      </c>
      <c r="I576" s="16">
        <f>0</f>
        <v>0</v>
      </c>
      <c r="J576">
        <v>447</v>
      </c>
      <c r="K576">
        <v>340</v>
      </c>
      <c r="L576">
        <v>182</v>
      </c>
      <c r="M576">
        <v>88</v>
      </c>
      <c r="N576">
        <v>245</v>
      </c>
      <c r="O576">
        <v>89</v>
      </c>
      <c r="P576">
        <v>208</v>
      </c>
      <c r="Q576">
        <v>199</v>
      </c>
      <c r="R576">
        <v>4</v>
      </c>
      <c r="S576">
        <v>8</v>
      </c>
      <c r="T576">
        <v>4</v>
      </c>
      <c r="U576">
        <v>8</v>
      </c>
      <c r="V576">
        <v>4</v>
      </c>
      <c r="W576">
        <v>3.9583333333333299</v>
      </c>
      <c r="X576">
        <v>220</v>
      </c>
      <c r="Y576">
        <v>36.0416666666666</v>
      </c>
      <c r="Z576" s="33">
        <v>2.03181818181818</v>
      </c>
      <c r="AA576" s="3">
        <f t="shared" si="50"/>
        <v>0.28899999999999998</v>
      </c>
      <c r="AB576" s="49">
        <v>9.1052631578947292</v>
      </c>
      <c r="AC576" s="3">
        <f t="shared" si="51"/>
        <v>0.20300000000000001</v>
      </c>
      <c r="AD576" s="6"/>
      <c r="AE576" s="6" t="s">
        <v>1117</v>
      </c>
      <c r="AF576" s="7">
        <v>0</v>
      </c>
    </row>
    <row r="577" spans="1:32" x14ac:dyDescent="0.3">
      <c r="A577" s="6" t="s">
        <v>220</v>
      </c>
      <c r="B577">
        <v>35</v>
      </c>
      <c r="D577">
        <v>0</v>
      </c>
      <c r="F577">
        <v>0</v>
      </c>
      <c r="G577">
        <v>0</v>
      </c>
      <c r="H577">
        <v>0</v>
      </c>
      <c r="I577" s="16">
        <f>0</f>
        <v>0</v>
      </c>
      <c r="J577">
        <v>447</v>
      </c>
      <c r="K577">
        <v>264</v>
      </c>
      <c r="L577">
        <v>332</v>
      </c>
      <c r="M577">
        <v>155</v>
      </c>
      <c r="N577">
        <v>141</v>
      </c>
      <c r="O577">
        <v>63</v>
      </c>
      <c r="P577">
        <v>30</v>
      </c>
      <c r="Q577">
        <v>28</v>
      </c>
      <c r="R577">
        <v>0</v>
      </c>
      <c r="S577">
        <v>2</v>
      </c>
      <c r="T577">
        <v>0</v>
      </c>
      <c r="U577">
        <v>13</v>
      </c>
      <c r="V577">
        <v>2</v>
      </c>
      <c r="W577">
        <v>0.625</v>
      </c>
      <c r="X577">
        <v>32</v>
      </c>
      <c r="Y577">
        <v>34.375</v>
      </c>
      <c r="Z577" s="33">
        <v>13.96875</v>
      </c>
      <c r="AA577" s="3">
        <f t="shared" si="50"/>
        <v>0.84699999999999998</v>
      </c>
      <c r="AB577" s="49">
        <v>55</v>
      </c>
      <c r="AC577" s="3">
        <f t="shared" si="51"/>
        <v>0.76600000000000001</v>
      </c>
      <c r="AD577" s="6"/>
      <c r="AE577" s="6" t="s">
        <v>1114</v>
      </c>
      <c r="AF577" s="7">
        <v>0</v>
      </c>
    </row>
    <row r="578" spans="1:32" x14ac:dyDescent="0.3">
      <c r="A578" s="6" t="s">
        <v>337</v>
      </c>
      <c r="B578">
        <v>45</v>
      </c>
      <c r="D578">
        <v>0</v>
      </c>
      <c r="F578">
        <v>1</v>
      </c>
      <c r="G578">
        <v>0</v>
      </c>
      <c r="H578">
        <v>0</v>
      </c>
      <c r="I578" s="16">
        <f>0</f>
        <v>0</v>
      </c>
      <c r="J578">
        <v>446</v>
      </c>
      <c r="K578">
        <v>258</v>
      </c>
      <c r="L578">
        <v>296</v>
      </c>
      <c r="M578">
        <v>119</v>
      </c>
      <c r="N578">
        <v>104</v>
      </c>
      <c r="O578">
        <v>32</v>
      </c>
      <c r="P578">
        <v>218</v>
      </c>
      <c r="Q578">
        <v>187</v>
      </c>
      <c r="R578">
        <v>0</v>
      </c>
      <c r="S578">
        <v>7</v>
      </c>
      <c r="T578">
        <v>7</v>
      </c>
      <c r="U578">
        <v>8</v>
      </c>
      <c r="V578">
        <v>6</v>
      </c>
      <c r="W578">
        <v>3.9104166666666602</v>
      </c>
      <c r="X578">
        <v>225</v>
      </c>
      <c r="Y578">
        <v>41.089583333333302</v>
      </c>
      <c r="Z578" s="33">
        <v>1.9822222222222201</v>
      </c>
      <c r="AA578" s="3">
        <f t="shared" ref="AA578:AA641" si="52">PERCENTRANK($Z$2:$Z$1100,Z578)</f>
        <v>0.28000000000000003</v>
      </c>
      <c r="AB578" s="49">
        <v>10.5077250932338</v>
      </c>
      <c r="AC578" s="3">
        <f t="shared" ref="AC578:AC641" si="53">PERCENTRANK($AB$2:$AB$1100,AB578)</f>
        <v>0.22700000000000001</v>
      </c>
      <c r="AD578" s="6"/>
      <c r="AE578" s="6" t="s">
        <v>1117</v>
      </c>
      <c r="AF578" s="7">
        <v>0</v>
      </c>
    </row>
    <row r="579" spans="1:32" x14ac:dyDescent="0.3">
      <c r="A579" s="6" t="s">
        <v>1025</v>
      </c>
      <c r="B579">
        <v>45</v>
      </c>
      <c r="D579">
        <v>0</v>
      </c>
      <c r="F579">
        <v>1</v>
      </c>
      <c r="G579">
        <v>0</v>
      </c>
      <c r="H579">
        <v>0</v>
      </c>
      <c r="I579" s="16">
        <f>0</f>
        <v>0</v>
      </c>
      <c r="J579">
        <v>439</v>
      </c>
      <c r="K579">
        <v>240</v>
      </c>
      <c r="L579">
        <v>329</v>
      </c>
      <c r="M579">
        <v>136</v>
      </c>
      <c r="N579">
        <v>1511</v>
      </c>
      <c r="O579">
        <v>724</v>
      </c>
      <c r="P579">
        <v>125</v>
      </c>
      <c r="Q579">
        <v>112</v>
      </c>
      <c r="R579">
        <v>0</v>
      </c>
      <c r="S579">
        <v>0</v>
      </c>
      <c r="T579">
        <v>0</v>
      </c>
      <c r="U579">
        <v>84</v>
      </c>
      <c r="V579">
        <v>30</v>
      </c>
      <c r="W579">
        <v>0.43333333333333302</v>
      </c>
      <c r="X579">
        <v>125</v>
      </c>
      <c r="Y579">
        <v>44.566666666666599</v>
      </c>
      <c r="Z579" s="33">
        <v>3.512</v>
      </c>
      <c r="AA579" s="3">
        <f t="shared" si="52"/>
        <v>0.47499999999999998</v>
      </c>
      <c r="AB579" s="49">
        <v>102.846153846153</v>
      </c>
      <c r="AC579" s="3">
        <f t="shared" si="53"/>
        <v>0.84599999999999997</v>
      </c>
      <c r="AD579" s="6"/>
      <c r="AE579" s="6" t="s">
        <v>1117</v>
      </c>
      <c r="AF579" s="7">
        <v>0</v>
      </c>
    </row>
    <row r="580" spans="1:32" x14ac:dyDescent="0.3">
      <c r="A580" s="6" t="s">
        <v>1099</v>
      </c>
      <c r="B580">
        <v>45</v>
      </c>
      <c r="D580">
        <v>0</v>
      </c>
      <c r="F580">
        <v>0</v>
      </c>
      <c r="G580">
        <v>0</v>
      </c>
      <c r="H580">
        <v>0</v>
      </c>
      <c r="I580" s="16">
        <f>0</f>
        <v>0</v>
      </c>
      <c r="J580">
        <v>438</v>
      </c>
      <c r="K580">
        <v>274</v>
      </c>
      <c r="L580">
        <v>320</v>
      </c>
      <c r="M580">
        <v>183</v>
      </c>
      <c r="N580">
        <v>223</v>
      </c>
      <c r="O580">
        <v>80</v>
      </c>
      <c r="P580">
        <v>195</v>
      </c>
      <c r="Q580">
        <v>125</v>
      </c>
      <c r="R580">
        <v>1</v>
      </c>
      <c r="S580">
        <v>5</v>
      </c>
      <c r="T580">
        <v>4</v>
      </c>
      <c r="U580">
        <v>4</v>
      </c>
      <c r="V580">
        <v>1</v>
      </c>
      <c r="W580">
        <v>2.11666666666666</v>
      </c>
      <c r="X580">
        <v>201</v>
      </c>
      <c r="Y580">
        <v>42.883333333333297</v>
      </c>
      <c r="Z580" s="33">
        <v>2.1791044776119399</v>
      </c>
      <c r="AA580" s="3">
        <f t="shared" si="52"/>
        <v>0.308</v>
      </c>
      <c r="AB580" s="49">
        <v>20.259842519685002</v>
      </c>
      <c r="AC580" s="3">
        <f t="shared" si="53"/>
        <v>0.41099999999999998</v>
      </c>
      <c r="AD580" s="6"/>
      <c r="AE580" s="6" t="s">
        <v>1117</v>
      </c>
      <c r="AF580" s="7">
        <v>0</v>
      </c>
    </row>
    <row r="581" spans="1:32" x14ac:dyDescent="0.3">
      <c r="A581" s="6" t="s">
        <v>1097</v>
      </c>
      <c r="B581">
        <v>50</v>
      </c>
      <c r="D581">
        <v>0</v>
      </c>
      <c r="F581">
        <v>1</v>
      </c>
      <c r="G581">
        <v>0</v>
      </c>
      <c r="H581">
        <v>0</v>
      </c>
      <c r="I581" s="16">
        <f>0</f>
        <v>0</v>
      </c>
      <c r="J581">
        <v>435</v>
      </c>
      <c r="K581">
        <v>161</v>
      </c>
      <c r="L581">
        <v>385</v>
      </c>
      <c r="M581">
        <v>121</v>
      </c>
      <c r="N581">
        <v>206</v>
      </c>
      <c r="O581">
        <v>83</v>
      </c>
      <c r="P581">
        <v>85</v>
      </c>
      <c r="Q581">
        <v>58</v>
      </c>
      <c r="R581">
        <v>0</v>
      </c>
      <c r="S581">
        <v>4</v>
      </c>
      <c r="T581">
        <v>0</v>
      </c>
      <c r="U581">
        <v>8</v>
      </c>
      <c r="V581">
        <v>0</v>
      </c>
      <c r="W581">
        <v>1.8583333333333301</v>
      </c>
      <c r="X581">
        <v>89</v>
      </c>
      <c r="Y581">
        <v>48.141666666666602</v>
      </c>
      <c r="Z581" s="33">
        <v>4.8876404494381998</v>
      </c>
      <c r="AA581" s="3">
        <f t="shared" si="52"/>
        <v>0.59099999999999997</v>
      </c>
      <c r="AB581" s="49">
        <v>25.905829596412499</v>
      </c>
      <c r="AC581" s="3">
        <f t="shared" si="53"/>
        <v>0.56100000000000005</v>
      </c>
      <c r="AD581" s="6"/>
      <c r="AE581" s="6" t="s">
        <v>1117</v>
      </c>
      <c r="AF581" s="7">
        <v>0</v>
      </c>
    </row>
    <row r="582" spans="1:32" x14ac:dyDescent="0.3">
      <c r="A582" s="6" t="s">
        <v>386</v>
      </c>
      <c r="B582">
        <v>50</v>
      </c>
      <c r="D582">
        <v>0</v>
      </c>
      <c r="F582">
        <v>2</v>
      </c>
      <c r="G582">
        <v>0</v>
      </c>
      <c r="H582">
        <v>0</v>
      </c>
      <c r="I582" s="16">
        <f>0</f>
        <v>0</v>
      </c>
      <c r="J582">
        <v>432</v>
      </c>
      <c r="K582">
        <v>141</v>
      </c>
      <c r="L582">
        <v>364</v>
      </c>
      <c r="M582">
        <v>88</v>
      </c>
      <c r="N582">
        <v>284</v>
      </c>
      <c r="O582">
        <v>70</v>
      </c>
      <c r="P582">
        <v>66</v>
      </c>
      <c r="Q582">
        <v>51</v>
      </c>
      <c r="R582">
        <v>0</v>
      </c>
      <c r="S582">
        <v>42</v>
      </c>
      <c r="T582">
        <v>13</v>
      </c>
      <c r="U582">
        <v>8</v>
      </c>
      <c r="V582">
        <v>2</v>
      </c>
      <c r="W582">
        <v>0.85208333333333297</v>
      </c>
      <c r="X582">
        <v>108</v>
      </c>
      <c r="Y582">
        <v>49.147916666666603</v>
      </c>
      <c r="Z582" s="33">
        <v>4</v>
      </c>
      <c r="AA582" s="3">
        <f t="shared" si="52"/>
        <v>0.51700000000000002</v>
      </c>
      <c r="AB582" s="49">
        <v>57.679706601466997</v>
      </c>
      <c r="AC582" s="3">
        <f t="shared" si="53"/>
        <v>0.78200000000000003</v>
      </c>
      <c r="AD582" s="6"/>
      <c r="AE582" s="6" t="s">
        <v>1117</v>
      </c>
      <c r="AF582" s="7">
        <v>0</v>
      </c>
    </row>
    <row r="583" spans="1:32" x14ac:dyDescent="0.3">
      <c r="A583" s="6" t="s">
        <v>879</v>
      </c>
      <c r="B583">
        <v>40</v>
      </c>
      <c r="D583">
        <v>0</v>
      </c>
      <c r="F583">
        <v>0</v>
      </c>
      <c r="G583">
        <v>0</v>
      </c>
      <c r="H583">
        <v>0</v>
      </c>
      <c r="I583" s="16">
        <f>0</f>
        <v>0</v>
      </c>
      <c r="J583">
        <v>430</v>
      </c>
      <c r="K583">
        <v>289</v>
      </c>
      <c r="L583">
        <v>266</v>
      </c>
      <c r="M583">
        <v>138</v>
      </c>
      <c r="N583">
        <v>152</v>
      </c>
      <c r="O583">
        <v>61</v>
      </c>
      <c r="P583">
        <v>190</v>
      </c>
      <c r="Q583">
        <v>169</v>
      </c>
      <c r="R583">
        <v>4</v>
      </c>
      <c r="S583">
        <v>6</v>
      </c>
      <c r="T583">
        <v>3</v>
      </c>
      <c r="U583">
        <v>5</v>
      </c>
      <c r="V583">
        <v>2</v>
      </c>
      <c r="W583">
        <v>2.1041666666666599</v>
      </c>
      <c r="X583">
        <v>200</v>
      </c>
      <c r="Y583">
        <v>37.8958333333333</v>
      </c>
      <c r="Z583" s="33">
        <v>2.15</v>
      </c>
      <c r="AA583" s="3">
        <f t="shared" si="52"/>
        <v>0.30499999999999999</v>
      </c>
      <c r="AB583" s="49">
        <v>18.009900990098998</v>
      </c>
      <c r="AC583" s="3">
        <f t="shared" si="53"/>
        <v>0.39</v>
      </c>
      <c r="AD583" s="6"/>
      <c r="AE583" s="6" t="s">
        <v>1117</v>
      </c>
      <c r="AF583" s="7">
        <v>0</v>
      </c>
    </row>
    <row r="584" spans="1:32" x14ac:dyDescent="0.3">
      <c r="A584" s="6" t="s">
        <v>628</v>
      </c>
      <c r="B584">
        <v>55</v>
      </c>
      <c r="D584">
        <v>1</v>
      </c>
      <c r="F584">
        <v>1</v>
      </c>
      <c r="G584">
        <v>0</v>
      </c>
      <c r="H584">
        <v>0</v>
      </c>
      <c r="I584" s="16">
        <f>0</f>
        <v>0</v>
      </c>
      <c r="J584">
        <v>430</v>
      </c>
      <c r="K584">
        <v>219</v>
      </c>
      <c r="L584">
        <v>334</v>
      </c>
      <c r="M584">
        <v>145</v>
      </c>
      <c r="N584">
        <v>987</v>
      </c>
      <c r="O584">
        <v>414</v>
      </c>
      <c r="P584">
        <v>71</v>
      </c>
      <c r="Q584">
        <v>46</v>
      </c>
      <c r="R584">
        <v>3</v>
      </c>
      <c r="S584">
        <v>45</v>
      </c>
      <c r="T584">
        <v>6</v>
      </c>
      <c r="U584">
        <v>40</v>
      </c>
      <c r="V584">
        <v>17</v>
      </c>
      <c r="W584">
        <v>1.7708333333333299</v>
      </c>
      <c r="X584">
        <v>119</v>
      </c>
      <c r="Y584">
        <v>53.2291666666666</v>
      </c>
      <c r="Z584" s="33">
        <v>3.6134453781512601</v>
      </c>
      <c r="AA584" s="3">
        <f t="shared" si="52"/>
        <v>0.48299999999999998</v>
      </c>
      <c r="AB584" s="49">
        <v>30.058823529411701</v>
      </c>
      <c r="AC584" s="3">
        <f t="shared" si="53"/>
        <v>0.58899999999999997</v>
      </c>
      <c r="AD584" s="6"/>
      <c r="AE584" s="6" t="s">
        <v>1117</v>
      </c>
      <c r="AF584" s="7">
        <v>0</v>
      </c>
    </row>
    <row r="585" spans="1:32" x14ac:dyDescent="0.3">
      <c r="A585" s="6" t="s">
        <v>443</v>
      </c>
      <c r="B585">
        <v>40</v>
      </c>
      <c r="D585">
        <v>0</v>
      </c>
      <c r="F585">
        <v>0</v>
      </c>
      <c r="G585">
        <v>0</v>
      </c>
      <c r="H585">
        <v>0</v>
      </c>
      <c r="I585" s="16">
        <f>0</f>
        <v>0</v>
      </c>
      <c r="J585">
        <v>428</v>
      </c>
      <c r="K585">
        <v>284</v>
      </c>
      <c r="L585">
        <v>94</v>
      </c>
      <c r="M585">
        <v>32</v>
      </c>
      <c r="N585">
        <v>540</v>
      </c>
      <c r="O585">
        <v>173</v>
      </c>
      <c r="P585">
        <v>386</v>
      </c>
      <c r="Q585">
        <v>270</v>
      </c>
      <c r="R585">
        <v>2</v>
      </c>
      <c r="S585">
        <v>13</v>
      </c>
      <c r="T585">
        <v>2</v>
      </c>
      <c r="U585">
        <v>23</v>
      </c>
      <c r="V585">
        <v>6</v>
      </c>
      <c r="W585">
        <v>4.9000000000000004</v>
      </c>
      <c r="X585">
        <v>401</v>
      </c>
      <c r="Y585">
        <v>35.1</v>
      </c>
      <c r="Z585" s="33">
        <v>1.0673316708229399</v>
      </c>
      <c r="AA585" s="3">
        <f t="shared" si="52"/>
        <v>0.17399999999999999</v>
      </c>
      <c r="AB585" s="49">
        <v>7.1632653061224403</v>
      </c>
      <c r="AC585" s="3">
        <f t="shared" si="53"/>
        <v>0.159</v>
      </c>
      <c r="AD585" s="6"/>
      <c r="AE585" s="6" t="s">
        <v>1117</v>
      </c>
      <c r="AF585" s="7">
        <v>0</v>
      </c>
    </row>
    <row r="586" spans="1:32" x14ac:dyDescent="0.3">
      <c r="A586" s="6" t="s">
        <v>1070</v>
      </c>
      <c r="B586">
        <v>45</v>
      </c>
      <c r="D586">
        <v>0</v>
      </c>
      <c r="F586">
        <v>0</v>
      </c>
      <c r="G586">
        <v>0</v>
      </c>
      <c r="H586">
        <v>0</v>
      </c>
      <c r="I586" s="16">
        <f>0</f>
        <v>0</v>
      </c>
      <c r="J586">
        <v>418</v>
      </c>
      <c r="K586">
        <v>216</v>
      </c>
      <c r="L586">
        <v>321</v>
      </c>
      <c r="M586">
        <v>126</v>
      </c>
      <c r="N586">
        <v>652</v>
      </c>
      <c r="O586">
        <v>329</v>
      </c>
      <c r="P586">
        <v>108</v>
      </c>
      <c r="Q586">
        <v>82</v>
      </c>
      <c r="R586">
        <v>0</v>
      </c>
      <c r="S586">
        <v>6</v>
      </c>
      <c r="T586">
        <v>2</v>
      </c>
      <c r="U586">
        <v>25</v>
      </c>
      <c r="V586">
        <v>8</v>
      </c>
      <c r="W586">
        <v>1.2083333333333299</v>
      </c>
      <c r="X586">
        <v>114</v>
      </c>
      <c r="Y586">
        <v>43.7916666666666</v>
      </c>
      <c r="Z586" s="33">
        <v>3.6666666666666599</v>
      </c>
      <c r="AA586" s="3">
        <f t="shared" si="52"/>
        <v>0.48799999999999999</v>
      </c>
      <c r="AB586" s="49">
        <v>36.241379310344797</v>
      </c>
      <c r="AC586" s="3">
        <f t="shared" si="53"/>
        <v>0.66600000000000004</v>
      </c>
      <c r="AD586" s="6"/>
      <c r="AE586" s="6" t="s">
        <v>1117</v>
      </c>
      <c r="AF586" s="7">
        <v>0</v>
      </c>
    </row>
    <row r="587" spans="1:32" x14ac:dyDescent="0.3">
      <c r="A587" s="6" t="s">
        <v>716</v>
      </c>
      <c r="B587">
        <v>35</v>
      </c>
      <c r="D587">
        <v>0</v>
      </c>
      <c r="F587">
        <v>0</v>
      </c>
      <c r="G587">
        <v>0</v>
      </c>
      <c r="H587">
        <v>0</v>
      </c>
      <c r="I587" s="16">
        <f>0</f>
        <v>0</v>
      </c>
      <c r="J587">
        <v>413</v>
      </c>
      <c r="K587">
        <v>230</v>
      </c>
      <c r="L587">
        <v>382</v>
      </c>
      <c r="M587">
        <v>202</v>
      </c>
      <c r="N587">
        <v>577</v>
      </c>
      <c r="O587">
        <v>253</v>
      </c>
      <c r="P587">
        <v>14</v>
      </c>
      <c r="Q587">
        <v>13</v>
      </c>
      <c r="R587">
        <v>0</v>
      </c>
      <c r="S587">
        <v>3</v>
      </c>
      <c r="T587">
        <v>0</v>
      </c>
      <c r="U587">
        <v>1</v>
      </c>
      <c r="V587">
        <v>0</v>
      </c>
      <c r="W587">
        <v>0.625</v>
      </c>
      <c r="X587">
        <v>17</v>
      </c>
      <c r="Y587">
        <v>34.375</v>
      </c>
      <c r="Z587" s="33">
        <v>24.294117647058801</v>
      </c>
      <c r="AA587" s="3">
        <f t="shared" si="52"/>
        <v>0.91</v>
      </c>
      <c r="AB587" s="49">
        <v>55</v>
      </c>
      <c r="AC587" s="3">
        <f t="shared" si="53"/>
        <v>0.76600000000000001</v>
      </c>
      <c r="AD587" s="6"/>
      <c r="AE587" s="6" t="s">
        <v>1114</v>
      </c>
      <c r="AF587" s="7">
        <v>0</v>
      </c>
    </row>
    <row r="588" spans="1:32" x14ac:dyDescent="0.3">
      <c r="A588" s="6" t="s">
        <v>901</v>
      </c>
      <c r="B588">
        <v>50</v>
      </c>
      <c r="D588">
        <v>0</v>
      </c>
      <c r="F588">
        <v>1</v>
      </c>
      <c r="G588">
        <v>0</v>
      </c>
      <c r="H588">
        <v>0</v>
      </c>
      <c r="I588" s="16">
        <f>0</f>
        <v>0</v>
      </c>
      <c r="J588">
        <v>412</v>
      </c>
      <c r="K588">
        <v>247</v>
      </c>
      <c r="L588">
        <v>287</v>
      </c>
      <c r="M588">
        <v>141</v>
      </c>
      <c r="N588">
        <v>640</v>
      </c>
      <c r="O588">
        <v>193</v>
      </c>
      <c r="P588">
        <v>98</v>
      </c>
      <c r="Q588">
        <v>73</v>
      </c>
      <c r="R588">
        <v>0</v>
      </c>
      <c r="S588">
        <v>45</v>
      </c>
      <c r="T588">
        <v>16</v>
      </c>
      <c r="U588">
        <v>32</v>
      </c>
      <c r="V588">
        <v>2</v>
      </c>
      <c r="W588">
        <v>3.8791666666666602</v>
      </c>
      <c r="X588">
        <v>143</v>
      </c>
      <c r="Y588">
        <v>46.120833333333302</v>
      </c>
      <c r="Z588" s="33">
        <v>2.8811188811188799</v>
      </c>
      <c r="AA588" s="3">
        <f t="shared" si="52"/>
        <v>0.41</v>
      </c>
      <c r="AB588" s="49">
        <v>11.889366272824899</v>
      </c>
      <c r="AC588" s="3">
        <f t="shared" si="53"/>
        <v>0.26500000000000001</v>
      </c>
      <c r="AD588" s="6"/>
      <c r="AE588" s="6" t="s">
        <v>1117</v>
      </c>
      <c r="AF588" s="7">
        <v>0</v>
      </c>
    </row>
    <row r="589" spans="1:32" x14ac:dyDescent="0.3">
      <c r="A589" s="6" t="s">
        <v>361</v>
      </c>
      <c r="B589">
        <v>35</v>
      </c>
      <c r="D589">
        <v>0</v>
      </c>
      <c r="F589">
        <v>0</v>
      </c>
      <c r="G589">
        <v>0</v>
      </c>
      <c r="H589">
        <v>0</v>
      </c>
      <c r="I589" s="16">
        <f>0</f>
        <v>0</v>
      </c>
      <c r="J589">
        <v>412</v>
      </c>
      <c r="K589">
        <v>249</v>
      </c>
      <c r="L589">
        <v>263</v>
      </c>
      <c r="M589">
        <v>110</v>
      </c>
      <c r="N589">
        <v>228</v>
      </c>
      <c r="O589">
        <v>116</v>
      </c>
      <c r="P589">
        <v>74</v>
      </c>
      <c r="Q589">
        <v>70</v>
      </c>
      <c r="R589">
        <v>0</v>
      </c>
      <c r="S589">
        <v>8</v>
      </c>
      <c r="T589">
        <v>4</v>
      </c>
      <c r="U589">
        <v>10</v>
      </c>
      <c r="V589">
        <v>7</v>
      </c>
      <c r="W589">
        <v>0.94583333333333297</v>
      </c>
      <c r="X589">
        <v>82</v>
      </c>
      <c r="Y589">
        <v>34.054166666666603</v>
      </c>
      <c r="Z589" s="33">
        <v>5.0243902439024302</v>
      </c>
      <c r="AA589" s="3">
        <f t="shared" si="52"/>
        <v>0.60199999999999998</v>
      </c>
      <c r="AB589" s="49">
        <v>36.004405286343598</v>
      </c>
      <c r="AC589" s="3">
        <f t="shared" si="53"/>
        <v>0.66400000000000003</v>
      </c>
      <c r="AD589" s="6"/>
      <c r="AE589" s="6" t="s">
        <v>1117</v>
      </c>
      <c r="AF589" s="7">
        <v>0</v>
      </c>
    </row>
    <row r="590" spans="1:32" x14ac:dyDescent="0.3">
      <c r="A590" s="6" t="s">
        <v>453</v>
      </c>
      <c r="B590">
        <v>35</v>
      </c>
      <c r="D590">
        <v>0</v>
      </c>
      <c r="F590">
        <v>0</v>
      </c>
      <c r="G590">
        <v>0</v>
      </c>
      <c r="H590">
        <v>0</v>
      </c>
      <c r="I590" s="16">
        <f>0</f>
        <v>0</v>
      </c>
      <c r="J590">
        <v>409</v>
      </c>
      <c r="K590">
        <v>177</v>
      </c>
      <c r="L590">
        <v>382</v>
      </c>
      <c r="M590">
        <v>151</v>
      </c>
      <c r="N590">
        <v>52</v>
      </c>
      <c r="O590">
        <v>21</v>
      </c>
      <c r="P590">
        <v>16</v>
      </c>
      <c r="Q590">
        <v>15</v>
      </c>
      <c r="R590">
        <v>3</v>
      </c>
      <c r="S590">
        <v>28</v>
      </c>
      <c r="T590">
        <v>3</v>
      </c>
      <c r="U590">
        <v>0</v>
      </c>
      <c r="V590">
        <v>0</v>
      </c>
      <c r="W590">
        <v>1.0479166666666599</v>
      </c>
      <c r="X590">
        <v>47</v>
      </c>
      <c r="Y590">
        <v>33.952083333333299</v>
      </c>
      <c r="Z590" s="33">
        <v>8.7021276595744599</v>
      </c>
      <c r="AA590" s="3">
        <f t="shared" si="52"/>
        <v>0.76</v>
      </c>
      <c r="AB590" s="49">
        <v>32.399602385685803</v>
      </c>
      <c r="AC590" s="3">
        <f t="shared" si="53"/>
        <v>0.64500000000000002</v>
      </c>
      <c r="AD590" s="6"/>
      <c r="AE590" s="6" t="s">
        <v>1115</v>
      </c>
      <c r="AF590" s="7">
        <v>0</v>
      </c>
    </row>
    <row r="591" spans="1:32" x14ac:dyDescent="0.3">
      <c r="A591" s="6" t="s">
        <v>292</v>
      </c>
      <c r="B591">
        <v>35</v>
      </c>
      <c r="D591">
        <v>0</v>
      </c>
      <c r="F591">
        <v>0</v>
      </c>
      <c r="G591">
        <v>0</v>
      </c>
      <c r="H591">
        <v>0</v>
      </c>
      <c r="I591" s="16">
        <f>0</f>
        <v>0</v>
      </c>
      <c r="J591">
        <v>401</v>
      </c>
      <c r="K591">
        <v>268</v>
      </c>
      <c r="L591">
        <v>302</v>
      </c>
      <c r="M591">
        <v>180</v>
      </c>
      <c r="N591">
        <v>158</v>
      </c>
      <c r="O591">
        <v>78</v>
      </c>
      <c r="P591">
        <v>151</v>
      </c>
      <c r="Q591">
        <v>125</v>
      </c>
      <c r="R591">
        <v>0</v>
      </c>
      <c r="S591">
        <v>12</v>
      </c>
      <c r="T591">
        <v>4</v>
      </c>
      <c r="U591">
        <v>10</v>
      </c>
      <c r="V591">
        <v>5</v>
      </c>
      <c r="W591">
        <v>4.1041666666666599</v>
      </c>
      <c r="X591">
        <v>163</v>
      </c>
      <c r="Y591">
        <v>30.8958333333333</v>
      </c>
      <c r="Z591" s="33">
        <v>2.4601226993865</v>
      </c>
      <c r="AA591" s="3">
        <f t="shared" si="52"/>
        <v>0.34</v>
      </c>
      <c r="AB591" s="49">
        <v>7.5279187817258801</v>
      </c>
      <c r="AC591" s="3">
        <f t="shared" si="53"/>
        <v>0.16700000000000001</v>
      </c>
      <c r="AD591" s="6"/>
      <c r="AE591" s="6" t="s">
        <v>1117</v>
      </c>
      <c r="AF591" s="7">
        <v>0</v>
      </c>
    </row>
    <row r="592" spans="1:32" x14ac:dyDescent="0.3">
      <c r="A592" s="6" t="s">
        <v>52</v>
      </c>
      <c r="B592">
        <v>35</v>
      </c>
      <c r="D592">
        <v>0</v>
      </c>
      <c r="F592">
        <v>1</v>
      </c>
      <c r="G592">
        <v>0</v>
      </c>
      <c r="H592">
        <v>0</v>
      </c>
      <c r="I592" s="16">
        <f>0</f>
        <v>0</v>
      </c>
      <c r="J592">
        <v>401</v>
      </c>
      <c r="K592">
        <v>170</v>
      </c>
      <c r="L592">
        <v>397</v>
      </c>
      <c r="M592">
        <v>166</v>
      </c>
      <c r="N592">
        <v>613</v>
      </c>
      <c r="O592">
        <v>321</v>
      </c>
      <c r="P592">
        <v>8</v>
      </c>
      <c r="Q592">
        <v>8</v>
      </c>
      <c r="R592">
        <v>0</v>
      </c>
      <c r="S592">
        <v>0</v>
      </c>
      <c r="T592">
        <v>0</v>
      </c>
      <c r="U592">
        <v>10</v>
      </c>
      <c r="V592">
        <v>4</v>
      </c>
      <c r="W592">
        <v>0.31874999999999998</v>
      </c>
      <c r="X592">
        <v>8</v>
      </c>
      <c r="Y592">
        <v>34.681249999999999</v>
      </c>
      <c r="Z592" s="33">
        <v>50.125</v>
      </c>
      <c r="AA592" s="3">
        <f t="shared" si="52"/>
        <v>0.95799999999999996</v>
      </c>
      <c r="AB592" s="49">
        <v>108.803921568627</v>
      </c>
      <c r="AC592" s="3">
        <f t="shared" si="53"/>
        <v>0.85099999999999998</v>
      </c>
      <c r="AD592" s="6"/>
      <c r="AE592" s="6" t="s">
        <v>1114</v>
      </c>
      <c r="AF592" s="7">
        <v>0</v>
      </c>
    </row>
    <row r="593" spans="1:32" x14ac:dyDescent="0.3">
      <c r="A593" s="6" t="s">
        <v>465</v>
      </c>
      <c r="B593">
        <v>30</v>
      </c>
      <c r="D593">
        <v>0</v>
      </c>
      <c r="F593">
        <v>0</v>
      </c>
      <c r="G593">
        <v>0</v>
      </c>
      <c r="H593">
        <v>0</v>
      </c>
      <c r="I593" s="16">
        <f>0</f>
        <v>0</v>
      </c>
      <c r="J593">
        <v>399</v>
      </c>
      <c r="K593">
        <v>316</v>
      </c>
      <c r="L593">
        <v>202</v>
      </c>
      <c r="M593">
        <v>122</v>
      </c>
      <c r="N593">
        <v>116</v>
      </c>
      <c r="O593">
        <v>45</v>
      </c>
      <c r="P593">
        <v>77</v>
      </c>
      <c r="Q593">
        <v>73</v>
      </c>
      <c r="R593">
        <v>0</v>
      </c>
      <c r="S593">
        <v>5</v>
      </c>
      <c r="T593">
        <v>1</v>
      </c>
      <c r="U593">
        <v>9</v>
      </c>
      <c r="V593">
        <v>2</v>
      </c>
      <c r="W593">
        <v>0.625</v>
      </c>
      <c r="X593">
        <v>82</v>
      </c>
      <c r="Y593">
        <v>29.375</v>
      </c>
      <c r="Z593" s="33">
        <v>4.8658536585365804</v>
      </c>
      <c r="AA593" s="3">
        <f t="shared" si="52"/>
        <v>0.59</v>
      </c>
      <c r="AB593" s="49">
        <v>47</v>
      </c>
      <c r="AC593" s="3">
        <f t="shared" si="53"/>
        <v>0.71599999999999997</v>
      </c>
      <c r="AD593" s="6"/>
      <c r="AE593" s="6" t="s">
        <v>1117</v>
      </c>
      <c r="AF593" s="7">
        <v>0</v>
      </c>
    </row>
    <row r="594" spans="1:32" x14ac:dyDescent="0.3">
      <c r="A594" s="6" t="s">
        <v>33</v>
      </c>
      <c r="B594">
        <v>45</v>
      </c>
      <c r="D594">
        <v>1</v>
      </c>
      <c r="F594">
        <v>0</v>
      </c>
      <c r="G594">
        <v>0</v>
      </c>
      <c r="H594">
        <v>0</v>
      </c>
      <c r="I594" s="16">
        <f>0</f>
        <v>0</v>
      </c>
      <c r="J594">
        <v>398</v>
      </c>
      <c r="K594">
        <v>196</v>
      </c>
      <c r="L594">
        <v>345</v>
      </c>
      <c r="M594">
        <v>148</v>
      </c>
      <c r="N594">
        <v>491</v>
      </c>
      <c r="O594">
        <v>221</v>
      </c>
      <c r="P594">
        <v>74</v>
      </c>
      <c r="Q594">
        <v>66</v>
      </c>
      <c r="R594">
        <v>2</v>
      </c>
      <c r="S594">
        <v>8</v>
      </c>
      <c r="T594">
        <v>8</v>
      </c>
      <c r="U594">
        <v>22</v>
      </c>
      <c r="V594">
        <v>8</v>
      </c>
      <c r="W594">
        <v>0.358333333333333</v>
      </c>
      <c r="X594">
        <v>84</v>
      </c>
      <c r="Y594">
        <v>44.641666666666602</v>
      </c>
      <c r="Z594" s="33">
        <v>4.7380952380952301</v>
      </c>
      <c r="AA594" s="3">
        <f t="shared" si="52"/>
        <v>0.57699999999999996</v>
      </c>
      <c r="AB594" s="49">
        <v>124.58139534883701</v>
      </c>
      <c r="AC594" s="3">
        <f t="shared" si="53"/>
        <v>0.86399999999999999</v>
      </c>
      <c r="AD594" s="6"/>
      <c r="AE594" s="6" t="s">
        <v>1117</v>
      </c>
      <c r="AF594" s="7">
        <v>0</v>
      </c>
    </row>
    <row r="595" spans="1:32" x14ac:dyDescent="0.3">
      <c r="A595" s="6" t="s">
        <v>416</v>
      </c>
      <c r="B595">
        <v>45</v>
      </c>
      <c r="D595">
        <v>0</v>
      </c>
      <c r="F595">
        <v>0</v>
      </c>
      <c r="G595">
        <v>0</v>
      </c>
      <c r="H595">
        <v>0</v>
      </c>
      <c r="I595" s="16">
        <f>0</f>
        <v>0</v>
      </c>
      <c r="J595">
        <v>398</v>
      </c>
      <c r="K595">
        <v>224</v>
      </c>
      <c r="L595">
        <v>360</v>
      </c>
      <c r="M595">
        <v>188</v>
      </c>
      <c r="N595">
        <v>565</v>
      </c>
      <c r="O595">
        <v>227</v>
      </c>
      <c r="P595">
        <v>53</v>
      </c>
      <c r="Q595">
        <v>37</v>
      </c>
      <c r="R595">
        <v>0</v>
      </c>
      <c r="S595">
        <v>22</v>
      </c>
      <c r="T595">
        <v>12</v>
      </c>
      <c r="U595">
        <v>7</v>
      </c>
      <c r="V595">
        <v>6</v>
      </c>
      <c r="W595">
        <v>1.4312499999999999</v>
      </c>
      <c r="X595">
        <v>75</v>
      </c>
      <c r="Y595">
        <v>43.568750000000001</v>
      </c>
      <c r="Z595" s="33">
        <v>5.3066666666666604</v>
      </c>
      <c r="AA595" s="3">
        <f t="shared" si="52"/>
        <v>0.61799999999999999</v>
      </c>
      <c r="AB595" s="49">
        <v>30.4410480349345</v>
      </c>
      <c r="AC595" s="3">
        <f t="shared" si="53"/>
        <v>0.59099999999999997</v>
      </c>
      <c r="AD595" s="6"/>
      <c r="AE595" s="6" t="s">
        <v>1117</v>
      </c>
      <c r="AF595" s="7">
        <v>0</v>
      </c>
    </row>
    <row r="596" spans="1:32" x14ac:dyDescent="0.3">
      <c r="A596" s="6" t="s">
        <v>395</v>
      </c>
      <c r="B596">
        <v>55</v>
      </c>
      <c r="D596">
        <v>0</v>
      </c>
      <c r="F596">
        <v>1</v>
      </c>
      <c r="G596">
        <v>0</v>
      </c>
      <c r="H596">
        <v>0</v>
      </c>
      <c r="I596" s="16">
        <f>0</f>
        <v>0</v>
      </c>
      <c r="J596">
        <v>391</v>
      </c>
      <c r="K596">
        <v>196</v>
      </c>
      <c r="L596">
        <v>300</v>
      </c>
      <c r="M596">
        <v>114</v>
      </c>
      <c r="N596">
        <v>776</v>
      </c>
      <c r="O596">
        <v>269</v>
      </c>
      <c r="P596">
        <v>120</v>
      </c>
      <c r="Q596">
        <v>108</v>
      </c>
      <c r="R596">
        <v>2</v>
      </c>
      <c r="S596">
        <v>4</v>
      </c>
      <c r="T596">
        <v>3</v>
      </c>
      <c r="U596">
        <v>47</v>
      </c>
      <c r="V596">
        <v>21</v>
      </c>
      <c r="W596">
        <v>0.39583333333333298</v>
      </c>
      <c r="X596">
        <v>126</v>
      </c>
      <c r="Y596">
        <v>54.6041666666666</v>
      </c>
      <c r="Z596" s="33">
        <v>3.1031746031746001</v>
      </c>
      <c r="AA596" s="3">
        <f t="shared" si="52"/>
        <v>0.437</v>
      </c>
      <c r="AB596" s="49">
        <v>137.947368421052</v>
      </c>
      <c r="AC596" s="3">
        <f t="shared" si="53"/>
        <v>0.876</v>
      </c>
      <c r="AD596" s="6"/>
      <c r="AE596" s="6" t="s">
        <v>1117</v>
      </c>
      <c r="AF596" s="7">
        <v>0</v>
      </c>
    </row>
    <row r="597" spans="1:32" x14ac:dyDescent="0.3">
      <c r="A597" s="6" t="s">
        <v>932</v>
      </c>
      <c r="B597">
        <v>45</v>
      </c>
      <c r="D597">
        <v>0</v>
      </c>
      <c r="F597">
        <v>0</v>
      </c>
      <c r="G597">
        <v>0</v>
      </c>
      <c r="H597">
        <v>0</v>
      </c>
      <c r="I597" s="16">
        <f>0</f>
        <v>0</v>
      </c>
      <c r="J597">
        <v>389</v>
      </c>
      <c r="K597">
        <v>167</v>
      </c>
      <c r="L597">
        <v>379</v>
      </c>
      <c r="M597">
        <v>157</v>
      </c>
      <c r="N597">
        <v>168</v>
      </c>
      <c r="O597">
        <v>82</v>
      </c>
      <c r="P597">
        <v>4</v>
      </c>
      <c r="Q597">
        <v>4</v>
      </c>
      <c r="R597">
        <v>0</v>
      </c>
      <c r="S597">
        <v>1</v>
      </c>
      <c r="T597">
        <v>1</v>
      </c>
      <c r="U597">
        <v>10</v>
      </c>
      <c r="V597">
        <v>6</v>
      </c>
      <c r="W597">
        <v>1.04166666666666E-2</v>
      </c>
      <c r="X597">
        <v>5</v>
      </c>
      <c r="Y597">
        <v>44.9895833333333</v>
      </c>
      <c r="Z597" s="33">
        <v>77.8</v>
      </c>
      <c r="AA597" s="3">
        <f t="shared" si="52"/>
        <v>0.97699999999999998</v>
      </c>
      <c r="AB597" s="49">
        <v>4319</v>
      </c>
      <c r="AC597" s="3">
        <f t="shared" si="53"/>
        <v>0.998</v>
      </c>
      <c r="AD597" s="6"/>
      <c r="AE597" s="6" t="s">
        <v>1114</v>
      </c>
      <c r="AF597" s="7">
        <v>0</v>
      </c>
    </row>
    <row r="598" spans="1:32" x14ac:dyDescent="0.3">
      <c r="A598" s="6" t="s">
        <v>786</v>
      </c>
      <c r="B598">
        <v>40</v>
      </c>
      <c r="D598">
        <v>1</v>
      </c>
      <c r="F598">
        <v>0</v>
      </c>
      <c r="G598">
        <v>0</v>
      </c>
      <c r="H598">
        <v>0</v>
      </c>
      <c r="I598" s="16">
        <f>0</f>
        <v>0</v>
      </c>
      <c r="J598">
        <v>388</v>
      </c>
      <c r="K598">
        <v>223</v>
      </c>
      <c r="L598">
        <v>307</v>
      </c>
      <c r="M598">
        <v>155</v>
      </c>
      <c r="N598">
        <v>973</v>
      </c>
      <c r="O598">
        <v>367</v>
      </c>
      <c r="P598">
        <v>57</v>
      </c>
      <c r="Q598">
        <v>49</v>
      </c>
      <c r="R598">
        <v>3</v>
      </c>
      <c r="S598">
        <v>8</v>
      </c>
      <c r="T598">
        <v>0</v>
      </c>
      <c r="U598">
        <v>22</v>
      </c>
      <c r="V598">
        <v>7</v>
      </c>
      <c r="W598">
        <v>0.625</v>
      </c>
      <c r="X598">
        <v>68</v>
      </c>
      <c r="Y598">
        <v>39.375</v>
      </c>
      <c r="Z598" s="33">
        <v>5.7058823529411704</v>
      </c>
      <c r="AA598" s="3">
        <f t="shared" si="52"/>
        <v>0.64300000000000002</v>
      </c>
      <c r="AB598" s="49">
        <v>63</v>
      </c>
      <c r="AC598" s="3">
        <f t="shared" si="53"/>
        <v>0.79200000000000004</v>
      </c>
      <c r="AD598" s="6"/>
      <c r="AE598" s="6" t="s">
        <v>1117</v>
      </c>
      <c r="AF598" s="7">
        <v>0</v>
      </c>
    </row>
    <row r="599" spans="1:32" x14ac:dyDescent="0.3">
      <c r="A599" s="6" t="s">
        <v>1054</v>
      </c>
      <c r="B599">
        <v>35</v>
      </c>
      <c r="D599">
        <v>2</v>
      </c>
      <c r="F599">
        <v>1</v>
      </c>
      <c r="G599">
        <v>0</v>
      </c>
      <c r="H599">
        <v>0</v>
      </c>
      <c r="I599" s="16">
        <f>0</f>
        <v>0</v>
      </c>
      <c r="J599">
        <v>386</v>
      </c>
      <c r="K599">
        <v>267</v>
      </c>
      <c r="L599">
        <v>264</v>
      </c>
      <c r="M599">
        <v>159</v>
      </c>
      <c r="N599">
        <v>1172</v>
      </c>
      <c r="O599">
        <v>491</v>
      </c>
      <c r="P599">
        <v>112</v>
      </c>
      <c r="Q599">
        <v>106</v>
      </c>
      <c r="R599">
        <v>5</v>
      </c>
      <c r="S599">
        <v>9</v>
      </c>
      <c r="T599">
        <v>8</v>
      </c>
      <c r="U599">
        <v>45</v>
      </c>
      <c r="V599">
        <v>15</v>
      </c>
      <c r="W599">
        <v>2.53125</v>
      </c>
      <c r="X599">
        <v>126</v>
      </c>
      <c r="Y599">
        <v>32.46875</v>
      </c>
      <c r="Z599" s="33">
        <v>3.0634920634920602</v>
      </c>
      <c r="AA599" s="3">
        <f t="shared" si="52"/>
        <v>0.432</v>
      </c>
      <c r="AB599" s="49">
        <v>12.827160493827099</v>
      </c>
      <c r="AC599" s="3">
        <f t="shared" si="53"/>
        <v>0.27600000000000002</v>
      </c>
      <c r="AD599" s="6"/>
      <c r="AE599" s="6" t="s">
        <v>1117</v>
      </c>
      <c r="AF599" s="7">
        <v>0</v>
      </c>
    </row>
    <row r="600" spans="1:32" x14ac:dyDescent="0.3">
      <c r="A600" s="6" t="s">
        <v>265</v>
      </c>
      <c r="B600">
        <v>35</v>
      </c>
      <c r="D600">
        <v>1</v>
      </c>
      <c r="F600">
        <v>1</v>
      </c>
      <c r="G600">
        <v>0</v>
      </c>
      <c r="H600">
        <v>0</v>
      </c>
      <c r="I600" s="16">
        <f>0</f>
        <v>0</v>
      </c>
      <c r="J600">
        <v>384</v>
      </c>
      <c r="K600">
        <v>164</v>
      </c>
      <c r="L600">
        <v>355</v>
      </c>
      <c r="M600">
        <v>143</v>
      </c>
      <c r="N600">
        <v>318</v>
      </c>
      <c r="O600">
        <v>160</v>
      </c>
      <c r="P600">
        <v>64</v>
      </c>
      <c r="Q600">
        <v>44</v>
      </c>
      <c r="R600">
        <v>6</v>
      </c>
      <c r="S600">
        <v>25</v>
      </c>
      <c r="T600">
        <v>9</v>
      </c>
      <c r="U600">
        <v>10</v>
      </c>
      <c r="V600">
        <v>5</v>
      </c>
      <c r="W600">
        <v>1.0458333333333301</v>
      </c>
      <c r="X600">
        <v>95</v>
      </c>
      <c r="Y600">
        <v>33.954166666666602</v>
      </c>
      <c r="Z600" s="33">
        <v>4.0421052631578904</v>
      </c>
      <c r="AA600" s="3">
        <f t="shared" si="52"/>
        <v>0.52800000000000002</v>
      </c>
      <c r="AB600" s="49">
        <v>32.466135458167301</v>
      </c>
      <c r="AC600" s="3">
        <f t="shared" si="53"/>
        <v>0.64700000000000002</v>
      </c>
      <c r="AD600" s="6"/>
      <c r="AE600" s="6" t="s">
        <v>1117</v>
      </c>
      <c r="AF600" s="7">
        <v>0</v>
      </c>
    </row>
    <row r="601" spans="1:32" x14ac:dyDescent="0.3">
      <c r="A601" s="6" t="s">
        <v>128</v>
      </c>
      <c r="B601">
        <v>45</v>
      </c>
      <c r="D601">
        <v>0</v>
      </c>
      <c r="F601">
        <v>0</v>
      </c>
      <c r="G601">
        <v>0</v>
      </c>
      <c r="H601">
        <v>0</v>
      </c>
      <c r="I601" s="16">
        <f>0</f>
        <v>0</v>
      </c>
      <c r="J601">
        <v>382</v>
      </c>
      <c r="K601">
        <v>321</v>
      </c>
      <c r="L601">
        <v>145</v>
      </c>
      <c r="M601">
        <v>107</v>
      </c>
      <c r="N601">
        <v>207</v>
      </c>
      <c r="O601">
        <v>84</v>
      </c>
      <c r="P601">
        <v>226</v>
      </c>
      <c r="Q601">
        <v>191</v>
      </c>
      <c r="R601">
        <v>0</v>
      </c>
      <c r="S601">
        <v>33</v>
      </c>
      <c r="T601">
        <v>26</v>
      </c>
      <c r="U601">
        <v>2</v>
      </c>
      <c r="V601">
        <v>1</v>
      </c>
      <c r="W601">
        <v>2.78125</v>
      </c>
      <c r="X601">
        <v>259</v>
      </c>
      <c r="Y601">
        <v>42.21875</v>
      </c>
      <c r="Z601" s="33">
        <v>1.47490347490347</v>
      </c>
      <c r="AA601" s="3">
        <f t="shared" si="52"/>
        <v>0.215</v>
      </c>
      <c r="AB601" s="49">
        <v>15.1797752808988</v>
      </c>
      <c r="AC601" s="3">
        <f t="shared" si="53"/>
        <v>0.35</v>
      </c>
      <c r="AD601" s="6"/>
      <c r="AE601" s="6" t="s">
        <v>1117</v>
      </c>
      <c r="AF601" s="7">
        <v>0</v>
      </c>
    </row>
    <row r="602" spans="1:32" x14ac:dyDescent="0.3">
      <c r="A602" s="6" t="s">
        <v>293</v>
      </c>
      <c r="B602">
        <v>35</v>
      </c>
      <c r="D602">
        <v>2</v>
      </c>
      <c r="F602">
        <v>0</v>
      </c>
      <c r="G602">
        <v>0</v>
      </c>
      <c r="H602">
        <v>0</v>
      </c>
      <c r="I602" s="16">
        <f>0</f>
        <v>0</v>
      </c>
      <c r="J602">
        <v>380</v>
      </c>
      <c r="K602">
        <v>135</v>
      </c>
      <c r="L602">
        <v>368</v>
      </c>
      <c r="M602">
        <v>125</v>
      </c>
      <c r="N602">
        <v>1025</v>
      </c>
      <c r="O602">
        <v>461</v>
      </c>
      <c r="P602">
        <v>17</v>
      </c>
      <c r="Q602">
        <v>11</v>
      </c>
      <c r="R602">
        <v>1</v>
      </c>
      <c r="S602">
        <v>11</v>
      </c>
      <c r="T602">
        <v>5</v>
      </c>
      <c r="U602">
        <v>27</v>
      </c>
      <c r="V602">
        <v>8</v>
      </c>
      <c r="W602">
        <v>0.86458333333333304</v>
      </c>
      <c r="X602">
        <v>29</v>
      </c>
      <c r="Y602">
        <v>34.1354166666666</v>
      </c>
      <c r="Z602" s="33">
        <v>13.103448275862</v>
      </c>
      <c r="AA602" s="3">
        <f t="shared" si="52"/>
        <v>0.83599999999999997</v>
      </c>
      <c r="AB602" s="49">
        <v>39.481927710843301</v>
      </c>
      <c r="AC602" s="3">
        <f t="shared" si="53"/>
        <v>0.69299999999999995</v>
      </c>
      <c r="AD602" s="6"/>
      <c r="AE602" s="6" t="s">
        <v>1114</v>
      </c>
      <c r="AF602" s="7">
        <v>0</v>
      </c>
    </row>
    <row r="603" spans="1:32" x14ac:dyDescent="0.3">
      <c r="A603" s="6" t="s">
        <v>774</v>
      </c>
      <c r="B603">
        <v>35</v>
      </c>
      <c r="D603">
        <v>0</v>
      </c>
      <c r="F603">
        <v>0</v>
      </c>
      <c r="G603">
        <v>0</v>
      </c>
      <c r="H603">
        <v>0</v>
      </c>
      <c r="I603" s="16">
        <f>0</f>
        <v>0</v>
      </c>
      <c r="J603">
        <v>377</v>
      </c>
      <c r="K603">
        <v>166</v>
      </c>
      <c r="L603">
        <v>356</v>
      </c>
      <c r="M603">
        <v>149</v>
      </c>
      <c r="N603">
        <v>138</v>
      </c>
      <c r="O603">
        <v>62</v>
      </c>
      <c r="P603">
        <v>3</v>
      </c>
      <c r="Q603">
        <v>2</v>
      </c>
      <c r="R603">
        <v>2</v>
      </c>
      <c r="S603">
        <v>10</v>
      </c>
      <c r="T603">
        <v>4</v>
      </c>
      <c r="U603">
        <v>3</v>
      </c>
      <c r="V603">
        <v>0</v>
      </c>
      <c r="W603">
        <v>7.4999999999999997E-2</v>
      </c>
      <c r="X603">
        <v>15</v>
      </c>
      <c r="Y603">
        <v>34.924999999999997</v>
      </c>
      <c r="Z603" s="33">
        <v>25.133333333333301</v>
      </c>
      <c r="AA603" s="3">
        <f t="shared" si="52"/>
        <v>0.91400000000000003</v>
      </c>
      <c r="AB603" s="49">
        <v>465.666666666666</v>
      </c>
      <c r="AC603" s="3">
        <f t="shared" si="53"/>
        <v>0.94399999999999995</v>
      </c>
      <c r="AD603" s="6"/>
      <c r="AE603" s="6" t="s">
        <v>1114</v>
      </c>
      <c r="AF603" s="7">
        <v>0</v>
      </c>
    </row>
    <row r="604" spans="1:32" x14ac:dyDescent="0.3">
      <c r="A604" s="6" t="s">
        <v>737</v>
      </c>
      <c r="B604">
        <v>40</v>
      </c>
      <c r="D604">
        <v>0</v>
      </c>
      <c r="F604">
        <v>0</v>
      </c>
      <c r="G604">
        <v>0</v>
      </c>
      <c r="H604">
        <v>0</v>
      </c>
      <c r="I604" s="16">
        <f>0</f>
        <v>0</v>
      </c>
      <c r="J604">
        <v>376</v>
      </c>
      <c r="K604">
        <v>167</v>
      </c>
      <c r="L604">
        <v>319</v>
      </c>
      <c r="M604">
        <v>112</v>
      </c>
      <c r="N604">
        <v>691</v>
      </c>
      <c r="O604">
        <v>304</v>
      </c>
      <c r="P604">
        <v>55</v>
      </c>
      <c r="Q604">
        <v>51</v>
      </c>
      <c r="R604">
        <v>3</v>
      </c>
      <c r="S604">
        <v>4</v>
      </c>
      <c r="T604">
        <v>2</v>
      </c>
      <c r="U604">
        <v>27</v>
      </c>
      <c r="V604">
        <v>5</v>
      </c>
      <c r="W604">
        <v>0.77916666666666601</v>
      </c>
      <c r="X604">
        <v>62</v>
      </c>
      <c r="Y604">
        <v>39.220833333333303</v>
      </c>
      <c r="Z604" s="33">
        <v>6.06451612903225</v>
      </c>
      <c r="AA604" s="3">
        <f t="shared" si="52"/>
        <v>0.67300000000000004</v>
      </c>
      <c r="AB604" s="49">
        <v>50.336898395721903</v>
      </c>
      <c r="AC604" s="3">
        <f t="shared" si="53"/>
        <v>0.755</v>
      </c>
      <c r="AD604" s="6"/>
      <c r="AE604" s="6" t="s">
        <v>1117</v>
      </c>
      <c r="AF604" s="7">
        <v>0</v>
      </c>
    </row>
    <row r="605" spans="1:32" x14ac:dyDescent="0.3">
      <c r="A605" s="6" t="s">
        <v>1032</v>
      </c>
      <c r="B605">
        <v>55</v>
      </c>
      <c r="D605">
        <v>0</v>
      </c>
      <c r="F605">
        <v>0</v>
      </c>
      <c r="G605">
        <v>0</v>
      </c>
      <c r="H605">
        <v>0</v>
      </c>
      <c r="I605" s="16">
        <f>0</f>
        <v>0</v>
      </c>
      <c r="J605">
        <v>370</v>
      </c>
      <c r="K605">
        <v>184</v>
      </c>
      <c r="L605">
        <v>298</v>
      </c>
      <c r="M605">
        <v>132</v>
      </c>
      <c r="N605">
        <v>1125</v>
      </c>
      <c r="O605">
        <v>502</v>
      </c>
      <c r="P605">
        <v>104</v>
      </c>
      <c r="Q605">
        <v>68</v>
      </c>
      <c r="R605">
        <v>1</v>
      </c>
      <c r="S605">
        <v>28</v>
      </c>
      <c r="T605">
        <v>10</v>
      </c>
      <c r="U605">
        <v>26</v>
      </c>
      <c r="V605">
        <v>12</v>
      </c>
      <c r="W605">
        <v>0.625</v>
      </c>
      <c r="X605">
        <v>133</v>
      </c>
      <c r="Y605">
        <v>54.375</v>
      </c>
      <c r="Z605" s="33">
        <v>2.7819548872180402</v>
      </c>
      <c r="AA605" s="3">
        <f t="shared" si="52"/>
        <v>0.39300000000000002</v>
      </c>
      <c r="AB605" s="49">
        <v>87</v>
      </c>
      <c r="AC605" s="3">
        <f t="shared" si="53"/>
        <v>0.82799999999999996</v>
      </c>
      <c r="AD605" s="6"/>
      <c r="AE605" s="6" t="s">
        <v>1117</v>
      </c>
      <c r="AF605" s="7">
        <v>0</v>
      </c>
    </row>
    <row r="606" spans="1:32" x14ac:dyDescent="0.3">
      <c r="A606" s="6" t="s">
        <v>844</v>
      </c>
      <c r="B606">
        <v>45</v>
      </c>
      <c r="D606">
        <v>0</v>
      </c>
      <c r="F606">
        <v>0</v>
      </c>
      <c r="G606">
        <v>0</v>
      </c>
      <c r="H606">
        <v>0</v>
      </c>
      <c r="I606" s="16">
        <f>0</f>
        <v>0</v>
      </c>
      <c r="J606">
        <v>369</v>
      </c>
      <c r="K606">
        <v>207</v>
      </c>
      <c r="L606">
        <v>228</v>
      </c>
      <c r="M606">
        <v>72</v>
      </c>
      <c r="N606">
        <v>95</v>
      </c>
      <c r="O606">
        <v>49</v>
      </c>
      <c r="P606">
        <v>116</v>
      </c>
      <c r="Q606">
        <v>111</v>
      </c>
      <c r="R606">
        <v>0</v>
      </c>
      <c r="S606">
        <v>4</v>
      </c>
      <c r="T606">
        <v>3</v>
      </c>
      <c r="U606">
        <v>4</v>
      </c>
      <c r="V606">
        <v>2</v>
      </c>
      <c r="W606">
        <v>0.44791666666666602</v>
      </c>
      <c r="X606">
        <v>120</v>
      </c>
      <c r="Y606">
        <v>44.5520833333333</v>
      </c>
      <c r="Z606" s="33">
        <v>3.0750000000000002</v>
      </c>
      <c r="AA606" s="3">
        <f t="shared" si="52"/>
        <v>0.434</v>
      </c>
      <c r="AB606" s="49">
        <v>99.465116279069704</v>
      </c>
      <c r="AC606" s="3">
        <f t="shared" si="53"/>
        <v>0.84199999999999997</v>
      </c>
      <c r="AD606" s="6"/>
      <c r="AE606" s="6" t="s">
        <v>1117</v>
      </c>
      <c r="AF606" s="7">
        <v>0</v>
      </c>
    </row>
    <row r="607" spans="1:32" x14ac:dyDescent="0.3">
      <c r="A607" s="6" t="s">
        <v>233</v>
      </c>
      <c r="B607">
        <v>45</v>
      </c>
      <c r="D607">
        <v>0</v>
      </c>
      <c r="F607">
        <v>1</v>
      </c>
      <c r="G607">
        <v>0</v>
      </c>
      <c r="H607">
        <v>0</v>
      </c>
      <c r="I607" s="16">
        <f>0</f>
        <v>0</v>
      </c>
      <c r="J607">
        <v>366</v>
      </c>
      <c r="K607">
        <v>172</v>
      </c>
      <c r="L607">
        <v>293</v>
      </c>
      <c r="M607">
        <v>109</v>
      </c>
      <c r="N607">
        <v>155</v>
      </c>
      <c r="O607">
        <v>59</v>
      </c>
      <c r="P607">
        <v>39</v>
      </c>
      <c r="Q607">
        <v>25</v>
      </c>
      <c r="R607">
        <v>3</v>
      </c>
      <c r="S607">
        <v>20</v>
      </c>
      <c r="T607">
        <v>13</v>
      </c>
      <c r="U607">
        <v>2</v>
      </c>
      <c r="V607">
        <v>1</v>
      </c>
      <c r="W607">
        <v>1.17916666666666</v>
      </c>
      <c r="X607">
        <v>62</v>
      </c>
      <c r="Y607">
        <v>43.820833333333297</v>
      </c>
      <c r="Z607" s="33">
        <v>5.9032258064516103</v>
      </c>
      <c r="AA607" s="3">
        <f t="shared" si="52"/>
        <v>0.65900000000000003</v>
      </c>
      <c r="AB607" s="49">
        <v>37.162544169611301</v>
      </c>
      <c r="AC607" s="3">
        <f t="shared" si="53"/>
        <v>0.66900000000000004</v>
      </c>
      <c r="AD607" s="6"/>
      <c r="AE607" s="6" t="s">
        <v>1117</v>
      </c>
      <c r="AF607" s="7">
        <v>0</v>
      </c>
    </row>
    <row r="608" spans="1:32" x14ac:dyDescent="0.3">
      <c r="A608" s="6" t="s">
        <v>422</v>
      </c>
      <c r="B608">
        <v>30</v>
      </c>
      <c r="D608">
        <v>0</v>
      </c>
      <c r="F608">
        <v>0</v>
      </c>
      <c r="G608">
        <v>0</v>
      </c>
      <c r="H608">
        <v>0</v>
      </c>
      <c r="I608" s="16">
        <f>0</f>
        <v>0</v>
      </c>
      <c r="J608">
        <v>365</v>
      </c>
      <c r="K608">
        <v>274</v>
      </c>
      <c r="L608">
        <v>200</v>
      </c>
      <c r="M608">
        <v>121</v>
      </c>
      <c r="N608">
        <v>262</v>
      </c>
      <c r="O608">
        <v>152</v>
      </c>
      <c r="P608">
        <v>168</v>
      </c>
      <c r="Q608">
        <v>139</v>
      </c>
      <c r="R608">
        <v>0</v>
      </c>
      <c r="S608">
        <v>19</v>
      </c>
      <c r="T608">
        <v>5</v>
      </c>
      <c r="U608">
        <v>2</v>
      </c>
      <c r="V608">
        <v>2</v>
      </c>
      <c r="W608">
        <v>2.3562500000000002</v>
      </c>
      <c r="X608">
        <v>187</v>
      </c>
      <c r="Y608">
        <v>27.643750000000001</v>
      </c>
      <c r="Z608" s="33">
        <v>1.9518716577540101</v>
      </c>
      <c r="AA608" s="3">
        <f t="shared" si="52"/>
        <v>0.27700000000000002</v>
      </c>
      <c r="AB608" s="49">
        <v>11.7320954907161</v>
      </c>
      <c r="AC608" s="3">
        <f t="shared" si="53"/>
        <v>0.25600000000000001</v>
      </c>
      <c r="AD608" s="6"/>
      <c r="AE608" s="6" t="s">
        <v>1117</v>
      </c>
      <c r="AF608" s="7">
        <v>0</v>
      </c>
    </row>
    <row r="609" spans="1:32" x14ac:dyDescent="0.3">
      <c r="A609" s="6" t="s">
        <v>501</v>
      </c>
      <c r="B609">
        <v>35</v>
      </c>
      <c r="D609">
        <v>0</v>
      </c>
      <c r="F609">
        <v>0</v>
      </c>
      <c r="G609">
        <v>0</v>
      </c>
      <c r="H609">
        <v>0</v>
      </c>
      <c r="I609" s="16">
        <f>0</f>
        <v>0</v>
      </c>
      <c r="J609">
        <v>364</v>
      </c>
      <c r="K609">
        <v>144</v>
      </c>
      <c r="L609">
        <v>360</v>
      </c>
      <c r="M609">
        <v>140</v>
      </c>
      <c r="N609">
        <v>567</v>
      </c>
      <c r="O609">
        <v>171</v>
      </c>
      <c r="P609">
        <v>6</v>
      </c>
      <c r="Q609">
        <v>4</v>
      </c>
      <c r="R609">
        <v>0</v>
      </c>
      <c r="S609">
        <v>12</v>
      </c>
      <c r="T609">
        <v>6</v>
      </c>
      <c r="U609">
        <v>8</v>
      </c>
      <c r="V609">
        <v>0</v>
      </c>
      <c r="W609">
        <v>0.18333333333333299</v>
      </c>
      <c r="X609">
        <v>18</v>
      </c>
      <c r="Y609">
        <v>34.816666666666599</v>
      </c>
      <c r="Z609" s="33">
        <v>20.2222222222222</v>
      </c>
      <c r="AA609" s="3">
        <f t="shared" si="52"/>
        <v>0.88700000000000001</v>
      </c>
      <c r="AB609" s="49">
        <v>189.90909090909</v>
      </c>
      <c r="AC609" s="3">
        <f t="shared" si="53"/>
        <v>0.90600000000000003</v>
      </c>
      <c r="AD609" s="6"/>
      <c r="AE609" s="6" t="s">
        <v>1114</v>
      </c>
      <c r="AF609" s="7">
        <v>0</v>
      </c>
    </row>
    <row r="610" spans="1:32" x14ac:dyDescent="0.3">
      <c r="A610" s="6" t="s">
        <v>1085</v>
      </c>
      <c r="B610">
        <v>45</v>
      </c>
      <c r="D610">
        <v>0</v>
      </c>
      <c r="F610">
        <v>1</v>
      </c>
      <c r="G610">
        <v>0</v>
      </c>
      <c r="H610">
        <v>0</v>
      </c>
      <c r="I610" s="16">
        <f>0</f>
        <v>0</v>
      </c>
      <c r="J610">
        <v>359</v>
      </c>
      <c r="K610">
        <v>153</v>
      </c>
      <c r="L610">
        <v>323</v>
      </c>
      <c r="M610">
        <v>117</v>
      </c>
      <c r="N610">
        <v>710</v>
      </c>
      <c r="O610">
        <v>267</v>
      </c>
      <c r="P610">
        <v>39</v>
      </c>
      <c r="Q610">
        <v>37</v>
      </c>
      <c r="R610">
        <v>3</v>
      </c>
      <c r="S610">
        <v>0</v>
      </c>
      <c r="T610">
        <v>0</v>
      </c>
      <c r="U610">
        <v>45</v>
      </c>
      <c r="V610">
        <v>11</v>
      </c>
      <c r="W610">
        <v>0.44166666666666599</v>
      </c>
      <c r="X610">
        <v>42</v>
      </c>
      <c r="Y610">
        <v>44.558333333333302</v>
      </c>
      <c r="Z610" s="33">
        <v>8.5476190476190403</v>
      </c>
      <c r="AA610" s="3">
        <f t="shared" si="52"/>
        <v>0.75600000000000001</v>
      </c>
      <c r="AB610" s="49">
        <v>100.88679245282999</v>
      </c>
      <c r="AC610" s="3">
        <f t="shared" si="53"/>
        <v>0.84399999999999997</v>
      </c>
      <c r="AD610" s="6"/>
      <c r="AE610" s="6" t="s">
        <v>1115</v>
      </c>
      <c r="AF610" s="7">
        <v>0</v>
      </c>
    </row>
    <row r="611" spans="1:32" x14ac:dyDescent="0.3">
      <c r="A611" s="6" t="s">
        <v>735</v>
      </c>
      <c r="B611">
        <v>35</v>
      </c>
      <c r="D611">
        <v>0</v>
      </c>
      <c r="F611">
        <v>3</v>
      </c>
      <c r="G611">
        <v>0</v>
      </c>
      <c r="H611">
        <v>0</v>
      </c>
      <c r="I611" s="16">
        <f>0</f>
        <v>0</v>
      </c>
      <c r="J611">
        <v>358</v>
      </c>
      <c r="K611">
        <v>161</v>
      </c>
      <c r="L611">
        <v>338</v>
      </c>
      <c r="M611">
        <v>149</v>
      </c>
      <c r="N611">
        <v>383</v>
      </c>
      <c r="O611">
        <v>174</v>
      </c>
      <c r="P611">
        <v>42</v>
      </c>
      <c r="Q611">
        <v>33</v>
      </c>
      <c r="R611">
        <v>0</v>
      </c>
      <c r="S611">
        <v>1</v>
      </c>
      <c r="T611">
        <v>0</v>
      </c>
      <c r="U611">
        <v>11</v>
      </c>
      <c r="V611">
        <v>4</v>
      </c>
      <c r="W611">
        <v>0.19166666666666601</v>
      </c>
      <c r="X611">
        <v>43</v>
      </c>
      <c r="Y611">
        <v>34.808333333333302</v>
      </c>
      <c r="Z611" s="33">
        <v>8.3255813953488307</v>
      </c>
      <c r="AA611" s="3">
        <f t="shared" si="52"/>
        <v>0.749</v>
      </c>
      <c r="AB611" s="49">
        <v>181.608695652173</v>
      </c>
      <c r="AC611" s="3">
        <f t="shared" si="53"/>
        <v>0.90100000000000002</v>
      </c>
      <c r="AD611" s="6"/>
      <c r="AE611" s="6" t="s">
        <v>1115</v>
      </c>
      <c r="AF611" s="7">
        <v>0</v>
      </c>
    </row>
    <row r="612" spans="1:32" x14ac:dyDescent="0.3">
      <c r="A612" s="6" t="s">
        <v>923</v>
      </c>
      <c r="B612">
        <v>55</v>
      </c>
      <c r="D612">
        <v>0</v>
      </c>
      <c r="F612">
        <v>1</v>
      </c>
      <c r="G612">
        <v>0</v>
      </c>
      <c r="H612">
        <v>0</v>
      </c>
      <c r="I612" s="16">
        <f>0</f>
        <v>0</v>
      </c>
      <c r="J612">
        <v>357</v>
      </c>
      <c r="K612">
        <v>172</v>
      </c>
      <c r="L612">
        <v>306</v>
      </c>
      <c r="M612">
        <v>121</v>
      </c>
      <c r="N612">
        <v>552</v>
      </c>
      <c r="O612">
        <v>253</v>
      </c>
      <c r="P612">
        <v>23</v>
      </c>
      <c r="Q612">
        <v>23</v>
      </c>
      <c r="R612">
        <v>5</v>
      </c>
      <c r="S612">
        <v>18</v>
      </c>
      <c r="T612">
        <v>6</v>
      </c>
      <c r="U612">
        <v>53</v>
      </c>
      <c r="V612">
        <v>18</v>
      </c>
      <c r="W612">
        <v>1.0166666666666599</v>
      </c>
      <c r="X612">
        <v>46</v>
      </c>
      <c r="Y612">
        <v>53.983333333333299</v>
      </c>
      <c r="Z612" s="33">
        <v>7.7608695652173898</v>
      </c>
      <c r="AA612" s="3">
        <f t="shared" si="52"/>
        <v>0.73899999999999999</v>
      </c>
      <c r="AB612" s="49">
        <v>53.0983606557377</v>
      </c>
      <c r="AC612" s="3">
        <f t="shared" si="53"/>
        <v>0.76</v>
      </c>
      <c r="AD612" s="6"/>
      <c r="AE612" s="6" t="s">
        <v>1115</v>
      </c>
      <c r="AF612" s="7">
        <v>0</v>
      </c>
    </row>
    <row r="613" spans="1:32" x14ac:dyDescent="0.3">
      <c r="A613" s="6" t="s">
        <v>379</v>
      </c>
      <c r="B613">
        <v>35</v>
      </c>
      <c r="D613">
        <v>0</v>
      </c>
      <c r="F613">
        <v>0</v>
      </c>
      <c r="G613">
        <v>0</v>
      </c>
      <c r="H613">
        <v>0</v>
      </c>
      <c r="I613" s="16">
        <f>0</f>
        <v>0</v>
      </c>
      <c r="J613">
        <v>356</v>
      </c>
      <c r="K613">
        <v>175</v>
      </c>
      <c r="L613">
        <v>306</v>
      </c>
      <c r="M613">
        <v>128</v>
      </c>
      <c r="N613">
        <v>184</v>
      </c>
      <c r="O613">
        <v>72</v>
      </c>
      <c r="P613">
        <v>44</v>
      </c>
      <c r="Q613">
        <v>37</v>
      </c>
      <c r="R613">
        <v>0</v>
      </c>
      <c r="S613">
        <v>16</v>
      </c>
      <c r="T613">
        <v>4</v>
      </c>
      <c r="U613">
        <v>6</v>
      </c>
      <c r="V613">
        <v>4</v>
      </c>
      <c r="W613">
        <v>0.48749999999999999</v>
      </c>
      <c r="X613">
        <v>60</v>
      </c>
      <c r="Y613">
        <v>34.512500000000003</v>
      </c>
      <c r="Z613" s="33">
        <v>5.93333333333333</v>
      </c>
      <c r="AA613" s="3">
        <f t="shared" si="52"/>
        <v>0.66</v>
      </c>
      <c r="AB613" s="49">
        <v>70.794871794871796</v>
      </c>
      <c r="AC613" s="3">
        <f t="shared" si="53"/>
        <v>0.80600000000000005</v>
      </c>
      <c r="AD613" s="6"/>
      <c r="AE613" s="6" t="s">
        <v>1117</v>
      </c>
      <c r="AF613" s="7">
        <v>0</v>
      </c>
    </row>
    <row r="614" spans="1:32" x14ac:dyDescent="0.3">
      <c r="A614" s="6" t="s">
        <v>622</v>
      </c>
      <c r="B614">
        <v>25</v>
      </c>
      <c r="D614">
        <v>0</v>
      </c>
      <c r="F614">
        <v>2</v>
      </c>
      <c r="G614">
        <v>0</v>
      </c>
      <c r="H614">
        <v>0</v>
      </c>
      <c r="I614" s="16">
        <f>0</f>
        <v>0</v>
      </c>
      <c r="J614">
        <v>351</v>
      </c>
      <c r="K614">
        <v>163</v>
      </c>
      <c r="L614">
        <v>347</v>
      </c>
      <c r="M614">
        <v>163</v>
      </c>
      <c r="N614">
        <v>458</v>
      </c>
      <c r="O614">
        <v>202</v>
      </c>
      <c r="P614">
        <v>1</v>
      </c>
      <c r="Q614">
        <v>1</v>
      </c>
      <c r="R614">
        <v>0</v>
      </c>
      <c r="S614">
        <v>0</v>
      </c>
      <c r="T614">
        <v>0</v>
      </c>
      <c r="U614">
        <v>32</v>
      </c>
      <c r="V614">
        <v>13</v>
      </c>
      <c r="W614">
        <v>0.625</v>
      </c>
      <c r="X614">
        <v>1</v>
      </c>
      <c r="Y614">
        <v>24.375</v>
      </c>
      <c r="Z614" s="33">
        <v>351</v>
      </c>
      <c r="AA614" s="3">
        <f t="shared" si="52"/>
        <v>0.999</v>
      </c>
      <c r="AB614" s="49">
        <v>39</v>
      </c>
      <c r="AC614" s="3">
        <f t="shared" si="53"/>
        <v>0.67300000000000004</v>
      </c>
      <c r="AD614" s="6"/>
      <c r="AE614" s="6" t="s">
        <v>1114</v>
      </c>
      <c r="AF614" s="7">
        <v>0</v>
      </c>
    </row>
    <row r="615" spans="1:32" x14ac:dyDescent="0.3">
      <c r="A615" s="6" t="s">
        <v>839</v>
      </c>
      <c r="B615">
        <v>35</v>
      </c>
      <c r="D615">
        <v>2</v>
      </c>
      <c r="F615">
        <v>0</v>
      </c>
      <c r="G615">
        <v>0</v>
      </c>
      <c r="H615">
        <v>0</v>
      </c>
      <c r="I615" s="16">
        <f>0</f>
        <v>0</v>
      </c>
      <c r="J615">
        <v>348</v>
      </c>
      <c r="K615">
        <v>246</v>
      </c>
      <c r="L615">
        <v>224</v>
      </c>
      <c r="M615">
        <v>134</v>
      </c>
      <c r="N615">
        <v>256</v>
      </c>
      <c r="O615">
        <v>149</v>
      </c>
      <c r="P615">
        <v>48</v>
      </c>
      <c r="Q615">
        <v>45</v>
      </c>
      <c r="R615">
        <v>9</v>
      </c>
      <c r="S615">
        <v>13</v>
      </c>
      <c r="T615">
        <v>3</v>
      </c>
      <c r="U615">
        <v>2</v>
      </c>
      <c r="V615">
        <v>2</v>
      </c>
      <c r="W615">
        <v>1.075</v>
      </c>
      <c r="X615">
        <v>70</v>
      </c>
      <c r="Y615">
        <v>33.924999999999997</v>
      </c>
      <c r="Z615" s="33">
        <v>4.9714285714285698</v>
      </c>
      <c r="AA615" s="3">
        <f t="shared" si="52"/>
        <v>0.59699999999999998</v>
      </c>
      <c r="AB615" s="49">
        <v>31.558139534883701</v>
      </c>
      <c r="AC615" s="3">
        <f t="shared" si="53"/>
        <v>0.64100000000000001</v>
      </c>
      <c r="AD615" s="6"/>
      <c r="AE615" s="6" t="s">
        <v>1117</v>
      </c>
      <c r="AF615" s="7">
        <v>0</v>
      </c>
    </row>
    <row r="616" spans="1:32" x14ac:dyDescent="0.3">
      <c r="A616" s="6" t="s">
        <v>921</v>
      </c>
      <c r="B616">
        <v>35</v>
      </c>
      <c r="D616">
        <v>1</v>
      </c>
      <c r="F616">
        <v>3</v>
      </c>
      <c r="G616">
        <v>0</v>
      </c>
      <c r="H616">
        <v>0</v>
      </c>
      <c r="I616" s="16">
        <f>0</f>
        <v>0</v>
      </c>
      <c r="J616">
        <v>347</v>
      </c>
      <c r="K616">
        <v>220</v>
      </c>
      <c r="L616">
        <v>308</v>
      </c>
      <c r="M616">
        <v>181</v>
      </c>
      <c r="N616">
        <v>1111</v>
      </c>
      <c r="O616">
        <v>526</v>
      </c>
      <c r="P616">
        <v>53</v>
      </c>
      <c r="Q616">
        <v>53</v>
      </c>
      <c r="R616">
        <v>3</v>
      </c>
      <c r="S616">
        <v>5</v>
      </c>
      <c r="T616">
        <v>4</v>
      </c>
      <c r="U616">
        <v>15</v>
      </c>
      <c r="V616">
        <v>9</v>
      </c>
      <c r="W616">
        <v>0.15416666666666601</v>
      </c>
      <c r="X616">
        <v>61</v>
      </c>
      <c r="Y616">
        <v>34.845833333333303</v>
      </c>
      <c r="Z616" s="33">
        <v>5.6885245901639303</v>
      </c>
      <c r="AA616" s="3">
        <f t="shared" si="52"/>
        <v>0.64100000000000001</v>
      </c>
      <c r="AB616" s="49">
        <v>226.027027027027</v>
      </c>
      <c r="AC616" s="3">
        <f t="shared" si="53"/>
        <v>0.91100000000000003</v>
      </c>
      <c r="AD616" s="6"/>
      <c r="AE616" s="6" t="s">
        <v>1117</v>
      </c>
      <c r="AF616" s="7">
        <v>0</v>
      </c>
    </row>
    <row r="617" spans="1:32" x14ac:dyDescent="0.3">
      <c r="A617" s="6" t="s">
        <v>145</v>
      </c>
      <c r="B617">
        <v>25</v>
      </c>
      <c r="D617">
        <v>0</v>
      </c>
      <c r="F617">
        <v>0</v>
      </c>
      <c r="G617">
        <v>0</v>
      </c>
      <c r="H617">
        <v>0</v>
      </c>
      <c r="I617" s="16">
        <f>0</f>
        <v>0</v>
      </c>
      <c r="J617">
        <v>345</v>
      </c>
      <c r="K617">
        <v>164</v>
      </c>
      <c r="L617">
        <v>275</v>
      </c>
      <c r="M617">
        <v>103</v>
      </c>
      <c r="N617">
        <v>869</v>
      </c>
      <c r="O617">
        <v>349</v>
      </c>
      <c r="P617">
        <v>44</v>
      </c>
      <c r="Q617">
        <v>36</v>
      </c>
      <c r="R617">
        <v>4</v>
      </c>
      <c r="S617">
        <v>13</v>
      </c>
      <c r="T617">
        <v>4</v>
      </c>
      <c r="U617">
        <v>20</v>
      </c>
      <c r="V617">
        <v>6</v>
      </c>
      <c r="W617">
        <v>1.24166666666666</v>
      </c>
      <c r="X617">
        <v>61</v>
      </c>
      <c r="Y617">
        <v>23.758333333333301</v>
      </c>
      <c r="Z617" s="33">
        <v>5.65573770491803</v>
      </c>
      <c r="AA617" s="3">
        <f t="shared" si="52"/>
        <v>0.63900000000000001</v>
      </c>
      <c r="AB617" s="49">
        <v>19.134228187919401</v>
      </c>
      <c r="AC617" s="3">
        <f t="shared" si="53"/>
        <v>0.39900000000000002</v>
      </c>
      <c r="AD617" s="6"/>
      <c r="AE617" s="6" t="s">
        <v>1117</v>
      </c>
      <c r="AF617" s="7">
        <v>0</v>
      </c>
    </row>
    <row r="618" spans="1:32" x14ac:dyDescent="0.3">
      <c r="A618" s="6" t="s">
        <v>959</v>
      </c>
      <c r="B618">
        <v>35</v>
      </c>
      <c r="D618">
        <v>0</v>
      </c>
      <c r="F618">
        <v>1</v>
      </c>
      <c r="G618">
        <v>0</v>
      </c>
      <c r="H618">
        <v>0</v>
      </c>
      <c r="I618" s="16">
        <f>0</f>
        <v>0</v>
      </c>
      <c r="J618">
        <v>345</v>
      </c>
      <c r="K618">
        <v>196</v>
      </c>
      <c r="L618">
        <v>342</v>
      </c>
      <c r="M618">
        <v>195</v>
      </c>
      <c r="N618">
        <v>424</v>
      </c>
      <c r="O618">
        <v>169</v>
      </c>
      <c r="P618">
        <v>5</v>
      </c>
      <c r="Q618">
        <v>5</v>
      </c>
      <c r="R618">
        <v>0</v>
      </c>
      <c r="S618">
        <v>6</v>
      </c>
      <c r="T618">
        <v>3</v>
      </c>
      <c r="U618">
        <v>2</v>
      </c>
      <c r="V618">
        <v>0</v>
      </c>
      <c r="W618">
        <v>0.1125</v>
      </c>
      <c r="X618">
        <v>11</v>
      </c>
      <c r="Y618">
        <v>34.887500000000003</v>
      </c>
      <c r="Z618" s="33">
        <v>31.363636363636299</v>
      </c>
      <c r="AA618" s="3">
        <f t="shared" si="52"/>
        <v>0.93400000000000005</v>
      </c>
      <c r="AB618" s="49">
        <v>310.11111111111097</v>
      </c>
      <c r="AC618" s="3">
        <f t="shared" si="53"/>
        <v>0.92600000000000005</v>
      </c>
      <c r="AD618" s="6"/>
      <c r="AE618" s="6" t="s">
        <v>1114</v>
      </c>
      <c r="AF618" s="7">
        <v>0</v>
      </c>
    </row>
    <row r="619" spans="1:32" x14ac:dyDescent="0.3">
      <c r="A619" s="6" t="s">
        <v>211</v>
      </c>
      <c r="B619">
        <v>30</v>
      </c>
      <c r="D619">
        <v>0</v>
      </c>
      <c r="F619">
        <v>0</v>
      </c>
      <c r="G619">
        <v>0</v>
      </c>
      <c r="H619">
        <v>0</v>
      </c>
      <c r="I619" s="16">
        <f>0</f>
        <v>0</v>
      </c>
      <c r="J619">
        <v>344</v>
      </c>
      <c r="K619">
        <v>134</v>
      </c>
      <c r="L619">
        <v>295</v>
      </c>
      <c r="M619">
        <v>91</v>
      </c>
      <c r="N619">
        <v>157</v>
      </c>
      <c r="O619">
        <v>95</v>
      </c>
      <c r="P619">
        <v>32</v>
      </c>
      <c r="Q619">
        <v>28</v>
      </c>
      <c r="R619">
        <v>0</v>
      </c>
      <c r="S619">
        <v>25</v>
      </c>
      <c r="T619">
        <v>6</v>
      </c>
      <c r="U619">
        <v>6</v>
      </c>
      <c r="V619">
        <v>3</v>
      </c>
      <c r="W619">
        <v>0.29166666666666602</v>
      </c>
      <c r="X619">
        <v>57</v>
      </c>
      <c r="Y619">
        <v>29.7083333333333</v>
      </c>
      <c r="Z619" s="33">
        <v>6.0350877192982404</v>
      </c>
      <c r="AA619" s="3">
        <f t="shared" si="52"/>
        <v>0.67100000000000004</v>
      </c>
      <c r="AB619" s="49">
        <v>101.85714285714199</v>
      </c>
      <c r="AC619" s="3">
        <f t="shared" si="53"/>
        <v>0.84499999999999997</v>
      </c>
      <c r="AD619" s="6"/>
      <c r="AE619" s="6" t="s">
        <v>1117</v>
      </c>
      <c r="AF619" s="7">
        <v>0</v>
      </c>
    </row>
    <row r="620" spans="1:32" x14ac:dyDescent="0.3">
      <c r="A620" s="6" t="s">
        <v>308</v>
      </c>
      <c r="B620">
        <v>35</v>
      </c>
      <c r="D620">
        <v>0</v>
      </c>
      <c r="F620">
        <v>1</v>
      </c>
      <c r="G620">
        <v>0</v>
      </c>
      <c r="H620">
        <v>0</v>
      </c>
      <c r="I620" s="16">
        <f>0</f>
        <v>0</v>
      </c>
      <c r="J620">
        <v>341</v>
      </c>
      <c r="K620">
        <v>185</v>
      </c>
      <c r="L620">
        <v>239</v>
      </c>
      <c r="M620">
        <v>87</v>
      </c>
      <c r="N620">
        <v>69</v>
      </c>
      <c r="O620">
        <v>24</v>
      </c>
      <c r="P620">
        <v>55</v>
      </c>
      <c r="Q620">
        <v>50</v>
      </c>
      <c r="R620">
        <v>2</v>
      </c>
      <c r="S620">
        <v>3</v>
      </c>
      <c r="T620">
        <v>0</v>
      </c>
      <c r="U620">
        <v>0</v>
      </c>
      <c r="V620">
        <v>0</v>
      </c>
      <c r="W620">
        <v>0.36666666666666597</v>
      </c>
      <c r="X620">
        <v>60</v>
      </c>
      <c r="Y620">
        <v>34.633333333333297</v>
      </c>
      <c r="Z620" s="33">
        <v>5.68333333333333</v>
      </c>
      <c r="AA620" s="3">
        <f t="shared" si="52"/>
        <v>0.64</v>
      </c>
      <c r="AB620" s="49">
        <v>94.454545454545396</v>
      </c>
      <c r="AC620" s="3">
        <f t="shared" si="53"/>
        <v>0.83599999999999997</v>
      </c>
      <c r="AD620" s="6"/>
      <c r="AE620" s="6" t="s">
        <v>1117</v>
      </c>
      <c r="AF620" s="7">
        <v>0</v>
      </c>
    </row>
    <row r="621" spans="1:32" x14ac:dyDescent="0.3">
      <c r="A621" s="6" t="s">
        <v>765</v>
      </c>
      <c r="B621">
        <v>45</v>
      </c>
      <c r="D621">
        <v>0</v>
      </c>
      <c r="F621">
        <v>0</v>
      </c>
      <c r="G621">
        <v>0</v>
      </c>
      <c r="H621">
        <v>0</v>
      </c>
      <c r="I621" s="16">
        <f>0</f>
        <v>0</v>
      </c>
      <c r="J621">
        <v>340</v>
      </c>
      <c r="K621">
        <v>168</v>
      </c>
      <c r="L621">
        <v>307</v>
      </c>
      <c r="M621">
        <v>137</v>
      </c>
      <c r="N621">
        <v>83</v>
      </c>
      <c r="O621">
        <v>50</v>
      </c>
      <c r="P621">
        <v>49</v>
      </c>
      <c r="Q621">
        <v>42</v>
      </c>
      <c r="R621">
        <v>0</v>
      </c>
      <c r="S621">
        <v>1</v>
      </c>
      <c r="T621">
        <v>0</v>
      </c>
      <c r="U621">
        <v>0</v>
      </c>
      <c r="V621">
        <v>0</v>
      </c>
      <c r="W621">
        <v>1.60625</v>
      </c>
      <c r="X621">
        <v>50</v>
      </c>
      <c r="Y621">
        <v>43.393749999999997</v>
      </c>
      <c r="Z621" s="33">
        <v>6.8</v>
      </c>
      <c r="AA621" s="3">
        <f t="shared" si="52"/>
        <v>0.7</v>
      </c>
      <c r="AB621" s="49">
        <v>27.015564202334598</v>
      </c>
      <c r="AC621" s="3">
        <f t="shared" si="53"/>
        <v>0.56799999999999995</v>
      </c>
      <c r="AD621" s="6"/>
      <c r="AE621" s="6" t="s">
        <v>1117</v>
      </c>
      <c r="AF621" s="7">
        <v>0</v>
      </c>
    </row>
    <row r="622" spans="1:32" x14ac:dyDescent="0.3">
      <c r="A622" s="6" t="s">
        <v>356</v>
      </c>
      <c r="B622">
        <v>35</v>
      </c>
      <c r="D622">
        <v>0</v>
      </c>
      <c r="F622">
        <v>0</v>
      </c>
      <c r="G622">
        <v>0</v>
      </c>
      <c r="H622">
        <v>0</v>
      </c>
      <c r="I622" s="16">
        <f>0</f>
        <v>0</v>
      </c>
      <c r="J622">
        <v>339</v>
      </c>
      <c r="K622">
        <v>178</v>
      </c>
      <c r="L622">
        <v>273</v>
      </c>
      <c r="M622">
        <v>119</v>
      </c>
      <c r="N622">
        <v>162</v>
      </c>
      <c r="O622">
        <v>71</v>
      </c>
      <c r="P622">
        <v>49</v>
      </c>
      <c r="Q622">
        <v>41</v>
      </c>
      <c r="R622">
        <v>0</v>
      </c>
      <c r="S622">
        <v>14</v>
      </c>
      <c r="T622">
        <v>6</v>
      </c>
      <c r="U622">
        <v>5</v>
      </c>
      <c r="V622">
        <v>1</v>
      </c>
      <c r="W622">
        <v>1.2562500000000001</v>
      </c>
      <c r="X622">
        <v>63</v>
      </c>
      <c r="Y622">
        <v>33.743749999999999</v>
      </c>
      <c r="Z622" s="33">
        <v>5.3809523809523796</v>
      </c>
      <c r="AA622" s="3">
        <f t="shared" si="52"/>
        <v>0.62</v>
      </c>
      <c r="AB622" s="49">
        <v>26.860696517412901</v>
      </c>
      <c r="AC622" s="3">
        <f t="shared" si="53"/>
        <v>0.56599999999999995</v>
      </c>
      <c r="AD622" s="6"/>
      <c r="AE622" s="6" t="s">
        <v>1117</v>
      </c>
      <c r="AF622" s="7">
        <v>0</v>
      </c>
    </row>
    <row r="623" spans="1:32" x14ac:dyDescent="0.3">
      <c r="A623" s="6" t="s">
        <v>400</v>
      </c>
      <c r="B623">
        <v>40</v>
      </c>
      <c r="D623">
        <v>3</v>
      </c>
      <c r="F623">
        <v>1</v>
      </c>
      <c r="G623">
        <v>0</v>
      </c>
      <c r="H623">
        <v>0</v>
      </c>
      <c r="I623" s="16">
        <f>0</f>
        <v>0</v>
      </c>
      <c r="J623">
        <v>336</v>
      </c>
      <c r="K623">
        <v>162</v>
      </c>
      <c r="L623">
        <v>297</v>
      </c>
      <c r="M623">
        <v>131</v>
      </c>
      <c r="N623">
        <v>797</v>
      </c>
      <c r="O623">
        <v>376</v>
      </c>
      <c r="P623">
        <v>47</v>
      </c>
      <c r="Q623">
        <v>42</v>
      </c>
      <c r="R623">
        <v>7</v>
      </c>
      <c r="S623">
        <v>24</v>
      </c>
      <c r="T623">
        <v>6</v>
      </c>
      <c r="U623">
        <v>21</v>
      </c>
      <c r="V623">
        <v>7</v>
      </c>
      <c r="W623">
        <v>0.69583333333333297</v>
      </c>
      <c r="X623">
        <v>78</v>
      </c>
      <c r="Y623">
        <v>39.304166666666603</v>
      </c>
      <c r="Z623" s="33">
        <v>4.3076923076923004</v>
      </c>
      <c r="AA623" s="3">
        <f t="shared" si="52"/>
        <v>0.55000000000000004</v>
      </c>
      <c r="AB623" s="49">
        <v>56.485029940119702</v>
      </c>
      <c r="AC623" s="3">
        <f t="shared" si="53"/>
        <v>0.77800000000000002</v>
      </c>
      <c r="AD623" s="6"/>
      <c r="AE623" s="6" t="s">
        <v>1117</v>
      </c>
      <c r="AF623" s="7">
        <v>0</v>
      </c>
    </row>
    <row r="624" spans="1:32" x14ac:dyDescent="0.3">
      <c r="A624" s="6" t="s">
        <v>312</v>
      </c>
      <c r="B624">
        <v>55</v>
      </c>
      <c r="D624">
        <v>0</v>
      </c>
      <c r="F624">
        <v>1</v>
      </c>
      <c r="G624">
        <v>0</v>
      </c>
      <c r="H624">
        <v>0</v>
      </c>
      <c r="I624" s="16">
        <f>0</f>
        <v>0</v>
      </c>
      <c r="J624">
        <v>333</v>
      </c>
      <c r="K624">
        <v>181</v>
      </c>
      <c r="L624">
        <v>214</v>
      </c>
      <c r="M624">
        <v>82</v>
      </c>
      <c r="N624">
        <v>630</v>
      </c>
      <c r="O624">
        <v>294</v>
      </c>
      <c r="P624">
        <v>157</v>
      </c>
      <c r="Q624">
        <v>122</v>
      </c>
      <c r="R624">
        <v>2</v>
      </c>
      <c r="S624">
        <v>12</v>
      </c>
      <c r="T624">
        <v>9</v>
      </c>
      <c r="U624">
        <v>40</v>
      </c>
      <c r="V624">
        <v>20</v>
      </c>
      <c r="W624">
        <v>4.7520833333333297</v>
      </c>
      <c r="X624">
        <v>171</v>
      </c>
      <c r="Y624">
        <v>50.247916666666598</v>
      </c>
      <c r="Z624" s="33">
        <v>1.9473684210526301</v>
      </c>
      <c r="AA624" s="3">
        <f t="shared" si="52"/>
        <v>0.27400000000000002</v>
      </c>
      <c r="AB624" s="49">
        <v>10.573871109162599</v>
      </c>
      <c r="AC624" s="3">
        <f t="shared" si="53"/>
        <v>0.22900000000000001</v>
      </c>
      <c r="AD624" s="6"/>
      <c r="AE624" s="6" t="s">
        <v>1117</v>
      </c>
      <c r="AF624" s="7">
        <v>0</v>
      </c>
    </row>
    <row r="625" spans="1:32" x14ac:dyDescent="0.3">
      <c r="A625" s="6" t="s">
        <v>1090</v>
      </c>
      <c r="B625">
        <v>55</v>
      </c>
      <c r="D625">
        <v>1</v>
      </c>
      <c r="F625">
        <v>0</v>
      </c>
      <c r="G625">
        <v>0</v>
      </c>
      <c r="H625">
        <v>0</v>
      </c>
      <c r="I625" s="16">
        <f>0</f>
        <v>0</v>
      </c>
      <c r="J625">
        <v>332</v>
      </c>
      <c r="K625">
        <v>221</v>
      </c>
      <c r="L625">
        <v>227</v>
      </c>
      <c r="M625">
        <v>122</v>
      </c>
      <c r="N625">
        <v>423</v>
      </c>
      <c r="O625">
        <v>153</v>
      </c>
      <c r="P625">
        <v>160</v>
      </c>
      <c r="Q625">
        <v>144</v>
      </c>
      <c r="R625">
        <v>8</v>
      </c>
      <c r="S625">
        <v>43</v>
      </c>
      <c r="T625">
        <v>10</v>
      </c>
      <c r="U625">
        <v>32</v>
      </c>
      <c r="V625">
        <v>9</v>
      </c>
      <c r="W625">
        <v>4.74583333333333</v>
      </c>
      <c r="X625">
        <v>211</v>
      </c>
      <c r="Y625">
        <v>50.254166666666599</v>
      </c>
      <c r="Z625" s="33">
        <v>1.57345971563981</v>
      </c>
      <c r="AA625" s="3">
        <f t="shared" si="52"/>
        <v>0.22900000000000001</v>
      </c>
      <c r="AB625" s="49">
        <v>10.589113257243101</v>
      </c>
      <c r="AC625" s="3">
        <f t="shared" si="53"/>
        <v>0.23</v>
      </c>
      <c r="AD625" s="6"/>
      <c r="AE625" s="6" t="s">
        <v>1117</v>
      </c>
      <c r="AF625" s="7">
        <v>0</v>
      </c>
    </row>
    <row r="626" spans="1:32" x14ac:dyDescent="0.3">
      <c r="A626" s="6" t="s">
        <v>895</v>
      </c>
      <c r="B626">
        <v>45</v>
      </c>
      <c r="D626">
        <v>0</v>
      </c>
      <c r="F626">
        <v>1</v>
      </c>
      <c r="G626">
        <v>0</v>
      </c>
      <c r="H626">
        <v>0</v>
      </c>
      <c r="I626" s="16">
        <f>0</f>
        <v>0</v>
      </c>
      <c r="J626">
        <v>332</v>
      </c>
      <c r="K626">
        <v>156</v>
      </c>
      <c r="L626">
        <v>303</v>
      </c>
      <c r="M626">
        <v>130</v>
      </c>
      <c r="N626">
        <v>118</v>
      </c>
      <c r="O626">
        <v>47</v>
      </c>
      <c r="P626">
        <v>39</v>
      </c>
      <c r="Q626">
        <v>37</v>
      </c>
      <c r="R626">
        <v>1</v>
      </c>
      <c r="S626">
        <v>45</v>
      </c>
      <c r="T626">
        <v>30</v>
      </c>
      <c r="U626">
        <v>23</v>
      </c>
      <c r="V626">
        <v>11</v>
      </c>
      <c r="W626">
        <v>15.85</v>
      </c>
      <c r="X626">
        <v>85</v>
      </c>
      <c r="Y626">
        <v>29.15</v>
      </c>
      <c r="Z626" s="33">
        <v>3.9058823529411701</v>
      </c>
      <c r="AA626" s="3">
        <f t="shared" si="52"/>
        <v>0.51100000000000001</v>
      </c>
      <c r="AB626" s="49">
        <v>1.8391167192429001</v>
      </c>
      <c r="AC626" s="3">
        <f t="shared" si="53"/>
        <v>0.01</v>
      </c>
      <c r="AD626" s="6"/>
      <c r="AE626" s="6" t="s">
        <v>1117</v>
      </c>
      <c r="AF626" s="7">
        <v>0</v>
      </c>
    </row>
    <row r="627" spans="1:32" x14ac:dyDescent="0.3">
      <c r="A627" s="6" t="s">
        <v>327</v>
      </c>
      <c r="B627">
        <v>40</v>
      </c>
      <c r="D627">
        <v>0</v>
      </c>
      <c r="F627">
        <v>3</v>
      </c>
      <c r="G627">
        <v>0</v>
      </c>
      <c r="H627">
        <v>0</v>
      </c>
      <c r="I627" s="16">
        <f>0</f>
        <v>0</v>
      </c>
      <c r="J627">
        <v>330</v>
      </c>
      <c r="K627">
        <v>193</v>
      </c>
      <c r="L627">
        <v>312</v>
      </c>
      <c r="M627">
        <v>179</v>
      </c>
      <c r="N627">
        <v>2543</v>
      </c>
      <c r="O627">
        <v>1025</v>
      </c>
      <c r="P627">
        <v>67</v>
      </c>
      <c r="Q627">
        <v>52</v>
      </c>
      <c r="R627">
        <v>0</v>
      </c>
      <c r="S627">
        <v>5</v>
      </c>
      <c r="T627">
        <v>1</v>
      </c>
      <c r="U627">
        <v>53</v>
      </c>
      <c r="V627">
        <v>17</v>
      </c>
      <c r="W627">
        <v>2.0833333333333301E-2</v>
      </c>
      <c r="X627">
        <v>72</v>
      </c>
      <c r="Y627">
        <v>39.9791666666666</v>
      </c>
      <c r="Z627" s="33">
        <v>4.5833333333333304</v>
      </c>
      <c r="AA627" s="3">
        <f t="shared" si="52"/>
        <v>0.56899999999999995</v>
      </c>
      <c r="AB627" s="49">
        <v>1919</v>
      </c>
      <c r="AC627" s="3">
        <f t="shared" si="53"/>
        <v>0.98899999999999999</v>
      </c>
      <c r="AD627" s="6"/>
      <c r="AE627" s="6" t="s">
        <v>1117</v>
      </c>
      <c r="AF627" s="7">
        <v>0</v>
      </c>
    </row>
    <row r="628" spans="1:32" x14ac:dyDescent="0.3">
      <c r="A628" s="6" t="s">
        <v>97</v>
      </c>
      <c r="B628">
        <v>40</v>
      </c>
      <c r="D628">
        <v>0</v>
      </c>
      <c r="F628">
        <v>0</v>
      </c>
      <c r="G628">
        <v>0</v>
      </c>
      <c r="H628">
        <v>0</v>
      </c>
      <c r="I628" s="16">
        <f>0</f>
        <v>0</v>
      </c>
      <c r="J628">
        <v>328</v>
      </c>
      <c r="K628">
        <v>95</v>
      </c>
      <c r="L628">
        <v>314</v>
      </c>
      <c r="M628">
        <v>82</v>
      </c>
      <c r="N628">
        <v>204</v>
      </c>
      <c r="O628">
        <v>77</v>
      </c>
      <c r="P628">
        <v>4</v>
      </c>
      <c r="Q628">
        <v>3</v>
      </c>
      <c r="R628">
        <v>1</v>
      </c>
      <c r="S628">
        <v>5</v>
      </c>
      <c r="T628">
        <v>1</v>
      </c>
      <c r="U628">
        <v>4</v>
      </c>
      <c r="V628">
        <v>2</v>
      </c>
      <c r="W628">
        <v>0.13750000000000001</v>
      </c>
      <c r="X628">
        <v>10</v>
      </c>
      <c r="Y628">
        <v>39.862499999999997</v>
      </c>
      <c r="Z628" s="33">
        <v>32.799999999999997</v>
      </c>
      <c r="AA628" s="3">
        <f t="shared" si="52"/>
        <v>0.93799999999999994</v>
      </c>
      <c r="AB628" s="49">
        <v>289.90909090909003</v>
      </c>
      <c r="AC628" s="3">
        <f t="shared" si="53"/>
        <v>0.92200000000000004</v>
      </c>
      <c r="AD628" s="6"/>
      <c r="AE628" s="6" t="s">
        <v>1114</v>
      </c>
      <c r="AF628" s="7">
        <v>0</v>
      </c>
    </row>
    <row r="629" spans="1:32" x14ac:dyDescent="0.3">
      <c r="A629" s="6" t="s">
        <v>274</v>
      </c>
      <c r="B629">
        <v>30</v>
      </c>
      <c r="D629">
        <v>0</v>
      </c>
      <c r="F629">
        <v>1</v>
      </c>
      <c r="G629">
        <v>0</v>
      </c>
      <c r="H629">
        <v>0</v>
      </c>
      <c r="I629" s="16">
        <f>0</f>
        <v>0</v>
      </c>
      <c r="J629">
        <v>326</v>
      </c>
      <c r="K629">
        <v>153</v>
      </c>
      <c r="L629">
        <v>278</v>
      </c>
      <c r="M629">
        <v>107</v>
      </c>
      <c r="N629">
        <v>770</v>
      </c>
      <c r="O629">
        <v>412</v>
      </c>
      <c r="P629">
        <v>10</v>
      </c>
      <c r="Q629">
        <v>8</v>
      </c>
      <c r="R629">
        <v>0</v>
      </c>
      <c r="S629">
        <v>5</v>
      </c>
      <c r="T629">
        <v>3</v>
      </c>
      <c r="U629">
        <v>29</v>
      </c>
      <c r="V629">
        <v>12</v>
      </c>
      <c r="W629">
        <v>0.241666666666666</v>
      </c>
      <c r="X629">
        <v>15</v>
      </c>
      <c r="Y629">
        <v>29.758333333333301</v>
      </c>
      <c r="Z629" s="33">
        <v>21.733333333333299</v>
      </c>
      <c r="AA629" s="3">
        <f t="shared" si="52"/>
        <v>0.89400000000000002</v>
      </c>
      <c r="AB629" s="49">
        <v>123.13793103448199</v>
      </c>
      <c r="AC629" s="3">
        <f t="shared" si="53"/>
        <v>0.86299999999999999</v>
      </c>
      <c r="AD629" s="6"/>
      <c r="AE629" s="6" t="s">
        <v>1114</v>
      </c>
      <c r="AF629" s="7">
        <v>0</v>
      </c>
    </row>
    <row r="630" spans="1:32" x14ac:dyDescent="0.3">
      <c r="A630" s="6" t="s">
        <v>1066</v>
      </c>
      <c r="B630">
        <v>40</v>
      </c>
      <c r="D630">
        <v>0</v>
      </c>
      <c r="F630">
        <v>1</v>
      </c>
      <c r="G630">
        <v>0</v>
      </c>
      <c r="H630">
        <v>0</v>
      </c>
      <c r="I630" s="16">
        <f>0</f>
        <v>0</v>
      </c>
      <c r="J630">
        <v>322</v>
      </c>
      <c r="K630">
        <v>207</v>
      </c>
      <c r="L630">
        <v>164</v>
      </c>
      <c r="M630">
        <v>49</v>
      </c>
      <c r="N630">
        <v>99</v>
      </c>
      <c r="O630">
        <v>27</v>
      </c>
      <c r="P630">
        <v>127</v>
      </c>
      <c r="Q630">
        <v>125</v>
      </c>
      <c r="R630">
        <v>0</v>
      </c>
      <c r="S630">
        <v>11</v>
      </c>
      <c r="T630">
        <v>3</v>
      </c>
      <c r="U630">
        <v>4</v>
      </c>
      <c r="V630">
        <v>0</v>
      </c>
      <c r="W630">
        <v>0.57083333333333297</v>
      </c>
      <c r="X630">
        <v>138</v>
      </c>
      <c r="Y630">
        <v>39.429166666666603</v>
      </c>
      <c r="Z630" s="33">
        <v>2.3333333333333299</v>
      </c>
      <c r="AA630" s="3">
        <f t="shared" si="52"/>
        <v>0.32900000000000001</v>
      </c>
      <c r="AB630" s="49">
        <v>69.072992700729898</v>
      </c>
      <c r="AC630" s="3">
        <f t="shared" si="53"/>
        <v>0.80400000000000005</v>
      </c>
      <c r="AD630" s="6"/>
      <c r="AE630" s="6" t="s">
        <v>1117</v>
      </c>
      <c r="AF630" s="7">
        <v>0</v>
      </c>
    </row>
    <row r="631" spans="1:32" x14ac:dyDescent="0.3">
      <c r="A631" s="6" t="s">
        <v>890</v>
      </c>
      <c r="B631">
        <v>45</v>
      </c>
      <c r="D631">
        <v>0</v>
      </c>
      <c r="F631">
        <v>0</v>
      </c>
      <c r="G631">
        <v>0</v>
      </c>
      <c r="H631">
        <v>0</v>
      </c>
      <c r="I631" s="16">
        <f>0</f>
        <v>0</v>
      </c>
      <c r="J631">
        <v>317</v>
      </c>
      <c r="K631">
        <v>194</v>
      </c>
      <c r="L631">
        <v>242</v>
      </c>
      <c r="M631">
        <v>128</v>
      </c>
      <c r="N631">
        <v>779</v>
      </c>
      <c r="O631">
        <v>273</v>
      </c>
      <c r="P631">
        <v>70</v>
      </c>
      <c r="Q631">
        <v>61</v>
      </c>
      <c r="R631">
        <v>5</v>
      </c>
      <c r="S631">
        <v>32</v>
      </c>
      <c r="T631">
        <v>10</v>
      </c>
      <c r="U631">
        <v>27</v>
      </c>
      <c r="V631">
        <v>6</v>
      </c>
      <c r="W631">
        <v>3.4458333333333302</v>
      </c>
      <c r="X631">
        <v>107</v>
      </c>
      <c r="Y631">
        <v>41.554166666666603</v>
      </c>
      <c r="Z631" s="33">
        <v>2.9626168224298999</v>
      </c>
      <c r="AA631" s="3">
        <f t="shared" si="52"/>
        <v>0.42199999999999999</v>
      </c>
      <c r="AB631" s="49">
        <v>12.0592503022974</v>
      </c>
      <c r="AC631" s="3">
        <f t="shared" si="53"/>
        <v>0.26600000000000001</v>
      </c>
      <c r="AD631" s="6"/>
      <c r="AE631" s="6" t="s">
        <v>1117</v>
      </c>
      <c r="AF631" s="7">
        <v>0</v>
      </c>
    </row>
    <row r="632" spans="1:32" x14ac:dyDescent="0.3">
      <c r="A632" s="6" t="s">
        <v>905</v>
      </c>
      <c r="B632">
        <v>35</v>
      </c>
      <c r="D632">
        <v>0</v>
      </c>
      <c r="F632">
        <v>0</v>
      </c>
      <c r="G632">
        <v>0</v>
      </c>
      <c r="H632">
        <v>0</v>
      </c>
      <c r="I632" s="16">
        <f>0</f>
        <v>0</v>
      </c>
      <c r="J632">
        <v>317</v>
      </c>
      <c r="K632">
        <v>165</v>
      </c>
      <c r="L632">
        <v>254</v>
      </c>
      <c r="M632">
        <v>102</v>
      </c>
      <c r="N632">
        <v>155</v>
      </c>
      <c r="O632">
        <v>78</v>
      </c>
      <c r="P632">
        <v>36</v>
      </c>
      <c r="Q632">
        <v>36</v>
      </c>
      <c r="R632">
        <v>0</v>
      </c>
      <c r="S632">
        <v>2</v>
      </c>
      <c r="T632">
        <v>2</v>
      </c>
      <c r="U632">
        <v>13</v>
      </c>
      <c r="V632">
        <v>3</v>
      </c>
      <c r="W632">
        <v>0.625</v>
      </c>
      <c r="X632">
        <v>38</v>
      </c>
      <c r="Y632">
        <v>34.375</v>
      </c>
      <c r="Z632" s="33">
        <v>8.3421052631578902</v>
      </c>
      <c r="AA632" s="3">
        <f t="shared" si="52"/>
        <v>0.751</v>
      </c>
      <c r="AB632" s="49">
        <v>55</v>
      </c>
      <c r="AC632" s="3">
        <f t="shared" si="53"/>
        <v>0.76600000000000001</v>
      </c>
      <c r="AD632" s="6"/>
      <c r="AE632" s="6" t="s">
        <v>1115</v>
      </c>
      <c r="AF632" s="7">
        <v>0</v>
      </c>
    </row>
    <row r="633" spans="1:32" x14ac:dyDescent="0.3">
      <c r="A633" s="6" t="s">
        <v>727</v>
      </c>
      <c r="B633">
        <v>35</v>
      </c>
      <c r="D633">
        <v>0</v>
      </c>
      <c r="F633">
        <v>0</v>
      </c>
      <c r="G633">
        <v>0</v>
      </c>
      <c r="H633">
        <v>0</v>
      </c>
      <c r="I633" s="16">
        <f>0</f>
        <v>0</v>
      </c>
      <c r="J633">
        <v>317</v>
      </c>
      <c r="K633">
        <v>123</v>
      </c>
      <c r="L633">
        <v>269</v>
      </c>
      <c r="M633">
        <v>83</v>
      </c>
      <c r="N633">
        <v>299</v>
      </c>
      <c r="O633">
        <v>103</v>
      </c>
      <c r="P633">
        <v>10</v>
      </c>
      <c r="Q633">
        <v>6</v>
      </c>
      <c r="R633">
        <v>0</v>
      </c>
      <c r="S633">
        <v>4</v>
      </c>
      <c r="T633">
        <v>2</v>
      </c>
      <c r="U633">
        <v>1</v>
      </c>
      <c r="V633">
        <v>1</v>
      </c>
      <c r="W633">
        <v>0.40833333333333299</v>
      </c>
      <c r="X633">
        <v>14</v>
      </c>
      <c r="Y633">
        <v>34.591666666666598</v>
      </c>
      <c r="Z633" s="33">
        <v>22.6428571428571</v>
      </c>
      <c r="AA633" s="3">
        <f t="shared" si="52"/>
        <v>0.90600000000000003</v>
      </c>
      <c r="AB633" s="49">
        <v>84.714285714285694</v>
      </c>
      <c r="AC633" s="3">
        <f t="shared" si="53"/>
        <v>0.82599999999999996</v>
      </c>
      <c r="AD633" s="6"/>
      <c r="AE633" s="6" t="s">
        <v>1114</v>
      </c>
      <c r="AF633" s="7">
        <v>0</v>
      </c>
    </row>
    <row r="634" spans="1:32" x14ac:dyDescent="0.3">
      <c r="A634" s="6" t="s">
        <v>651</v>
      </c>
      <c r="B634">
        <v>30</v>
      </c>
      <c r="D634">
        <v>0</v>
      </c>
      <c r="F634">
        <v>0</v>
      </c>
      <c r="G634">
        <v>0</v>
      </c>
      <c r="H634">
        <v>0</v>
      </c>
      <c r="I634" s="16">
        <f>0</f>
        <v>0</v>
      </c>
      <c r="J634">
        <v>316</v>
      </c>
      <c r="K634">
        <v>193</v>
      </c>
      <c r="L634">
        <v>231</v>
      </c>
      <c r="M634">
        <v>116</v>
      </c>
      <c r="N634">
        <v>208</v>
      </c>
      <c r="O634">
        <v>76</v>
      </c>
      <c r="P634">
        <v>110</v>
      </c>
      <c r="Q634">
        <v>95</v>
      </c>
      <c r="R634">
        <v>0</v>
      </c>
      <c r="S634">
        <v>6</v>
      </c>
      <c r="T634">
        <v>5</v>
      </c>
      <c r="U634">
        <v>1</v>
      </c>
      <c r="V634">
        <v>0</v>
      </c>
      <c r="W634">
        <v>1.3020833333333299</v>
      </c>
      <c r="X634">
        <v>116</v>
      </c>
      <c r="Y634">
        <v>28.6979166666666</v>
      </c>
      <c r="Z634" s="33">
        <v>2.72413793103448</v>
      </c>
      <c r="AA634" s="3">
        <f t="shared" si="52"/>
        <v>0.377</v>
      </c>
      <c r="AB634" s="49">
        <v>22.04</v>
      </c>
      <c r="AC634" s="3">
        <f t="shared" si="53"/>
        <v>0.42799999999999999</v>
      </c>
      <c r="AD634" s="6"/>
      <c r="AE634" s="6" t="s">
        <v>1117</v>
      </c>
      <c r="AF634" s="7">
        <v>0</v>
      </c>
    </row>
    <row r="635" spans="1:32" x14ac:dyDescent="0.3">
      <c r="A635" s="6" t="s">
        <v>359</v>
      </c>
      <c r="B635">
        <v>50</v>
      </c>
      <c r="D635">
        <v>1</v>
      </c>
      <c r="F635">
        <v>1</v>
      </c>
      <c r="G635">
        <v>0</v>
      </c>
      <c r="H635">
        <v>0</v>
      </c>
      <c r="I635" s="16">
        <f>0</f>
        <v>0</v>
      </c>
      <c r="J635">
        <v>315</v>
      </c>
      <c r="K635">
        <v>155</v>
      </c>
      <c r="L635">
        <v>290</v>
      </c>
      <c r="M635">
        <v>135</v>
      </c>
      <c r="N635">
        <v>1447</v>
      </c>
      <c r="O635">
        <v>657</v>
      </c>
      <c r="P635">
        <v>105</v>
      </c>
      <c r="Q635">
        <v>80</v>
      </c>
      <c r="R635">
        <v>2</v>
      </c>
      <c r="S635">
        <v>8</v>
      </c>
      <c r="T635">
        <v>4</v>
      </c>
      <c r="U635">
        <v>56</v>
      </c>
      <c r="V635">
        <v>16</v>
      </c>
      <c r="W635">
        <v>2</v>
      </c>
      <c r="X635">
        <v>115</v>
      </c>
      <c r="Y635">
        <v>48</v>
      </c>
      <c r="Z635" s="33">
        <v>2.7391304347826</v>
      </c>
      <c r="AA635" s="3">
        <f t="shared" si="52"/>
        <v>0.38200000000000001</v>
      </c>
      <c r="AB635" s="49">
        <v>24</v>
      </c>
      <c r="AC635" s="3">
        <f t="shared" si="53"/>
        <v>0.55200000000000005</v>
      </c>
      <c r="AD635" s="6"/>
      <c r="AE635" s="6" t="s">
        <v>1117</v>
      </c>
      <c r="AF635" s="7">
        <v>0</v>
      </c>
    </row>
    <row r="636" spans="1:32" x14ac:dyDescent="0.3">
      <c r="A636" s="6" t="s">
        <v>929</v>
      </c>
      <c r="B636">
        <v>40</v>
      </c>
      <c r="D636">
        <v>0</v>
      </c>
      <c r="F636">
        <v>0</v>
      </c>
      <c r="G636">
        <v>0</v>
      </c>
      <c r="H636">
        <v>0</v>
      </c>
      <c r="I636" s="16">
        <f>0</f>
        <v>0</v>
      </c>
      <c r="J636">
        <v>314</v>
      </c>
      <c r="K636">
        <v>256</v>
      </c>
      <c r="L636">
        <v>53</v>
      </c>
      <c r="M636">
        <v>34</v>
      </c>
      <c r="N636">
        <v>91</v>
      </c>
      <c r="O636">
        <v>31</v>
      </c>
      <c r="P636">
        <v>282</v>
      </c>
      <c r="Q636">
        <v>238</v>
      </c>
      <c r="R636">
        <v>0</v>
      </c>
      <c r="S636">
        <v>18</v>
      </c>
      <c r="T636">
        <v>15</v>
      </c>
      <c r="U636">
        <v>3</v>
      </c>
      <c r="V636">
        <v>2</v>
      </c>
      <c r="W636">
        <v>8.5208333333333304</v>
      </c>
      <c r="X636">
        <v>300</v>
      </c>
      <c r="Y636">
        <v>31.4791666666666</v>
      </c>
      <c r="Z636" s="33">
        <v>1.04666666666666</v>
      </c>
      <c r="AA636" s="3">
        <f t="shared" si="52"/>
        <v>0.17</v>
      </c>
      <c r="AB636" s="49">
        <v>3.69437652811735</v>
      </c>
      <c r="AC636" s="3">
        <f t="shared" si="53"/>
        <v>4.2000000000000003E-2</v>
      </c>
      <c r="AD636" s="6"/>
      <c r="AE636" s="6" t="s">
        <v>1117</v>
      </c>
      <c r="AF636" s="7">
        <v>0</v>
      </c>
    </row>
    <row r="637" spans="1:32" x14ac:dyDescent="0.3">
      <c r="A637" s="6" t="s">
        <v>376</v>
      </c>
      <c r="B637">
        <v>40</v>
      </c>
      <c r="D637">
        <v>0</v>
      </c>
      <c r="F637">
        <v>0</v>
      </c>
      <c r="G637">
        <v>0</v>
      </c>
      <c r="H637">
        <v>0</v>
      </c>
      <c r="I637" s="16">
        <f>0</f>
        <v>0</v>
      </c>
      <c r="J637">
        <v>314</v>
      </c>
      <c r="K637">
        <v>129</v>
      </c>
      <c r="L637">
        <v>228</v>
      </c>
      <c r="M637">
        <v>67</v>
      </c>
      <c r="N637">
        <v>24</v>
      </c>
      <c r="O637">
        <v>17</v>
      </c>
      <c r="P637">
        <v>84</v>
      </c>
      <c r="Q637">
        <v>60</v>
      </c>
      <c r="R637">
        <v>1</v>
      </c>
      <c r="S637">
        <v>6</v>
      </c>
      <c r="T637">
        <v>1</v>
      </c>
      <c r="U637">
        <v>0</v>
      </c>
      <c r="V637">
        <v>0</v>
      </c>
      <c r="W637">
        <v>0.116666666666666</v>
      </c>
      <c r="X637">
        <v>91</v>
      </c>
      <c r="Y637">
        <v>39.883333333333297</v>
      </c>
      <c r="Z637" s="33">
        <v>3.4505494505494498</v>
      </c>
      <c r="AA637" s="3">
        <f t="shared" si="52"/>
        <v>0.46700000000000003</v>
      </c>
      <c r="AB637" s="49">
        <v>341.85714285714198</v>
      </c>
      <c r="AC637" s="3">
        <f t="shared" si="53"/>
        <v>0.92700000000000005</v>
      </c>
      <c r="AD637" s="6"/>
      <c r="AE637" s="6" t="s">
        <v>1117</v>
      </c>
      <c r="AF637" s="7">
        <v>0</v>
      </c>
    </row>
    <row r="638" spans="1:32" x14ac:dyDescent="0.3">
      <c r="A638" s="6" t="s">
        <v>536</v>
      </c>
      <c r="B638">
        <v>40</v>
      </c>
      <c r="D638">
        <v>0</v>
      </c>
      <c r="F638">
        <v>0</v>
      </c>
      <c r="G638">
        <v>0</v>
      </c>
      <c r="H638">
        <v>0</v>
      </c>
      <c r="I638" s="16">
        <f>0</f>
        <v>0</v>
      </c>
      <c r="J638">
        <v>309</v>
      </c>
      <c r="K638">
        <v>104</v>
      </c>
      <c r="L638">
        <v>278</v>
      </c>
      <c r="M638">
        <v>74</v>
      </c>
      <c r="N638">
        <v>137</v>
      </c>
      <c r="O638">
        <v>52</v>
      </c>
      <c r="P638">
        <v>23</v>
      </c>
      <c r="Q638">
        <v>19</v>
      </c>
      <c r="R638">
        <v>0</v>
      </c>
      <c r="S638">
        <v>2</v>
      </c>
      <c r="T638">
        <v>2</v>
      </c>
      <c r="U638">
        <v>6</v>
      </c>
      <c r="V638">
        <v>4</v>
      </c>
      <c r="W638">
        <v>6.25E-2</v>
      </c>
      <c r="X638">
        <v>25</v>
      </c>
      <c r="Y638">
        <v>39.9375</v>
      </c>
      <c r="Z638" s="33">
        <v>12.36</v>
      </c>
      <c r="AA638" s="3">
        <f t="shared" si="52"/>
        <v>0.82399999999999995</v>
      </c>
      <c r="AB638" s="49">
        <v>639</v>
      </c>
      <c r="AC638" s="3">
        <f t="shared" si="53"/>
        <v>0.95699999999999996</v>
      </c>
      <c r="AD638" s="6"/>
      <c r="AE638" s="6" t="s">
        <v>1114</v>
      </c>
      <c r="AF638" s="7">
        <v>0</v>
      </c>
    </row>
    <row r="639" spans="1:32" x14ac:dyDescent="0.3">
      <c r="A639" s="6" t="s">
        <v>554</v>
      </c>
      <c r="B639">
        <v>45</v>
      </c>
      <c r="D639">
        <v>0</v>
      </c>
      <c r="F639">
        <v>1</v>
      </c>
      <c r="G639">
        <v>0</v>
      </c>
      <c r="H639">
        <v>0</v>
      </c>
      <c r="I639" s="16">
        <f>0</f>
        <v>0</v>
      </c>
      <c r="J639">
        <v>308</v>
      </c>
      <c r="K639">
        <v>186</v>
      </c>
      <c r="L639">
        <v>296</v>
      </c>
      <c r="M639">
        <v>174</v>
      </c>
      <c r="N639">
        <v>258</v>
      </c>
      <c r="O639">
        <v>69</v>
      </c>
      <c r="P639">
        <v>22</v>
      </c>
      <c r="Q639">
        <v>20</v>
      </c>
      <c r="R639">
        <v>0</v>
      </c>
      <c r="S639">
        <v>2</v>
      </c>
      <c r="T639">
        <v>2</v>
      </c>
      <c r="U639">
        <v>13</v>
      </c>
      <c r="V639">
        <v>3</v>
      </c>
      <c r="W639">
        <v>0.66249999999999998</v>
      </c>
      <c r="X639">
        <v>24</v>
      </c>
      <c r="Y639">
        <v>44.337499999999999</v>
      </c>
      <c r="Z639" s="33">
        <v>12.8333333333333</v>
      </c>
      <c r="AA639" s="3">
        <f t="shared" si="52"/>
        <v>0.83299999999999996</v>
      </c>
      <c r="AB639" s="49">
        <v>66.924528301886795</v>
      </c>
      <c r="AC639" s="3">
        <f t="shared" si="53"/>
        <v>0.79900000000000004</v>
      </c>
      <c r="AD639" s="6"/>
      <c r="AE639" s="6" t="s">
        <v>1114</v>
      </c>
      <c r="AF639" s="7">
        <v>0</v>
      </c>
    </row>
    <row r="640" spans="1:32" x14ac:dyDescent="0.3">
      <c r="A640" s="6" t="s">
        <v>398</v>
      </c>
      <c r="B640">
        <v>35</v>
      </c>
      <c r="D640">
        <v>0</v>
      </c>
      <c r="F640">
        <v>0</v>
      </c>
      <c r="G640">
        <v>0</v>
      </c>
      <c r="H640">
        <v>0</v>
      </c>
      <c r="I640" s="16">
        <f>0</f>
        <v>0</v>
      </c>
      <c r="J640">
        <v>307</v>
      </c>
      <c r="K640">
        <v>158</v>
      </c>
      <c r="L640">
        <v>255</v>
      </c>
      <c r="M640">
        <v>116</v>
      </c>
      <c r="N640">
        <v>196</v>
      </c>
      <c r="O640">
        <v>51</v>
      </c>
      <c r="P640">
        <v>140</v>
      </c>
      <c r="Q640">
        <v>106</v>
      </c>
      <c r="R640">
        <v>0</v>
      </c>
      <c r="S640">
        <v>4</v>
      </c>
      <c r="T640">
        <v>4</v>
      </c>
      <c r="U640">
        <v>5</v>
      </c>
      <c r="V640">
        <v>0</v>
      </c>
      <c r="W640">
        <v>0.625</v>
      </c>
      <c r="X640">
        <v>144</v>
      </c>
      <c r="Y640">
        <v>34.375</v>
      </c>
      <c r="Z640" s="33">
        <v>2.1319444444444402</v>
      </c>
      <c r="AA640" s="3">
        <f t="shared" si="52"/>
        <v>0.30199999999999999</v>
      </c>
      <c r="AB640" s="49">
        <v>55</v>
      </c>
      <c r="AC640" s="3">
        <f t="shared" si="53"/>
        <v>0.76600000000000001</v>
      </c>
      <c r="AD640" s="6"/>
      <c r="AE640" s="6" t="s">
        <v>1117</v>
      </c>
      <c r="AF640" s="7">
        <v>0</v>
      </c>
    </row>
    <row r="641" spans="1:32" x14ac:dyDescent="0.3">
      <c r="A641" s="6" t="s">
        <v>677</v>
      </c>
      <c r="B641">
        <v>45</v>
      </c>
      <c r="D641">
        <v>0</v>
      </c>
      <c r="F641">
        <v>0</v>
      </c>
      <c r="G641">
        <v>0</v>
      </c>
      <c r="H641">
        <v>0</v>
      </c>
      <c r="I641" s="16">
        <f>0</f>
        <v>0</v>
      </c>
      <c r="J641">
        <v>305</v>
      </c>
      <c r="K641">
        <v>171</v>
      </c>
      <c r="L641">
        <v>261</v>
      </c>
      <c r="M641">
        <v>129</v>
      </c>
      <c r="N641">
        <v>468</v>
      </c>
      <c r="O641">
        <v>212</v>
      </c>
      <c r="P641">
        <v>18</v>
      </c>
      <c r="Q641">
        <v>16</v>
      </c>
      <c r="R641">
        <v>0</v>
      </c>
      <c r="S641">
        <v>0</v>
      </c>
      <c r="T641">
        <v>0</v>
      </c>
      <c r="U641">
        <v>32</v>
      </c>
      <c r="V641">
        <v>14</v>
      </c>
      <c r="W641">
        <v>1.6666666666666601E-2</v>
      </c>
      <c r="X641">
        <v>18</v>
      </c>
      <c r="Y641">
        <v>44.983333333333299</v>
      </c>
      <c r="Z641" s="33">
        <v>16.9444444444444</v>
      </c>
      <c r="AA641" s="3">
        <f t="shared" si="52"/>
        <v>0.86699999999999999</v>
      </c>
      <c r="AB641" s="49">
        <v>2699</v>
      </c>
      <c r="AC641" s="3">
        <f t="shared" si="53"/>
        <v>0.995</v>
      </c>
      <c r="AD641" s="6"/>
      <c r="AE641" s="6" t="s">
        <v>1114</v>
      </c>
      <c r="AF641" s="7">
        <v>0</v>
      </c>
    </row>
    <row r="642" spans="1:32" x14ac:dyDescent="0.3">
      <c r="A642" s="6" t="s">
        <v>548</v>
      </c>
      <c r="B642">
        <v>40</v>
      </c>
      <c r="D642">
        <v>0</v>
      </c>
      <c r="F642">
        <v>2</v>
      </c>
      <c r="G642">
        <v>0</v>
      </c>
      <c r="H642">
        <v>0</v>
      </c>
      <c r="I642" s="16">
        <f>0</f>
        <v>0</v>
      </c>
      <c r="J642">
        <v>303</v>
      </c>
      <c r="K642">
        <v>137</v>
      </c>
      <c r="L642">
        <v>290</v>
      </c>
      <c r="M642">
        <v>124</v>
      </c>
      <c r="N642">
        <v>668</v>
      </c>
      <c r="O642">
        <v>321</v>
      </c>
      <c r="P642">
        <v>33</v>
      </c>
      <c r="Q642">
        <v>29</v>
      </c>
      <c r="R642">
        <v>1</v>
      </c>
      <c r="S642">
        <v>12</v>
      </c>
      <c r="T642">
        <v>0</v>
      </c>
      <c r="U642">
        <v>53</v>
      </c>
      <c r="V642">
        <v>24</v>
      </c>
      <c r="W642">
        <v>7.4999999999999997E-2</v>
      </c>
      <c r="X642">
        <v>46</v>
      </c>
      <c r="Y642">
        <v>39.924999999999997</v>
      </c>
      <c r="Z642" s="33">
        <v>6.5869565217391299</v>
      </c>
      <c r="AA642" s="3">
        <f t="shared" ref="AA642:AA705" si="54">PERCENTRANK($Z$2:$Z$1100,Z642)</f>
        <v>0.69</v>
      </c>
      <c r="AB642" s="49">
        <v>532.33333333333303</v>
      </c>
      <c r="AC642" s="3">
        <f t="shared" ref="AC642:AC705" si="55">PERCENTRANK($AB$2:$AB$1100,AB642)</f>
        <v>0.94899999999999995</v>
      </c>
      <c r="AD642" s="6"/>
      <c r="AE642" s="6" t="s">
        <v>1117</v>
      </c>
      <c r="AF642" s="7">
        <v>0</v>
      </c>
    </row>
    <row r="643" spans="1:32" x14ac:dyDescent="0.3">
      <c r="A643" s="6" t="s">
        <v>886</v>
      </c>
      <c r="B643">
        <v>45</v>
      </c>
      <c r="D643">
        <v>0</v>
      </c>
      <c r="F643">
        <v>1</v>
      </c>
      <c r="G643">
        <v>0</v>
      </c>
      <c r="H643">
        <v>0</v>
      </c>
      <c r="I643" s="16">
        <f>0</f>
        <v>0</v>
      </c>
      <c r="J643">
        <v>295</v>
      </c>
      <c r="K643">
        <v>155</v>
      </c>
      <c r="L643">
        <v>270</v>
      </c>
      <c r="M643">
        <v>132</v>
      </c>
      <c r="N643">
        <v>605</v>
      </c>
      <c r="O643">
        <v>253</v>
      </c>
      <c r="P643">
        <v>64</v>
      </c>
      <c r="Q643">
        <v>42</v>
      </c>
      <c r="R643">
        <v>2</v>
      </c>
      <c r="S643">
        <v>7</v>
      </c>
      <c r="T643">
        <v>3</v>
      </c>
      <c r="U643">
        <v>27</v>
      </c>
      <c r="V643">
        <v>13</v>
      </c>
      <c r="W643">
        <v>0.57291666666666596</v>
      </c>
      <c r="X643">
        <v>73</v>
      </c>
      <c r="Y643">
        <v>44.4270833333333</v>
      </c>
      <c r="Z643" s="33">
        <v>4.0410958904109497</v>
      </c>
      <c r="AA643" s="3">
        <f t="shared" si="54"/>
        <v>0.52700000000000002</v>
      </c>
      <c r="AB643" s="49">
        <v>77.545454545454504</v>
      </c>
      <c r="AC643" s="3">
        <f t="shared" si="55"/>
        <v>0.81499999999999995</v>
      </c>
      <c r="AD643" s="6"/>
      <c r="AE643" s="6" t="s">
        <v>1117</v>
      </c>
      <c r="AF643" s="7">
        <v>0</v>
      </c>
    </row>
    <row r="644" spans="1:32" x14ac:dyDescent="0.3">
      <c r="A644" s="6" t="s">
        <v>655</v>
      </c>
      <c r="B644">
        <v>45</v>
      </c>
      <c r="D644">
        <v>0</v>
      </c>
      <c r="F644">
        <v>0</v>
      </c>
      <c r="G644">
        <v>0</v>
      </c>
      <c r="H644">
        <v>0</v>
      </c>
      <c r="I644" s="16">
        <f>0</f>
        <v>0</v>
      </c>
      <c r="J644">
        <v>292</v>
      </c>
      <c r="K644">
        <v>192</v>
      </c>
      <c r="L644">
        <v>179</v>
      </c>
      <c r="M644">
        <v>91</v>
      </c>
      <c r="N644">
        <v>407</v>
      </c>
      <c r="O644">
        <v>189</v>
      </c>
      <c r="P644">
        <v>119</v>
      </c>
      <c r="Q644">
        <v>106</v>
      </c>
      <c r="R644">
        <v>0</v>
      </c>
      <c r="S644">
        <v>34</v>
      </c>
      <c r="T644">
        <v>16</v>
      </c>
      <c r="U644">
        <v>32</v>
      </c>
      <c r="V644">
        <v>14</v>
      </c>
      <c r="W644">
        <v>1.7916666666666601</v>
      </c>
      <c r="X644">
        <v>153</v>
      </c>
      <c r="Y644">
        <v>43.2083333333333</v>
      </c>
      <c r="Z644" s="33">
        <v>1.9084967320261399</v>
      </c>
      <c r="AA644" s="3">
        <f t="shared" si="54"/>
        <v>0.26800000000000002</v>
      </c>
      <c r="AB644" s="49">
        <v>24.116279069767401</v>
      </c>
      <c r="AC644" s="3">
        <f t="shared" si="55"/>
        <v>0.55400000000000005</v>
      </c>
      <c r="AD644" s="6"/>
      <c r="AE644" s="6" t="s">
        <v>1117</v>
      </c>
      <c r="AF644" s="7">
        <v>0</v>
      </c>
    </row>
    <row r="645" spans="1:32" x14ac:dyDescent="0.3">
      <c r="A645" s="6" t="s">
        <v>766</v>
      </c>
      <c r="B645">
        <v>40</v>
      </c>
      <c r="C645">
        <v>5</v>
      </c>
      <c r="D645">
        <v>4</v>
      </c>
      <c r="E645">
        <v>0</v>
      </c>
      <c r="F645">
        <v>0</v>
      </c>
      <c r="G645" s="16">
        <f>C645</f>
        <v>5</v>
      </c>
      <c r="H645" s="16">
        <f>E645</f>
        <v>0</v>
      </c>
      <c r="I645" s="18" t="s">
        <v>1145</v>
      </c>
      <c r="J645">
        <v>291</v>
      </c>
      <c r="K645">
        <v>205</v>
      </c>
      <c r="L645">
        <v>164</v>
      </c>
      <c r="M645">
        <v>93</v>
      </c>
      <c r="N645">
        <v>1118</v>
      </c>
      <c r="O645">
        <v>484</v>
      </c>
      <c r="P645">
        <v>242</v>
      </c>
      <c r="Q645">
        <v>182</v>
      </c>
      <c r="R645">
        <v>18</v>
      </c>
      <c r="S645">
        <v>9</v>
      </c>
      <c r="T645">
        <v>7</v>
      </c>
      <c r="U645">
        <v>48</v>
      </c>
      <c r="V645">
        <v>13</v>
      </c>
      <c r="W645">
        <v>4</v>
      </c>
      <c r="X645">
        <v>269</v>
      </c>
      <c r="Y645">
        <v>36</v>
      </c>
      <c r="Z645" s="7">
        <v>1.0817843866171</v>
      </c>
      <c r="AA645" s="3">
        <f t="shared" si="54"/>
        <v>0.17499999999999999</v>
      </c>
      <c r="AB645" s="49">
        <v>9</v>
      </c>
      <c r="AC645" s="3">
        <f t="shared" si="55"/>
        <v>0.19900000000000001</v>
      </c>
      <c r="AD645" t="s">
        <v>1116</v>
      </c>
      <c r="AE645" t="s">
        <v>1116</v>
      </c>
      <c r="AF645" s="7">
        <v>1</v>
      </c>
    </row>
    <row r="646" spans="1:32" x14ac:dyDescent="0.3">
      <c r="A646" s="6" t="s">
        <v>355</v>
      </c>
      <c r="B646">
        <v>45</v>
      </c>
      <c r="D646">
        <v>2</v>
      </c>
      <c r="F646">
        <v>0</v>
      </c>
      <c r="G646">
        <v>0</v>
      </c>
      <c r="H646">
        <v>0</v>
      </c>
      <c r="I646" s="16">
        <f>0</f>
        <v>0</v>
      </c>
      <c r="J646">
        <v>290</v>
      </c>
      <c r="K646">
        <v>220</v>
      </c>
      <c r="L646">
        <v>169</v>
      </c>
      <c r="M646">
        <v>109</v>
      </c>
      <c r="N646">
        <v>1453</v>
      </c>
      <c r="O646">
        <v>675</v>
      </c>
      <c r="P646">
        <v>163</v>
      </c>
      <c r="Q646">
        <v>144</v>
      </c>
      <c r="R646">
        <v>8</v>
      </c>
      <c r="S646">
        <v>46</v>
      </c>
      <c r="T646">
        <v>10</v>
      </c>
      <c r="U646">
        <v>89</v>
      </c>
      <c r="V646">
        <v>37</v>
      </c>
      <c r="W646">
        <v>2.4791666666666599</v>
      </c>
      <c r="X646">
        <v>217</v>
      </c>
      <c r="Y646">
        <v>42.5208333333333</v>
      </c>
      <c r="Z646" s="33">
        <v>1.3364055299539099</v>
      </c>
      <c r="AA646" s="3">
        <f t="shared" si="54"/>
        <v>0.19900000000000001</v>
      </c>
      <c r="AB646" s="49">
        <v>17.151260504201598</v>
      </c>
      <c r="AC646" s="3">
        <f t="shared" si="55"/>
        <v>0.376</v>
      </c>
      <c r="AD646" s="6"/>
      <c r="AE646" s="6" t="s">
        <v>1117</v>
      </c>
      <c r="AF646" s="7">
        <v>0</v>
      </c>
    </row>
    <row r="647" spans="1:32" x14ac:dyDescent="0.3">
      <c r="A647" s="6" t="s">
        <v>999</v>
      </c>
      <c r="B647">
        <v>20</v>
      </c>
      <c r="D647">
        <v>0</v>
      </c>
      <c r="F647">
        <v>0</v>
      </c>
      <c r="G647">
        <v>0</v>
      </c>
      <c r="H647">
        <v>0</v>
      </c>
      <c r="I647" s="16">
        <f>0</f>
        <v>0</v>
      </c>
      <c r="J647">
        <v>286</v>
      </c>
      <c r="K647">
        <v>137</v>
      </c>
      <c r="L647">
        <v>284</v>
      </c>
      <c r="M647">
        <v>135</v>
      </c>
      <c r="N647">
        <v>355</v>
      </c>
      <c r="O647">
        <v>159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1</v>
      </c>
      <c r="V647">
        <v>1</v>
      </c>
      <c r="W647">
        <v>0.625</v>
      </c>
      <c r="X647">
        <v>1</v>
      </c>
      <c r="Y647">
        <v>19.375</v>
      </c>
      <c r="Z647" s="33">
        <v>286</v>
      </c>
      <c r="AA647" s="3">
        <f t="shared" si="54"/>
        <v>0.997</v>
      </c>
      <c r="AB647" s="49">
        <v>31</v>
      </c>
      <c r="AC647" s="3">
        <f t="shared" si="55"/>
        <v>0.59299999999999997</v>
      </c>
      <c r="AD647" s="6"/>
      <c r="AE647" s="6" t="s">
        <v>1114</v>
      </c>
      <c r="AF647" s="7">
        <v>0</v>
      </c>
    </row>
    <row r="648" spans="1:32" x14ac:dyDescent="0.3">
      <c r="A648" s="6" t="s">
        <v>423</v>
      </c>
      <c r="B648">
        <v>35</v>
      </c>
      <c r="D648">
        <v>0</v>
      </c>
      <c r="F648">
        <v>0</v>
      </c>
      <c r="G648">
        <v>0</v>
      </c>
      <c r="H648">
        <v>0</v>
      </c>
      <c r="I648" s="16">
        <f>0</f>
        <v>0</v>
      </c>
      <c r="J648">
        <v>285</v>
      </c>
      <c r="K648">
        <v>135</v>
      </c>
      <c r="L648">
        <v>199</v>
      </c>
      <c r="M648">
        <v>69</v>
      </c>
      <c r="N648">
        <v>297</v>
      </c>
      <c r="O648">
        <v>134</v>
      </c>
      <c r="P648">
        <v>79</v>
      </c>
      <c r="Q648">
        <v>59</v>
      </c>
      <c r="R648">
        <v>4</v>
      </c>
      <c r="S648">
        <v>16</v>
      </c>
      <c r="T648">
        <v>11</v>
      </c>
      <c r="U648">
        <v>8</v>
      </c>
      <c r="V648">
        <v>3</v>
      </c>
      <c r="W648">
        <v>3.1645833333333302</v>
      </c>
      <c r="X648">
        <v>99</v>
      </c>
      <c r="Y648">
        <v>31.8354166666666</v>
      </c>
      <c r="Z648" s="33">
        <v>2.87878787878787</v>
      </c>
      <c r="AA648" s="3">
        <f t="shared" si="54"/>
        <v>0.40899999999999997</v>
      </c>
      <c r="AB648" s="49">
        <v>10.059907834101301</v>
      </c>
      <c r="AC648" s="3">
        <f t="shared" si="55"/>
        <v>0.218</v>
      </c>
      <c r="AD648" s="6"/>
      <c r="AE648" s="6" t="s">
        <v>1117</v>
      </c>
      <c r="AF648" s="7">
        <v>0</v>
      </c>
    </row>
    <row r="649" spans="1:32" x14ac:dyDescent="0.3">
      <c r="A649" s="6" t="s">
        <v>730</v>
      </c>
      <c r="B649">
        <v>35</v>
      </c>
      <c r="D649">
        <v>0</v>
      </c>
      <c r="F649">
        <v>0</v>
      </c>
      <c r="G649">
        <v>0</v>
      </c>
      <c r="H649">
        <v>0</v>
      </c>
      <c r="I649" s="16">
        <f>0</f>
        <v>0</v>
      </c>
      <c r="J649">
        <v>282</v>
      </c>
      <c r="K649">
        <v>111</v>
      </c>
      <c r="L649">
        <v>264</v>
      </c>
      <c r="M649">
        <v>97</v>
      </c>
      <c r="N649">
        <v>1003</v>
      </c>
      <c r="O649">
        <v>366</v>
      </c>
      <c r="P649">
        <v>1</v>
      </c>
      <c r="Q649">
        <v>1</v>
      </c>
      <c r="R649">
        <v>0</v>
      </c>
      <c r="S649">
        <v>0</v>
      </c>
      <c r="T649">
        <v>0</v>
      </c>
      <c r="U649">
        <v>67</v>
      </c>
      <c r="V649">
        <v>25</v>
      </c>
      <c r="W649">
        <v>0.625</v>
      </c>
      <c r="X649">
        <v>1</v>
      </c>
      <c r="Y649">
        <v>34.375</v>
      </c>
      <c r="Z649" s="33">
        <v>282</v>
      </c>
      <c r="AA649" s="3">
        <f t="shared" si="54"/>
        <v>0.996</v>
      </c>
      <c r="AB649" s="49">
        <v>55</v>
      </c>
      <c r="AC649" s="3">
        <f t="shared" si="55"/>
        <v>0.76600000000000001</v>
      </c>
      <c r="AD649" s="6"/>
      <c r="AE649" s="6" t="s">
        <v>1114</v>
      </c>
      <c r="AF649" s="7">
        <v>0</v>
      </c>
    </row>
    <row r="650" spans="1:32" x14ac:dyDescent="0.3">
      <c r="A650" s="6" t="s">
        <v>261</v>
      </c>
      <c r="B650">
        <v>50</v>
      </c>
      <c r="D650">
        <v>0</v>
      </c>
      <c r="F650">
        <v>1</v>
      </c>
      <c r="G650">
        <v>0</v>
      </c>
      <c r="H650">
        <v>0</v>
      </c>
      <c r="I650" s="16">
        <f>0</f>
        <v>0</v>
      </c>
      <c r="J650">
        <v>280</v>
      </c>
      <c r="K650">
        <v>138</v>
      </c>
      <c r="L650">
        <v>214</v>
      </c>
      <c r="M650">
        <v>81</v>
      </c>
      <c r="N650">
        <v>1183</v>
      </c>
      <c r="O650">
        <v>466</v>
      </c>
      <c r="P650">
        <v>68</v>
      </c>
      <c r="Q650">
        <v>58</v>
      </c>
      <c r="R650">
        <v>1</v>
      </c>
      <c r="S650">
        <v>2</v>
      </c>
      <c r="T650">
        <v>0</v>
      </c>
      <c r="U650">
        <v>64</v>
      </c>
      <c r="V650">
        <v>29</v>
      </c>
      <c r="W650">
        <v>0.625</v>
      </c>
      <c r="X650">
        <v>71</v>
      </c>
      <c r="Y650">
        <v>49.375</v>
      </c>
      <c r="Z650" s="33">
        <v>3.9436619718309802</v>
      </c>
      <c r="AA650" s="3">
        <f t="shared" si="54"/>
        <v>0.51500000000000001</v>
      </c>
      <c r="AB650" s="49">
        <v>79</v>
      </c>
      <c r="AC650" s="3">
        <f t="shared" si="55"/>
        <v>0.81599999999999995</v>
      </c>
      <c r="AD650" s="6"/>
      <c r="AE650" s="6" t="s">
        <v>1117</v>
      </c>
      <c r="AF650" s="7">
        <v>0</v>
      </c>
    </row>
    <row r="651" spans="1:32" x14ac:dyDescent="0.3">
      <c r="A651" s="6" t="s">
        <v>480</v>
      </c>
      <c r="B651">
        <v>20</v>
      </c>
      <c r="D651">
        <v>0</v>
      </c>
      <c r="F651">
        <v>0</v>
      </c>
      <c r="G651">
        <v>0</v>
      </c>
      <c r="H651">
        <v>0</v>
      </c>
      <c r="I651" s="16">
        <f>0</f>
        <v>0</v>
      </c>
      <c r="J651">
        <v>277</v>
      </c>
      <c r="K651">
        <v>111</v>
      </c>
      <c r="L651">
        <v>222</v>
      </c>
      <c r="M651">
        <v>79</v>
      </c>
      <c r="N651">
        <v>127</v>
      </c>
      <c r="O651">
        <v>49</v>
      </c>
      <c r="P651">
        <v>55</v>
      </c>
      <c r="Q651">
        <v>30</v>
      </c>
      <c r="R651">
        <v>2</v>
      </c>
      <c r="S651">
        <v>1</v>
      </c>
      <c r="T651">
        <v>1</v>
      </c>
      <c r="U651">
        <v>4</v>
      </c>
      <c r="V651">
        <v>0</v>
      </c>
      <c r="W651">
        <v>0.81666666666666599</v>
      </c>
      <c r="X651">
        <v>58</v>
      </c>
      <c r="Y651">
        <v>19.183333333333302</v>
      </c>
      <c r="Z651" s="33">
        <v>4.7758620689655098</v>
      </c>
      <c r="AA651" s="3">
        <f t="shared" si="54"/>
        <v>0.57999999999999996</v>
      </c>
      <c r="AB651" s="49">
        <v>23.4897959183673</v>
      </c>
      <c r="AC651" s="3">
        <f t="shared" si="55"/>
        <v>0.54800000000000004</v>
      </c>
      <c r="AD651" s="6"/>
      <c r="AE651" s="6" t="s">
        <v>1117</v>
      </c>
      <c r="AF651" s="7">
        <v>0</v>
      </c>
    </row>
    <row r="652" spans="1:32" x14ac:dyDescent="0.3">
      <c r="A652" s="6" t="s">
        <v>597</v>
      </c>
      <c r="B652">
        <v>35</v>
      </c>
      <c r="D652">
        <v>0</v>
      </c>
      <c r="F652">
        <v>1</v>
      </c>
      <c r="G652">
        <v>0</v>
      </c>
      <c r="H652">
        <v>0</v>
      </c>
      <c r="I652" s="16">
        <f>0</f>
        <v>0</v>
      </c>
      <c r="J652">
        <v>275</v>
      </c>
      <c r="K652">
        <v>169</v>
      </c>
      <c r="L652">
        <v>226</v>
      </c>
      <c r="M652">
        <v>126</v>
      </c>
      <c r="N652">
        <v>773</v>
      </c>
      <c r="O652">
        <v>343</v>
      </c>
      <c r="P652">
        <v>58</v>
      </c>
      <c r="Q652">
        <v>50</v>
      </c>
      <c r="R652">
        <v>0</v>
      </c>
      <c r="S652">
        <v>8</v>
      </c>
      <c r="T652">
        <v>6</v>
      </c>
      <c r="U652">
        <v>6</v>
      </c>
      <c r="V652">
        <v>2</v>
      </c>
      <c r="W652">
        <v>1.2916666666666601</v>
      </c>
      <c r="X652">
        <v>66</v>
      </c>
      <c r="Y652">
        <v>33.7083333333333</v>
      </c>
      <c r="Z652" s="33">
        <v>4.1666666666666599</v>
      </c>
      <c r="AA652" s="3">
        <f t="shared" si="54"/>
        <v>0.53700000000000003</v>
      </c>
      <c r="AB652" s="49">
        <v>26.096774193548299</v>
      </c>
      <c r="AC652" s="3">
        <f t="shared" si="55"/>
        <v>0.56100000000000005</v>
      </c>
      <c r="AD652" s="6"/>
      <c r="AE652" s="6" t="s">
        <v>1117</v>
      </c>
      <c r="AF652" s="7">
        <v>0</v>
      </c>
    </row>
    <row r="653" spans="1:32" x14ac:dyDescent="0.3">
      <c r="A653" s="6" t="s">
        <v>94</v>
      </c>
      <c r="B653">
        <v>35</v>
      </c>
      <c r="D653">
        <v>0</v>
      </c>
      <c r="F653">
        <v>0</v>
      </c>
      <c r="G653">
        <v>0</v>
      </c>
      <c r="H653">
        <v>0</v>
      </c>
      <c r="I653" s="16">
        <f>0</f>
        <v>0</v>
      </c>
      <c r="J653">
        <v>274</v>
      </c>
      <c r="K653">
        <v>146</v>
      </c>
      <c r="L653">
        <v>214</v>
      </c>
      <c r="M653">
        <v>86</v>
      </c>
      <c r="N653">
        <v>108</v>
      </c>
      <c r="O653">
        <v>44</v>
      </c>
      <c r="P653">
        <v>70</v>
      </c>
      <c r="Q653">
        <v>64</v>
      </c>
      <c r="R653">
        <v>0</v>
      </c>
      <c r="S653">
        <v>9</v>
      </c>
      <c r="T653">
        <v>3</v>
      </c>
      <c r="U653">
        <v>6</v>
      </c>
      <c r="V653">
        <v>3</v>
      </c>
      <c r="W653">
        <v>1.0874999999999999</v>
      </c>
      <c r="X653">
        <v>79</v>
      </c>
      <c r="Y653">
        <v>33.912500000000001</v>
      </c>
      <c r="Z653" s="33">
        <v>3.46835443037974</v>
      </c>
      <c r="AA653" s="3">
        <f t="shared" si="54"/>
        <v>0.46899999999999997</v>
      </c>
      <c r="AB653" s="49">
        <v>31.183908045976999</v>
      </c>
      <c r="AC653" s="3">
        <f t="shared" si="55"/>
        <v>0.63700000000000001</v>
      </c>
      <c r="AD653" s="6"/>
      <c r="AE653" s="6" t="s">
        <v>1117</v>
      </c>
      <c r="AF653" s="7">
        <v>0</v>
      </c>
    </row>
    <row r="654" spans="1:32" x14ac:dyDescent="0.3">
      <c r="A654" s="6" t="s">
        <v>407</v>
      </c>
      <c r="B654">
        <v>30</v>
      </c>
      <c r="D654">
        <v>0</v>
      </c>
      <c r="F654">
        <v>0</v>
      </c>
      <c r="G654">
        <v>0</v>
      </c>
      <c r="H654">
        <v>0</v>
      </c>
      <c r="I654" s="16">
        <f>0</f>
        <v>0</v>
      </c>
      <c r="J654">
        <v>273</v>
      </c>
      <c r="K654">
        <v>163</v>
      </c>
      <c r="L654">
        <v>184</v>
      </c>
      <c r="M654">
        <v>79</v>
      </c>
      <c r="N654">
        <v>387</v>
      </c>
      <c r="O654">
        <v>127</v>
      </c>
      <c r="P654">
        <v>86</v>
      </c>
      <c r="Q654">
        <v>78</v>
      </c>
      <c r="R654">
        <v>8</v>
      </c>
      <c r="S654">
        <v>28</v>
      </c>
      <c r="T654">
        <v>14</v>
      </c>
      <c r="U654">
        <v>2</v>
      </c>
      <c r="V654">
        <v>0</v>
      </c>
      <c r="W654">
        <v>3.1229166666666601</v>
      </c>
      <c r="X654">
        <v>122</v>
      </c>
      <c r="Y654">
        <v>26.877083333333299</v>
      </c>
      <c r="Z654" s="33">
        <v>2.2377049180327799</v>
      </c>
      <c r="AA654" s="3">
        <f t="shared" si="54"/>
        <v>0.311</v>
      </c>
      <c r="AB654" s="49">
        <v>8.6064042695129999</v>
      </c>
      <c r="AC654" s="3">
        <f t="shared" si="55"/>
        <v>0.186</v>
      </c>
      <c r="AD654" s="6"/>
      <c r="AE654" s="6" t="s">
        <v>1117</v>
      </c>
      <c r="AF654" s="7">
        <v>0</v>
      </c>
    </row>
    <row r="655" spans="1:32" x14ac:dyDescent="0.3">
      <c r="A655" s="6" t="s">
        <v>573</v>
      </c>
      <c r="B655">
        <v>40</v>
      </c>
      <c r="D655">
        <v>1</v>
      </c>
      <c r="F655">
        <v>1</v>
      </c>
      <c r="G655">
        <v>0</v>
      </c>
      <c r="H655">
        <v>0</v>
      </c>
      <c r="I655" s="16">
        <f>0</f>
        <v>0</v>
      </c>
      <c r="J655">
        <v>270</v>
      </c>
      <c r="K655">
        <v>200</v>
      </c>
      <c r="L655">
        <v>129</v>
      </c>
      <c r="M655">
        <v>67</v>
      </c>
      <c r="N655">
        <v>247</v>
      </c>
      <c r="O655">
        <v>118</v>
      </c>
      <c r="P655">
        <v>150</v>
      </c>
      <c r="Q655">
        <v>140</v>
      </c>
      <c r="R655">
        <v>2</v>
      </c>
      <c r="S655">
        <v>10</v>
      </c>
      <c r="T655">
        <v>5</v>
      </c>
      <c r="U655">
        <v>6</v>
      </c>
      <c r="V655">
        <v>1</v>
      </c>
      <c r="W655">
        <v>1.9750000000000001</v>
      </c>
      <c r="X655">
        <v>162</v>
      </c>
      <c r="Y655">
        <v>38.024999999999999</v>
      </c>
      <c r="Z655" s="33">
        <v>1.6666666666666601</v>
      </c>
      <c r="AA655" s="3">
        <f t="shared" si="54"/>
        <v>0.23799999999999999</v>
      </c>
      <c r="AB655" s="49">
        <v>19.253164556961998</v>
      </c>
      <c r="AC655" s="3">
        <f t="shared" si="55"/>
        <v>0.40100000000000002</v>
      </c>
      <c r="AD655" s="6"/>
      <c r="AE655" s="6" t="s">
        <v>1117</v>
      </c>
      <c r="AF655" s="7">
        <v>0</v>
      </c>
    </row>
    <row r="656" spans="1:32" x14ac:dyDescent="0.3">
      <c r="A656" s="6" t="s">
        <v>428</v>
      </c>
      <c r="B656">
        <v>30</v>
      </c>
      <c r="D656">
        <v>0</v>
      </c>
      <c r="F656">
        <v>1</v>
      </c>
      <c r="G656">
        <v>0</v>
      </c>
      <c r="H656">
        <v>0</v>
      </c>
      <c r="I656" s="16">
        <f>0</f>
        <v>0</v>
      </c>
      <c r="J656">
        <v>270</v>
      </c>
      <c r="K656">
        <v>160</v>
      </c>
      <c r="L656">
        <v>223</v>
      </c>
      <c r="M656">
        <v>113</v>
      </c>
      <c r="N656">
        <v>1375</v>
      </c>
      <c r="O656">
        <v>550</v>
      </c>
      <c r="P656">
        <v>34</v>
      </c>
      <c r="Q656">
        <v>30</v>
      </c>
      <c r="R656">
        <v>4</v>
      </c>
      <c r="S656">
        <v>32</v>
      </c>
      <c r="T656">
        <v>7</v>
      </c>
      <c r="U656">
        <v>149</v>
      </c>
      <c r="V656">
        <v>51</v>
      </c>
      <c r="W656">
        <v>0.50416666666666599</v>
      </c>
      <c r="X656">
        <v>70</v>
      </c>
      <c r="Y656">
        <v>29.495833333333302</v>
      </c>
      <c r="Z656" s="33">
        <v>3.8571428571428501</v>
      </c>
      <c r="AA656" s="3">
        <f t="shared" si="54"/>
        <v>0.505</v>
      </c>
      <c r="AB656" s="49">
        <v>58.504132231404903</v>
      </c>
      <c r="AC656" s="3">
        <f t="shared" si="55"/>
        <v>0.78300000000000003</v>
      </c>
      <c r="AD656" s="6"/>
      <c r="AE656" s="6" t="s">
        <v>1117</v>
      </c>
      <c r="AF656" s="7">
        <v>0</v>
      </c>
    </row>
    <row r="657" spans="1:32" x14ac:dyDescent="0.3">
      <c r="A657" s="6" t="s">
        <v>866</v>
      </c>
      <c r="B657">
        <v>45</v>
      </c>
      <c r="D657">
        <v>0</v>
      </c>
      <c r="F657">
        <v>0</v>
      </c>
      <c r="G657">
        <v>0</v>
      </c>
      <c r="H657">
        <v>0</v>
      </c>
      <c r="I657" s="16">
        <f>0</f>
        <v>0</v>
      </c>
      <c r="J657">
        <v>268</v>
      </c>
      <c r="K657">
        <v>156</v>
      </c>
      <c r="L657">
        <v>226</v>
      </c>
      <c r="M657">
        <v>115</v>
      </c>
      <c r="N657">
        <v>1031</v>
      </c>
      <c r="O657">
        <v>480</v>
      </c>
      <c r="P657">
        <v>27</v>
      </c>
      <c r="Q657">
        <v>20</v>
      </c>
      <c r="R657">
        <v>0</v>
      </c>
      <c r="S657">
        <v>24</v>
      </c>
      <c r="T657">
        <v>5</v>
      </c>
      <c r="U657">
        <v>22</v>
      </c>
      <c r="V657">
        <v>4</v>
      </c>
      <c r="W657">
        <v>1.11666666666666</v>
      </c>
      <c r="X657">
        <v>51</v>
      </c>
      <c r="Y657">
        <v>43.883333333333297</v>
      </c>
      <c r="Z657" s="33">
        <v>5.2549019607843102</v>
      </c>
      <c r="AA657" s="3">
        <f t="shared" si="54"/>
        <v>0.61599999999999999</v>
      </c>
      <c r="AB657" s="49">
        <v>39.298507462686501</v>
      </c>
      <c r="AC657" s="3">
        <f t="shared" si="55"/>
        <v>0.69299999999999995</v>
      </c>
      <c r="AD657" s="6"/>
      <c r="AE657" s="6" t="s">
        <v>1117</v>
      </c>
      <c r="AF657" s="7">
        <v>0</v>
      </c>
    </row>
    <row r="658" spans="1:32" x14ac:dyDescent="0.3">
      <c r="A658" s="6" t="s">
        <v>984</v>
      </c>
      <c r="B658">
        <v>40</v>
      </c>
      <c r="D658">
        <v>0</v>
      </c>
      <c r="F658">
        <v>2</v>
      </c>
      <c r="G658">
        <v>0</v>
      </c>
      <c r="H658">
        <v>0</v>
      </c>
      <c r="I658" s="16">
        <f>0</f>
        <v>0</v>
      </c>
      <c r="J658">
        <v>264</v>
      </c>
      <c r="K658">
        <v>192</v>
      </c>
      <c r="L658">
        <v>122</v>
      </c>
      <c r="M658">
        <v>61</v>
      </c>
      <c r="N658">
        <v>72</v>
      </c>
      <c r="O658">
        <v>42</v>
      </c>
      <c r="P658">
        <v>126</v>
      </c>
      <c r="Q658">
        <v>113</v>
      </c>
      <c r="R658">
        <v>0</v>
      </c>
      <c r="S658">
        <v>18</v>
      </c>
      <c r="T658">
        <v>4</v>
      </c>
      <c r="U658">
        <v>5</v>
      </c>
      <c r="V658">
        <v>3</v>
      </c>
      <c r="W658">
        <v>1.3625</v>
      </c>
      <c r="X658">
        <v>144</v>
      </c>
      <c r="Y658">
        <v>38.637500000000003</v>
      </c>
      <c r="Z658" s="33">
        <v>1.8333333333333299</v>
      </c>
      <c r="AA658" s="3">
        <f t="shared" si="54"/>
        <v>0.254</v>
      </c>
      <c r="AB658" s="49">
        <v>28.357798165137599</v>
      </c>
      <c r="AC658" s="3">
        <f t="shared" si="55"/>
        <v>0.57799999999999996</v>
      </c>
      <c r="AD658" s="6"/>
      <c r="AE658" s="6" t="s">
        <v>1117</v>
      </c>
      <c r="AF658" s="7">
        <v>0</v>
      </c>
    </row>
    <row r="659" spans="1:32" x14ac:dyDescent="0.3">
      <c r="A659" s="6" t="s">
        <v>830</v>
      </c>
      <c r="B659">
        <v>30</v>
      </c>
      <c r="D659">
        <v>0</v>
      </c>
      <c r="F659">
        <v>1</v>
      </c>
      <c r="G659">
        <v>0</v>
      </c>
      <c r="H659">
        <v>0</v>
      </c>
      <c r="I659" s="16">
        <f>0</f>
        <v>0</v>
      </c>
      <c r="J659">
        <v>264</v>
      </c>
      <c r="K659">
        <v>177</v>
      </c>
      <c r="L659">
        <v>208</v>
      </c>
      <c r="M659">
        <v>129</v>
      </c>
      <c r="N659">
        <v>337</v>
      </c>
      <c r="O659">
        <v>168</v>
      </c>
      <c r="P659">
        <v>84</v>
      </c>
      <c r="Q659">
        <v>75</v>
      </c>
      <c r="R659">
        <v>6</v>
      </c>
      <c r="S659">
        <v>6</v>
      </c>
      <c r="T659">
        <v>2</v>
      </c>
      <c r="U659">
        <v>11</v>
      </c>
      <c r="V659">
        <v>4</v>
      </c>
      <c r="W659">
        <v>2.25</v>
      </c>
      <c r="X659">
        <v>96</v>
      </c>
      <c r="Y659">
        <v>27.75</v>
      </c>
      <c r="Z659" s="33">
        <v>2.75</v>
      </c>
      <c r="AA659" s="3">
        <f t="shared" si="54"/>
        <v>0.38600000000000001</v>
      </c>
      <c r="AB659" s="49">
        <v>12.3333333333333</v>
      </c>
      <c r="AC659" s="3">
        <f t="shared" si="55"/>
        <v>0.26900000000000002</v>
      </c>
      <c r="AD659" s="6"/>
      <c r="AE659" s="6" t="s">
        <v>1117</v>
      </c>
      <c r="AF659" s="7">
        <v>0</v>
      </c>
    </row>
    <row r="660" spans="1:32" x14ac:dyDescent="0.3">
      <c r="A660" s="6" t="s">
        <v>722</v>
      </c>
      <c r="B660">
        <v>30</v>
      </c>
      <c r="D660">
        <v>0</v>
      </c>
      <c r="F660">
        <v>1</v>
      </c>
      <c r="G660">
        <v>0</v>
      </c>
      <c r="H660">
        <v>0</v>
      </c>
      <c r="I660" s="16">
        <f>0</f>
        <v>0</v>
      </c>
      <c r="J660">
        <v>261</v>
      </c>
      <c r="K660">
        <v>129</v>
      </c>
      <c r="L660">
        <v>245</v>
      </c>
      <c r="M660">
        <v>113</v>
      </c>
      <c r="N660">
        <v>1062</v>
      </c>
      <c r="O660">
        <v>457</v>
      </c>
      <c r="P660">
        <v>8</v>
      </c>
      <c r="Q660">
        <v>6</v>
      </c>
      <c r="R660">
        <v>0</v>
      </c>
      <c r="S660">
        <v>0</v>
      </c>
      <c r="T660">
        <v>0</v>
      </c>
      <c r="U660">
        <v>10</v>
      </c>
      <c r="V660">
        <v>8</v>
      </c>
      <c r="W660">
        <v>0.625</v>
      </c>
      <c r="X660">
        <v>8</v>
      </c>
      <c r="Y660">
        <v>29.375</v>
      </c>
      <c r="Z660" s="33">
        <v>32.625</v>
      </c>
      <c r="AA660" s="3">
        <f t="shared" si="54"/>
        <v>0.93799999999999994</v>
      </c>
      <c r="AB660" s="49">
        <v>47</v>
      </c>
      <c r="AC660" s="3">
        <f t="shared" si="55"/>
        <v>0.71599999999999997</v>
      </c>
      <c r="AD660" s="6"/>
      <c r="AE660" s="6" t="s">
        <v>1114</v>
      </c>
      <c r="AF660" s="7">
        <v>0</v>
      </c>
    </row>
    <row r="661" spans="1:32" x14ac:dyDescent="0.3">
      <c r="A661" s="6" t="s">
        <v>406</v>
      </c>
      <c r="B661">
        <v>35</v>
      </c>
      <c r="D661">
        <v>0</v>
      </c>
      <c r="F661">
        <v>0</v>
      </c>
      <c r="G661">
        <v>0</v>
      </c>
      <c r="H661">
        <v>0</v>
      </c>
      <c r="I661" s="16">
        <f>0</f>
        <v>0</v>
      </c>
      <c r="J661">
        <v>259</v>
      </c>
      <c r="K661">
        <v>202</v>
      </c>
      <c r="L661">
        <v>69</v>
      </c>
      <c r="M661">
        <v>38</v>
      </c>
      <c r="N661">
        <v>539</v>
      </c>
      <c r="O661">
        <v>258</v>
      </c>
      <c r="P661">
        <v>127</v>
      </c>
      <c r="Q661">
        <v>106</v>
      </c>
      <c r="R661">
        <v>0</v>
      </c>
      <c r="S661">
        <v>7</v>
      </c>
      <c r="T661">
        <v>5</v>
      </c>
      <c r="U661">
        <v>28</v>
      </c>
      <c r="V661">
        <v>11</v>
      </c>
      <c r="W661">
        <v>0.95208333333333295</v>
      </c>
      <c r="X661">
        <v>134</v>
      </c>
      <c r="Y661">
        <v>34.047916666666602</v>
      </c>
      <c r="Z661" s="33">
        <v>1.9328358208955201</v>
      </c>
      <c r="AA661" s="3">
        <f t="shared" si="54"/>
        <v>0.27300000000000002</v>
      </c>
      <c r="AB661" s="49">
        <v>35.761487964989001</v>
      </c>
      <c r="AC661" s="3">
        <f t="shared" si="55"/>
        <v>0.66300000000000003</v>
      </c>
      <c r="AD661" s="6"/>
      <c r="AE661" s="6" t="s">
        <v>1117</v>
      </c>
      <c r="AF661" s="7">
        <v>0</v>
      </c>
    </row>
    <row r="662" spans="1:32" x14ac:dyDescent="0.3">
      <c r="A662" s="6" t="s">
        <v>160</v>
      </c>
      <c r="B662">
        <v>30</v>
      </c>
      <c r="D662">
        <v>0</v>
      </c>
      <c r="F662">
        <v>0</v>
      </c>
      <c r="G662">
        <v>0</v>
      </c>
      <c r="H662">
        <v>0</v>
      </c>
      <c r="I662" s="16">
        <f>0</f>
        <v>0</v>
      </c>
      <c r="J662">
        <v>257</v>
      </c>
      <c r="K662">
        <v>74</v>
      </c>
      <c r="L662">
        <v>252</v>
      </c>
      <c r="M662">
        <v>69</v>
      </c>
      <c r="N662">
        <v>873</v>
      </c>
      <c r="O662">
        <v>376</v>
      </c>
      <c r="P662">
        <v>5</v>
      </c>
      <c r="Q662">
        <v>5</v>
      </c>
      <c r="R662">
        <v>2</v>
      </c>
      <c r="S662">
        <v>6</v>
      </c>
      <c r="T662">
        <v>0</v>
      </c>
      <c r="U662">
        <v>16</v>
      </c>
      <c r="V662">
        <v>6</v>
      </c>
      <c r="W662">
        <v>0.625</v>
      </c>
      <c r="X662">
        <v>13</v>
      </c>
      <c r="Y662">
        <v>29.375</v>
      </c>
      <c r="Z662" s="33">
        <v>19.769230769230699</v>
      </c>
      <c r="AA662" s="3">
        <f t="shared" si="54"/>
        <v>0.88600000000000001</v>
      </c>
      <c r="AB662" s="49">
        <v>47</v>
      </c>
      <c r="AC662" s="3">
        <f t="shared" si="55"/>
        <v>0.71599999999999997</v>
      </c>
      <c r="AD662" s="6"/>
      <c r="AE662" s="6" t="s">
        <v>1114</v>
      </c>
      <c r="AF662" s="7">
        <v>0</v>
      </c>
    </row>
    <row r="663" spans="1:32" x14ac:dyDescent="0.3">
      <c r="A663" s="6" t="s">
        <v>586</v>
      </c>
      <c r="B663">
        <v>35</v>
      </c>
      <c r="D663">
        <v>0</v>
      </c>
      <c r="F663">
        <v>0</v>
      </c>
      <c r="G663">
        <v>0</v>
      </c>
      <c r="H663">
        <v>0</v>
      </c>
      <c r="I663" s="16">
        <f>0</f>
        <v>0</v>
      </c>
      <c r="J663">
        <v>254</v>
      </c>
      <c r="K663">
        <v>106</v>
      </c>
      <c r="L663">
        <v>195</v>
      </c>
      <c r="M663">
        <v>57</v>
      </c>
      <c r="N663">
        <v>261</v>
      </c>
      <c r="O663">
        <v>87</v>
      </c>
      <c r="P663">
        <v>43</v>
      </c>
      <c r="Q663">
        <v>39</v>
      </c>
      <c r="R663">
        <v>4</v>
      </c>
      <c r="S663">
        <v>18</v>
      </c>
      <c r="T663">
        <v>2</v>
      </c>
      <c r="U663">
        <v>12</v>
      </c>
      <c r="V663">
        <v>4</v>
      </c>
      <c r="W663">
        <v>0.454166666666666</v>
      </c>
      <c r="X663">
        <v>65</v>
      </c>
      <c r="Y663">
        <v>34.545833333333299</v>
      </c>
      <c r="Z663" s="33">
        <v>3.9076923076923</v>
      </c>
      <c r="AA663" s="3">
        <f t="shared" si="54"/>
        <v>0.51200000000000001</v>
      </c>
      <c r="AB663" s="49">
        <v>76.064220183486199</v>
      </c>
      <c r="AC663" s="3">
        <f t="shared" si="55"/>
        <v>0.81200000000000006</v>
      </c>
      <c r="AD663" s="6"/>
      <c r="AE663" s="6" t="s">
        <v>1117</v>
      </c>
      <c r="AF663" s="7">
        <v>0</v>
      </c>
    </row>
    <row r="664" spans="1:32" x14ac:dyDescent="0.3">
      <c r="A664" s="6" t="s">
        <v>582</v>
      </c>
      <c r="B664">
        <v>35</v>
      </c>
      <c r="D664">
        <v>1</v>
      </c>
      <c r="F664">
        <v>1</v>
      </c>
      <c r="G664">
        <v>0</v>
      </c>
      <c r="H664">
        <v>0</v>
      </c>
      <c r="I664" s="16">
        <f>0</f>
        <v>0</v>
      </c>
      <c r="J664">
        <v>253</v>
      </c>
      <c r="K664">
        <v>153</v>
      </c>
      <c r="L664">
        <v>200</v>
      </c>
      <c r="M664">
        <v>102</v>
      </c>
      <c r="N664">
        <v>426</v>
      </c>
      <c r="O664">
        <v>177</v>
      </c>
      <c r="P664">
        <v>90</v>
      </c>
      <c r="Q664">
        <v>79</v>
      </c>
      <c r="R664">
        <v>5</v>
      </c>
      <c r="S664">
        <v>3</v>
      </c>
      <c r="T664">
        <v>0</v>
      </c>
      <c r="U664">
        <v>18</v>
      </c>
      <c r="V664">
        <v>7</v>
      </c>
      <c r="W664">
        <v>0.79583333333333295</v>
      </c>
      <c r="X664">
        <v>98</v>
      </c>
      <c r="Y664">
        <v>34.204166666666602</v>
      </c>
      <c r="Z664" s="33">
        <v>2.5816326530612201</v>
      </c>
      <c r="AA664" s="3">
        <f t="shared" si="54"/>
        <v>0.35699999999999998</v>
      </c>
      <c r="AB664" s="49">
        <v>42.979057591622997</v>
      </c>
      <c r="AC664" s="3">
        <f t="shared" si="55"/>
        <v>0.70399999999999996</v>
      </c>
      <c r="AD664" s="6"/>
      <c r="AE664" s="6" t="s">
        <v>1117</v>
      </c>
      <c r="AF664" s="7">
        <v>0</v>
      </c>
    </row>
    <row r="665" spans="1:32" x14ac:dyDescent="0.3">
      <c r="A665" s="6" t="s">
        <v>195</v>
      </c>
      <c r="B665">
        <v>30</v>
      </c>
      <c r="D665">
        <v>0</v>
      </c>
      <c r="F665">
        <v>0</v>
      </c>
      <c r="G665">
        <v>0</v>
      </c>
      <c r="H665">
        <v>0</v>
      </c>
      <c r="I665" s="16">
        <f>0</f>
        <v>0</v>
      </c>
      <c r="J665">
        <v>252</v>
      </c>
      <c r="K665">
        <v>93</v>
      </c>
      <c r="L665">
        <v>250</v>
      </c>
      <c r="M665">
        <v>92</v>
      </c>
      <c r="N665">
        <v>81</v>
      </c>
      <c r="O665">
        <v>31</v>
      </c>
      <c r="P665">
        <v>2</v>
      </c>
      <c r="Q665">
        <v>2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0.625</v>
      </c>
      <c r="X665">
        <v>2</v>
      </c>
      <c r="Y665">
        <v>29.375</v>
      </c>
      <c r="Z665" s="33">
        <v>126</v>
      </c>
      <c r="AA665" s="3">
        <f t="shared" si="54"/>
        <v>0.98899999999999999</v>
      </c>
      <c r="AB665" s="49">
        <v>47</v>
      </c>
      <c r="AC665" s="3">
        <f t="shared" si="55"/>
        <v>0.71599999999999997</v>
      </c>
      <c r="AD665" s="6"/>
      <c r="AE665" s="6" t="s">
        <v>1114</v>
      </c>
      <c r="AF665" s="7">
        <v>0</v>
      </c>
    </row>
    <row r="666" spans="1:32" x14ac:dyDescent="0.3">
      <c r="A666" s="6" t="s">
        <v>222</v>
      </c>
      <c r="B666">
        <v>35</v>
      </c>
      <c r="D666">
        <v>1</v>
      </c>
      <c r="F666">
        <v>0</v>
      </c>
      <c r="G666">
        <v>0</v>
      </c>
      <c r="H666">
        <v>0</v>
      </c>
      <c r="I666" s="16">
        <f>0</f>
        <v>0</v>
      </c>
      <c r="J666">
        <v>251</v>
      </c>
      <c r="K666">
        <v>133</v>
      </c>
      <c r="L666">
        <v>191</v>
      </c>
      <c r="M666">
        <v>76</v>
      </c>
      <c r="N666">
        <v>685</v>
      </c>
      <c r="O666">
        <v>373</v>
      </c>
      <c r="P666">
        <v>111</v>
      </c>
      <c r="Q666">
        <v>80</v>
      </c>
      <c r="R666">
        <v>2</v>
      </c>
      <c r="S666">
        <v>6</v>
      </c>
      <c r="T666">
        <v>2</v>
      </c>
      <c r="U666">
        <v>57</v>
      </c>
      <c r="V666">
        <v>27</v>
      </c>
      <c r="W666">
        <v>1.66458333333333</v>
      </c>
      <c r="X666">
        <v>119</v>
      </c>
      <c r="Y666">
        <v>33.335416666666603</v>
      </c>
      <c r="Z666" s="33">
        <v>2.1092436974789899</v>
      </c>
      <c r="AA666" s="3">
        <f t="shared" si="54"/>
        <v>0.29899999999999999</v>
      </c>
      <c r="AB666" s="49">
        <v>20.026282853566901</v>
      </c>
      <c r="AC666" s="3">
        <f t="shared" si="55"/>
        <v>0.40899999999999997</v>
      </c>
      <c r="AD666" s="6"/>
      <c r="AE666" s="6" t="s">
        <v>1117</v>
      </c>
      <c r="AF666" s="7">
        <v>0</v>
      </c>
    </row>
    <row r="667" spans="1:32" x14ac:dyDescent="0.3">
      <c r="A667" s="6" t="s">
        <v>680</v>
      </c>
      <c r="B667">
        <v>25</v>
      </c>
      <c r="D667">
        <v>0</v>
      </c>
      <c r="F667">
        <v>0</v>
      </c>
      <c r="G667">
        <v>0</v>
      </c>
      <c r="H667">
        <v>0</v>
      </c>
      <c r="I667" s="16">
        <f>0</f>
        <v>0</v>
      </c>
      <c r="J667">
        <v>248</v>
      </c>
      <c r="K667">
        <v>72</v>
      </c>
      <c r="L667">
        <v>248</v>
      </c>
      <c r="M667">
        <v>72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1</v>
      </c>
      <c r="T667">
        <v>1</v>
      </c>
      <c r="U667">
        <v>0</v>
      </c>
      <c r="V667">
        <v>0</v>
      </c>
      <c r="W667">
        <v>0.625</v>
      </c>
      <c r="X667">
        <v>1</v>
      </c>
      <c r="Y667">
        <v>24.375</v>
      </c>
      <c r="Z667" s="33">
        <v>248</v>
      </c>
      <c r="AA667" s="3">
        <f t="shared" si="54"/>
        <v>0.995</v>
      </c>
      <c r="AB667" s="49">
        <v>39</v>
      </c>
      <c r="AC667" s="3">
        <f t="shared" si="55"/>
        <v>0.67300000000000004</v>
      </c>
      <c r="AD667" s="6"/>
      <c r="AE667" s="6" t="s">
        <v>1114</v>
      </c>
      <c r="AF667" s="7">
        <v>0</v>
      </c>
    </row>
    <row r="668" spans="1:32" x14ac:dyDescent="0.3">
      <c r="A668" s="6" t="s">
        <v>691</v>
      </c>
      <c r="B668">
        <v>55</v>
      </c>
      <c r="D668">
        <v>1</v>
      </c>
      <c r="F668">
        <v>1</v>
      </c>
      <c r="G668">
        <v>0</v>
      </c>
      <c r="H668">
        <v>0</v>
      </c>
      <c r="I668" s="16">
        <f>0</f>
        <v>0</v>
      </c>
      <c r="J668">
        <v>247</v>
      </c>
      <c r="K668">
        <v>164</v>
      </c>
      <c r="L668">
        <v>174</v>
      </c>
      <c r="M668">
        <v>105</v>
      </c>
      <c r="N668">
        <v>1362</v>
      </c>
      <c r="O668">
        <v>463</v>
      </c>
      <c r="P668">
        <v>178</v>
      </c>
      <c r="Q668">
        <v>131</v>
      </c>
      <c r="R668">
        <v>9</v>
      </c>
      <c r="S668">
        <v>29</v>
      </c>
      <c r="T668">
        <v>15</v>
      </c>
      <c r="U668">
        <v>49</v>
      </c>
      <c r="V668">
        <v>18</v>
      </c>
      <c r="W668">
        <v>5.4708333333333297</v>
      </c>
      <c r="X668">
        <v>216</v>
      </c>
      <c r="Y668">
        <v>49.529166666666598</v>
      </c>
      <c r="Z668" s="33">
        <v>1.1435185185185099</v>
      </c>
      <c r="AA668" s="3">
        <f t="shared" si="54"/>
        <v>0.18</v>
      </c>
      <c r="AB668" s="49">
        <v>9.0533130236100501</v>
      </c>
      <c r="AC668" s="3">
        <f t="shared" si="55"/>
        <v>0.20100000000000001</v>
      </c>
      <c r="AD668" s="6"/>
      <c r="AE668" s="6" t="s">
        <v>1117</v>
      </c>
      <c r="AF668" s="7">
        <v>0</v>
      </c>
    </row>
    <row r="669" spans="1:32" x14ac:dyDescent="0.3">
      <c r="A669" s="6" t="s">
        <v>279</v>
      </c>
      <c r="B669">
        <v>20</v>
      </c>
      <c r="D669">
        <v>1</v>
      </c>
      <c r="F669">
        <v>0</v>
      </c>
      <c r="G669">
        <v>0</v>
      </c>
      <c r="H669">
        <v>0</v>
      </c>
      <c r="I669" s="16">
        <f>0</f>
        <v>0</v>
      </c>
      <c r="J669">
        <v>243</v>
      </c>
      <c r="K669">
        <v>153</v>
      </c>
      <c r="L669">
        <v>174</v>
      </c>
      <c r="M669">
        <v>93</v>
      </c>
      <c r="N669">
        <v>0</v>
      </c>
      <c r="O669">
        <v>0</v>
      </c>
      <c r="P669">
        <v>115</v>
      </c>
      <c r="Q669">
        <v>96</v>
      </c>
      <c r="R669">
        <v>2</v>
      </c>
      <c r="S669">
        <v>3</v>
      </c>
      <c r="T669">
        <v>1</v>
      </c>
      <c r="U669">
        <v>0</v>
      </c>
      <c r="V669">
        <v>0</v>
      </c>
      <c r="W669">
        <v>1.1499999999999999</v>
      </c>
      <c r="X669">
        <v>120</v>
      </c>
      <c r="Y669">
        <v>18.850000000000001</v>
      </c>
      <c r="Z669" s="33">
        <v>2.0249999999999999</v>
      </c>
      <c r="AA669" s="3">
        <f t="shared" si="54"/>
        <v>0.28799999999999998</v>
      </c>
      <c r="AB669" s="49">
        <v>16.391304347826001</v>
      </c>
      <c r="AC669" s="3">
        <f t="shared" si="55"/>
        <v>0.36699999999999999</v>
      </c>
      <c r="AD669" s="6"/>
      <c r="AE669" s="6" t="s">
        <v>1117</v>
      </c>
      <c r="AF669" s="7">
        <v>0</v>
      </c>
    </row>
    <row r="670" spans="1:32" x14ac:dyDescent="0.3">
      <c r="A670" s="6" t="s">
        <v>1039</v>
      </c>
      <c r="B670">
        <v>40</v>
      </c>
      <c r="D670">
        <v>0</v>
      </c>
      <c r="F670">
        <v>1</v>
      </c>
      <c r="G670">
        <v>0</v>
      </c>
      <c r="H670">
        <v>0</v>
      </c>
      <c r="I670" s="16">
        <f>0</f>
        <v>0</v>
      </c>
      <c r="J670">
        <v>243</v>
      </c>
      <c r="K670">
        <v>148</v>
      </c>
      <c r="L670">
        <v>196</v>
      </c>
      <c r="M670">
        <v>105</v>
      </c>
      <c r="N670">
        <v>645</v>
      </c>
      <c r="O670">
        <v>264</v>
      </c>
      <c r="P670">
        <v>52</v>
      </c>
      <c r="Q670">
        <v>45</v>
      </c>
      <c r="R670">
        <v>0</v>
      </c>
      <c r="S670">
        <v>1</v>
      </c>
      <c r="T670">
        <v>1</v>
      </c>
      <c r="U670">
        <v>21</v>
      </c>
      <c r="V670">
        <v>10</v>
      </c>
      <c r="W670">
        <v>13.8083333333333</v>
      </c>
      <c r="X670">
        <v>53</v>
      </c>
      <c r="Y670">
        <v>26.191666666666599</v>
      </c>
      <c r="Z670" s="33">
        <v>4.5849056603773501</v>
      </c>
      <c r="AA670" s="3">
        <f t="shared" si="54"/>
        <v>0.56999999999999995</v>
      </c>
      <c r="AB670" s="49">
        <v>1.8968014484007201</v>
      </c>
      <c r="AC670" s="3">
        <f t="shared" si="55"/>
        <v>1.0999999999999999E-2</v>
      </c>
      <c r="AD670" s="6"/>
      <c r="AE670" s="6" t="s">
        <v>1117</v>
      </c>
      <c r="AF670" s="7">
        <v>0</v>
      </c>
    </row>
    <row r="671" spans="1:32" x14ac:dyDescent="0.3">
      <c r="A671" s="6" t="s">
        <v>27</v>
      </c>
      <c r="B671">
        <v>35</v>
      </c>
      <c r="D671">
        <v>0</v>
      </c>
      <c r="F671">
        <v>1</v>
      </c>
      <c r="G671">
        <v>0</v>
      </c>
      <c r="H671">
        <v>0</v>
      </c>
      <c r="I671" s="16">
        <f>0</f>
        <v>0</v>
      </c>
      <c r="J671">
        <v>243</v>
      </c>
      <c r="K671">
        <v>125</v>
      </c>
      <c r="L671">
        <v>233</v>
      </c>
      <c r="M671">
        <v>117</v>
      </c>
      <c r="N671">
        <v>357</v>
      </c>
      <c r="O671">
        <v>158</v>
      </c>
      <c r="P671">
        <v>7</v>
      </c>
      <c r="Q671">
        <v>5</v>
      </c>
      <c r="R671">
        <v>0</v>
      </c>
      <c r="S671">
        <v>0</v>
      </c>
      <c r="T671">
        <v>0</v>
      </c>
      <c r="U671">
        <v>23</v>
      </c>
      <c r="V671">
        <v>13</v>
      </c>
      <c r="W671">
        <v>0.625</v>
      </c>
      <c r="X671">
        <v>7</v>
      </c>
      <c r="Y671">
        <v>34.375</v>
      </c>
      <c r="Z671" s="33">
        <v>34.714285714285701</v>
      </c>
      <c r="AA671" s="3">
        <f t="shared" si="54"/>
        <v>0.93899999999999995</v>
      </c>
      <c r="AB671" s="49">
        <v>55</v>
      </c>
      <c r="AC671" s="3">
        <f t="shared" si="55"/>
        <v>0.76600000000000001</v>
      </c>
      <c r="AD671" s="6"/>
      <c r="AE671" s="6" t="s">
        <v>1114</v>
      </c>
      <c r="AF671" s="7">
        <v>0</v>
      </c>
    </row>
    <row r="672" spans="1:32" x14ac:dyDescent="0.3">
      <c r="A672" s="6" t="s">
        <v>127</v>
      </c>
      <c r="B672">
        <v>25</v>
      </c>
      <c r="D672">
        <v>0</v>
      </c>
      <c r="F672">
        <v>0</v>
      </c>
      <c r="G672">
        <v>0</v>
      </c>
      <c r="H672">
        <v>0</v>
      </c>
      <c r="I672" s="16">
        <f>0</f>
        <v>0</v>
      </c>
      <c r="J672">
        <v>241</v>
      </c>
      <c r="K672">
        <v>75</v>
      </c>
      <c r="L672">
        <v>236</v>
      </c>
      <c r="M672">
        <v>71</v>
      </c>
      <c r="N672">
        <v>902</v>
      </c>
      <c r="O672">
        <v>359</v>
      </c>
      <c r="P672">
        <v>4</v>
      </c>
      <c r="Q672">
        <v>3</v>
      </c>
      <c r="R672">
        <v>2</v>
      </c>
      <c r="S672">
        <v>0</v>
      </c>
      <c r="T672">
        <v>0</v>
      </c>
      <c r="U672">
        <v>25</v>
      </c>
      <c r="V672">
        <v>6</v>
      </c>
      <c r="W672">
        <v>8.7499999999999994E-2</v>
      </c>
      <c r="X672">
        <v>6</v>
      </c>
      <c r="Y672">
        <v>24.912500000000001</v>
      </c>
      <c r="Z672" s="33">
        <v>40.1666666666666</v>
      </c>
      <c r="AA672" s="3">
        <f t="shared" si="54"/>
        <v>0.94899999999999995</v>
      </c>
      <c r="AB672" s="49">
        <v>284.71428571428498</v>
      </c>
      <c r="AC672" s="3">
        <f t="shared" si="55"/>
        <v>0.92</v>
      </c>
      <c r="AD672" s="6"/>
      <c r="AE672" s="6" t="s">
        <v>1114</v>
      </c>
      <c r="AF672" s="7">
        <v>0</v>
      </c>
    </row>
    <row r="673" spans="1:32" x14ac:dyDescent="0.3">
      <c r="A673" s="6" t="s">
        <v>384</v>
      </c>
      <c r="B673">
        <v>50</v>
      </c>
      <c r="D673">
        <v>0</v>
      </c>
      <c r="F673">
        <v>1</v>
      </c>
      <c r="G673">
        <v>0</v>
      </c>
      <c r="H673">
        <v>0</v>
      </c>
      <c r="I673" s="16">
        <f>0</f>
        <v>0</v>
      </c>
      <c r="J673">
        <v>239</v>
      </c>
      <c r="K673">
        <v>132</v>
      </c>
      <c r="L673">
        <v>198</v>
      </c>
      <c r="M673">
        <v>92</v>
      </c>
      <c r="N673">
        <v>519</v>
      </c>
      <c r="O673">
        <v>203</v>
      </c>
      <c r="P673">
        <v>66</v>
      </c>
      <c r="Q673">
        <v>59</v>
      </c>
      <c r="R673">
        <v>3</v>
      </c>
      <c r="S673">
        <v>15</v>
      </c>
      <c r="T673">
        <v>4</v>
      </c>
      <c r="U673">
        <v>22</v>
      </c>
      <c r="V673">
        <v>12</v>
      </c>
      <c r="W673">
        <v>1.0291666666666599</v>
      </c>
      <c r="X673">
        <v>84</v>
      </c>
      <c r="Y673">
        <v>48.970833333333303</v>
      </c>
      <c r="Z673" s="33">
        <v>2.84523809523809</v>
      </c>
      <c r="AA673" s="3">
        <f t="shared" si="54"/>
        <v>0.40400000000000003</v>
      </c>
      <c r="AB673" s="49">
        <v>47.582995951416997</v>
      </c>
      <c r="AC673" s="3">
        <f t="shared" si="55"/>
        <v>0.74399999999999999</v>
      </c>
      <c r="AD673" s="6"/>
      <c r="AE673" s="6" t="s">
        <v>1117</v>
      </c>
      <c r="AF673" s="7">
        <v>0</v>
      </c>
    </row>
    <row r="674" spans="1:32" x14ac:dyDescent="0.3">
      <c r="A674" s="6" t="s">
        <v>942</v>
      </c>
      <c r="B674">
        <v>20</v>
      </c>
      <c r="D674">
        <v>0</v>
      </c>
      <c r="F674">
        <v>0</v>
      </c>
      <c r="G674">
        <v>0</v>
      </c>
      <c r="H674">
        <v>0</v>
      </c>
      <c r="I674" s="16">
        <f>0</f>
        <v>0</v>
      </c>
      <c r="J674">
        <v>238</v>
      </c>
      <c r="K674">
        <v>117</v>
      </c>
      <c r="L674">
        <v>220</v>
      </c>
      <c r="M674">
        <v>105</v>
      </c>
      <c r="N674">
        <v>929</v>
      </c>
      <c r="O674">
        <v>419</v>
      </c>
      <c r="P674">
        <v>13</v>
      </c>
      <c r="Q674">
        <v>9</v>
      </c>
      <c r="R674">
        <v>0</v>
      </c>
      <c r="S674">
        <v>6</v>
      </c>
      <c r="T674">
        <v>4</v>
      </c>
      <c r="U674">
        <v>17</v>
      </c>
      <c r="V674">
        <v>8</v>
      </c>
      <c r="W674">
        <v>0.51666666666666605</v>
      </c>
      <c r="X674">
        <v>19</v>
      </c>
      <c r="Y674">
        <v>19.483333333333299</v>
      </c>
      <c r="Z674" s="33">
        <v>12.5263157894736</v>
      </c>
      <c r="AA674" s="3">
        <f t="shared" si="54"/>
        <v>0.83</v>
      </c>
      <c r="AB674" s="49">
        <v>37.709677419354797</v>
      </c>
      <c r="AC674" s="3">
        <f t="shared" si="55"/>
        <v>0.67100000000000004</v>
      </c>
      <c r="AD674" s="6"/>
      <c r="AE674" s="6" t="s">
        <v>1114</v>
      </c>
      <c r="AF674" s="7">
        <v>0</v>
      </c>
    </row>
    <row r="675" spans="1:32" x14ac:dyDescent="0.3">
      <c r="A675" s="6" t="s">
        <v>684</v>
      </c>
      <c r="B675">
        <v>45</v>
      </c>
      <c r="D675">
        <v>0</v>
      </c>
      <c r="F675">
        <v>0</v>
      </c>
      <c r="G675">
        <v>0</v>
      </c>
      <c r="H675">
        <v>0</v>
      </c>
      <c r="I675" s="16">
        <f>0</f>
        <v>0</v>
      </c>
      <c r="J675">
        <v>233</v>
      </c>
      <c r="K675">
        <v>134</v>
      </c>
      <c r="L675">
        <v>94</v>
      </c>
      <c r="M675">
        <v>40</v>
      </c>
      <c r="N675">
        <v>856</v>
      </c>
      <c r="O675">
        <v>359</v>
      </c>
      <c r="P675">
        <v>116</v>
      </c>
      <c r="Q675">
        <v>80</v>
      </c>
      <c r="R675">
        <v>1</v>
      </c>
      <c r="S675">
        <v>7</v>
      </c>
      <c r="T675">
        <v>3</v>
      </c>
      <c r="U675">
        <v>79</v>
      </c>
      <c r="V675">
        <v>31</v>
      </c>
      <c r="W675">
        <v>1.3020833333333299</v>
      </c>
      <c r="X675">
        <v>124</v>
      </c>
      <c r="Y675">
        <v>43.6979166666666</v>
      </c>
      <c r="Z675" s="33">
        <v>1.87903225806451</v>
      </c>
      <c r="AA675" s="3">
        <f t="shared" si="54"/>
        <v>0.25900000000000001</v>
      </c>
      <c r="AB675" s="49">
        <v>33.56</v>
      </c>
      <c r="AC675" s="3">
        <f t="shared" si="55"/>
        <v>0.65300000000000002</v>
      </c>
      <c r="AD675" s="6"/>
      <c r="AE675" s="6" t="s">
        <v>1117</v>
      </c>
      <c r="AF675" s="7">
        <v>0</v>
      </c>
    </row>
    <row r="676" spans="1:32" x14ac:dyDescent="0.3">
      <c r="A676" s="6" t="s">
        <v>797</v>
      </c>
      <c r="B676">
        <v>30</v>
      </c>
      <c r="D676">
        <v>0</v>
      </c>
      <c r="F676">
        <v>0</v>
      </c>
      <c r="G676">
        <v>0</v>
      </c>
      <c r="H676">
        <v>0</v>
      </c>
      <c r="I676" s="16">
        <f>0</f>
        <v>0</v>
      </c>
      <c r="J676">
        <v>228</v>
      </c>
      <c r="K676">
        <v>151</v>
      </c>
      <c r="L676">
        <v>116</v>
      </c>
      <c r="M676">
        <v>62</v>
      </c>
      <c r="N676">
        <v>213</v>
      </c>
      <c r="O676">
        <v>68</v>
      </c>
      <c r="P676">
        <v>143</v>
      </c>
      <c r="Q676">
        <v>107</v>
      </c>
      <c r="R676">
        <v>5</v>
      </c>
      <c r="S676">
        <v>2</v>
      </c>
      <c r="T676">
        <v>0</v>
      </c>
      <c r="U676">
        <v>3</v>
      </c>
      <c r="V676">
        <v>1</v>
      </c>
      <c r="W676">
        <v>1.99583333333333</v>
      </c>
      <c r="X676">
        <v>150</v>
      </c>
      <c r="Y676">
        <v>28.004166666666599</v>
      </c>
      <c r="Z676" s="33">
        <v>1.52</v>
      </c>
      <c r="AA676" s="3">
        <f t="shared" si="54"/>
        <v>0.224</v>
      </c>
      <c r="AB676" s="49">
        <v>14.031315240083501</v>
      </c>
      <c r="AC676" s="3">
        <f t="shared" si="55"/>
        <v>0.29099999999999998</v>
      </c>
      <c r="AD676" s="6"/>
      <c r="AE676" s="6" t="s">
        <v>1117</v>
      </c>
      <c r="AF676" s="7">
        <v>0</v>
      </c>
    </row>
    <row r="677" spans="1:32" x14ac:dyDescent="0.3">
      <c r="A677" s="6" t="s">
        <v>32</v>
      </c>
      <c r="B677">
        <v>35</v>
      </c>
      <c r="D677">
        <v>1</v>
      </c>
      <c r="F677">
        <v>0</v>
      </c>
      <c r="G677">
        <v>0</v>
      </c>
      <c r="H677">
        <v>0</v>
      </c>
      <c r="I677" s="16">
        <f>0</f>
        <v>0</v>
      </c>
      <c r="J677">
        <v>228</v>
      </c>
      <c r="K677">
        <v>154</v>
      </c>
      <c r="L677">
        <v>117</v>
      </c>
      <c r="M677">
        <v>59</v>
      </c>
      <c r="N677">
        <v>139</v>
      </c>
      <c r="O677">
        <v>68</v>
      </c>
      <c r="P677">
        <v>108</v>
      </c>
      <c r="Q677">
        <v>87</v>
      </c>
      <c r="R677">
        <v>3</v>
      </c>
      <c r="S677">
        <v>9</v>
      </c>
      <c r="T677">
        <v>4</v>
      </c>
      <c r="U677">
        <v>4</v>
      </c>
      <c r="V677">
        <v>1</v>
      </c>
      <c r="W677">
        <v>1.6708333333333301</v>
      </c>
      <c r="X677">
        <v>120</v>
      </c>
      <c r="Y677">
        <v>33.329166666666602</v>
      </c>
      <c r="Z677" s="33">
        <v>1.9</v>
      </c>
      <c r="AA677" s="3">
        <f t="shared" si="54"/>
        <v>0.26400000000000001</v>
      </c>
      <c r="AB677" s="49">
        <v>19.9476309226932</v>
      </c>
      <c r="AC677" s="3">
        <f t="shared" si="55"/>
        <v>0.40799999999999997</v>
      </c>
      <c r="AD677" s="6"/>
      <c r="AE677" s="6" t="s">
        <v>1117</v>
      </c>
      <c r="AF677" s="7">
        <v>0</v>
      </c>
    </row>
    <row r="678" spans="1:32" x14ac:dyDescent="0.3">
      <c r="A678" s="6" t="s">
        <v>734</v>
      </c>
      <c r="B678">
        <v>35</v>
      </c>
      <c r="D678">
        <v>0</v>
      </c>
      <c r="F678">
        <v>0</v>
      </c>
      <c r="G678">
        <v>0</v>
      </c>
      <c r="H678">
        <v>0</v>
      </c>
      <c r="I678" s="16">
        <f>0</f>
        <v>0</v>
      </c>
      <c r="J678">
        <v>226</v>
      </c>
      <c r="K678">
        <v>134</v>
      </c>
      <c r="L678">
        <v>154</v>
      </c>
      <c r="M678">
        <v>77</v>
      </c>
      <c r="N678">
        <v>478</v>
      </c>
      <c r="O678">
        <v>154</v>
      </c>
      <c r="P678">
        <v>124</v>
      </c>
      <c r="Q678">
        <v>89</v>
      </c>
      <c r="R678">
        <v>0</v>
      </c>
      <c r="S678">
        <v>9</v>
      </c>
      <c r="T678">
        <v>6</v>
      </c>
      <c r="U678">
        <v>3</v>
      </c>
      <c r="V678">
        <v>1</v>
      </c>
      <c r="W678">
        <v>2.14791666666666</v>
      </c>
      <c r="X678">
        <v>133</v>
      </c>
      <c r="Y678">
        <v>32.852083333333297</v>
      </c>
      <c r="Z678" s="33">
        <v>1.6992481203007499</v>
      </c>
      <c r="AA678" s="3">
        <f t="shared" si="54"/>
        <v>0.24399999999999999</v>
      </c>
      <c r="AB678" s="49">
        <v>15.2948593598448</v>
      </c>
      <c r="AC678" s="3">
        <f t="shared" si="55"/>
        <v>0.35299999999999998</v>
      </c>
      <c r="AD678" s="6"/>
      <c r="AE678" s="6" t="s">
        <v>1117</v>
      </c>
      <c r="AF678" s="7">
        <v>0</v>
      </c>
    </row>
    <row r="679" spans="1:32" x14ac:dyDescent="0.3">
      <c r="A679" s="6" t="s">
        <v>675</v>
      </c>
      <c r="B679">
        <v>30</v>
      </c>
      <c r="D679">
        <v>0</v>
      </c>
      <c r="F679">
        <v>0</v>
      </c>
      <c r="G679">
        <v>0</v>
      </c>
      <c r="H679">
        <v>0</v>
      </c>
      <c r="I679" s="16">
        <f>0</f>
        <v>0</v>
      </c>
      <c r="J679">
        <v>225</v>
      </c>
      <c r="K679">
        <v>89</v>
      </c>
      <c r="L679">
        <v>202</v>
      </c>
      <c r="M679">
        <v>66</v>
      </c>
      <c r="N679">
        <v>463</v>
      </c>
      <c r="O679">
        <v>189</v>
      </c>
      <c r="P679">
        <v>0</v>
      </c>
      <c r="Q679">
        <v>0</v>
      </c>
      <c r="R679">
        <v>0</v>
      </c>
      <c r="S679">
        <v>3</v>
      </c>
      <c r="T679">
        <v>0</v>
      </c>
      <c r="U679">
        <v>23</v>
      </c>
      <c r="V679">
        <v>9</v>
      </c>
      <c r="W679">
        <v>0.625</v>
      </c>
      <c r="X679">
        <v>3</v>
      </c>
      <c r="Y679">
        <v>29.375</v>
      </c>
      <c r="Z679" s="33">
        <v>75</v>
      </c>
      <c r="AA679" s="3">
        <f t="shared" si="54"/>
        <v>0.97599999999999998</v>
      </c>
      <c r="AB679" s="49">
        <v>47</v>
      </c>
      <c r="AC679" s="3">
        <f t="shared" si="55"/>
        <v>0.71599999999999997</v>
      </c>
      <c r="AD679" s="6"/>
      <c r="AE679" s="6" t="s">
        <v>1114</v>
      </c>
      <c r="AF679" s="7">
        <v>0</v>
      </c>
    </row>
    <row r="680" spans="1:32" x14ac:dyDescent="0.3">
      <c r="A680" s="6" t="s">
        <v>550</v>
      </c>
      <c r="B680">
        <v>30</v>
      </c>
      <c r="D680">
        <v>1</v>
      </c>
      <c r="F680">
        <v>0</v>
      </c>
      <c r="G680">
        <v>0</v>
      </c>
      <c r="H680">
        <v>0</v>
      </c>
      <c r="I680" s="16">
        <f>0</f>
        <v>0</v>
      </c>
      <c r="J680">
        <v>223</v>
      </c>
      <c r="K680">
        <v>102</v>
      </c>
      <c r="L680">
        <v>191</v>
      </c>
      <c r="M680">
        <v>76</v>
      </c>
      <c r="N680">
        <v>685</v>
      </c>
      <c r="O680">
        <v>285</v>
      </c>
      <c r="P680">
        <v>89</v>
      </c>
      <c r="Q680">
        <v>41</v>
      </c>
      <c r="R680">
        <v>3</v>
      </c>
      <c r="S680">
        <v>4</v>
      </c>
      <c r="T680">
        <v>4</v>
      </c>
      <c r="U680">
        <v>10</v>
      </c>
      <c r="V680">
        <v>6</v>
      </c>
      <c r="W680">
        <v>1.8916666666666599</v>
      </c>
      <c r="X680">
        <v>96</v>
      </c>
      <c r="Y680">
        <v>28.108333333333299</v>
      </c>
      <c r="Z680" s="33">
        <v>2.3229166666666599</v>
      </c>
      <c r="AA680" s="3">
        <f t="shared" si="54"/>
        <v>0.32800000000000001</v>
      </c>
      <c r="AB680" s="49">
        <v>14.859030837004401</v>
      </c>
      <c r="AC680" s="3">
        <f t="shared" si="55"/>
        <v>0.30099999999999999</v>
      </c>
      <c r="AD680" s="6"/>
      <c r="AE680" s="6" t="s">
        <v>1117</v>
      </c>
      <c r="AF680" s="7">
        <v>0</v>
      </c>
    </row>
    <row r="681" spans="1:32" x14ac:dyDescent="0.3">
      <c r="A681" s="6" t="s">
        <v>121</v>
      </c>
      <c r="B681">
        <v>35</v>
      </c>
      <c r="D681">
        <v>0</v>
      </c>
      <c r="F681">
        <v>0</v>
      </c>
      <c r="G681">
        <v>0</v>
      </c>
      <c r="H681">
        <v>0</v>
      </c>
      <c r="I681" s="16">
        <f>0</f>
        <v>0</v>
      </c>
      <c r="J681">
        <v>218</v>
      </c>
      <c r="K681">
        <v>96</v>
      </c>
      <c r="L681">
        <v>185</v>
      </c>
      <c r="M681">
        <v>64</v>
      </c>
      <c r="N681">
        <v>1365</v>
      </c>
      <c r="O681">
        <v>595</v>
      </c>
      <c r="P681">
        <v>3</v>
      </c>
      <c r="Q681">
        <v>0</v>
      </c>
      <c r="R681">
        <v>0</v>
      </c>
      <c r="S681">
        <v>9</v>
      </c>
      <c r="T681">
        <v>4</v>
      </c>
      <c r="U681">
        <v>58</v>
      </c>
      <c r="V681">
        <v>22</v>
      </c>
      <c r="W681">
        <v>0.14583333333333301</v>
      </c>
      <c r="X681">
        <v>12</v>
      </c>
      <c r="Y681">
        <v>34.8541666666666</v>
      </c>
      <c r="Z681" s="33">
        <v>18.1666666666666</v>
      </c>
      <c r="AA681" s="3">
        <f t="shared" si="54"/>
        <v>0.88</v>
      </c>
      <c r="AB681" s="49">
        <v>238.99999999999901</v>
      </c>
      <c r="AC681" s="3">
        <f t="shared" si="55"/>
        <v>0.91300000000000003</v>
      </c>
      <c r="AD681" s="6"/>
      <c r="AE681" s="6" t="s">
        <v>1114</v>
      </c>
      <c r="AF681" s="7">
        <v>0</v>
      </c>
    </row>
    <row r="682" spans="1:32" x14ac:dyDescent="0.3">
      <c r="A682" s="6" t="s">
        <v>587</v>
      </c>
      <c r="B682">
        <v>25</v>
      </c>
      <c r="D682">
        <v>0</v>
      </c>
      <c r="F682">
        <v>1</v>
      </c>
      <c r="G682">
        <v>0</v>
      </c>
      <c r="H682">
        <v>0</v>
      </c>
      <c r="I682" s="16">
        <f>0</f>
        <v>0</v>
      </c>
      <c r="J682">
        <v>217</v>
      </c>
      <c r="K682">
        <v>130</v>
      </c>
      <c r="L682">
        <v>176</v>
      </c>
      <c r="M682">
        <v>90</v>
      </c>
      <c r="N682">
        <v>1098</v>
      </c>
      <c r="O682">
        <v>520</v>
      </c>
      <c r="P682">
        <v>6</v>
      </c>
      <c r="Q682">
        <v>4</v>
      </c>
      <c r="R682">
        <v>0</v>
      </c>
      <c r="S682">
        <v>1</v>
      </c>
      <c r="T682">
        <v>0</v>
      </c>
      <c r="U682">
        <v>39</v>
      </c>
      <c r="V682">
        <v>15</v>
      </c>
      <c r="W682">
        <v>0.625</v>
      </c>
      <c r="X682">
        <v>7</v>
      </c>
      <c r="Y682">
        <v>24.375</v>
      </c>
      <c r="Z682" s="33">
        <v>31</v>
      </c>
      <c r="AA682" s="3">
        <f t="shared" si="54"/>
        <v>0.93200000000000005</v>
      </c>
      <c r="AB682" s="49">
        <v>39</v>
      </c>
      <c r="AC682" s="3">
        <f t="shared" si="55"/>
        <v>0.67300000000000004</v>
      </c>
      <c r="AD682" s="6"/>
      <c r="AE682" s="6" t="s">
        <v>1114</v>
      </c>
      <c r="AF682" s="7">
        <v>0</v>
      </c>
    </row>
    <row r="683" spans="1:32" x14ac:dyDescent="0.3">
      <c r="A683" s="6" t="s">
        <v>838</v>
      </c>
      <c r="B683">
        <v>40</v>
      </c>
      <c r="D683">
        <v>1</v>
      </c>
      <c r="F683">
        <v>0</v>
      </c>
      <c r="G683">
        <v>0</v>
      </c>
      <c r="H683">
        <v>0</v>
      </c>
      <c r="I683" s="16">
        <f>0</f>
        <v>0</v>
      </c>
      <c r="J683">
        <v>214</v>
      </c>
      <c r="K683">
        <v>109</v>
      </c>
      <c r="L683">
        <v>204</v>
      </c>
      <c r="M683">
        <v>101</v>
      </c>
      <c r="N683">
        <v>379</v>
      </c>
      <c r="O683">
        <v>181</v>
      </c>
      <c r="P683">
        <v>14</v>
      </c>
      <c r="Q683">
        <v>12</v>
      </c>
      <c r="R683">
        <v>2</v>
      </c>
      <c r="S683">
        <v>22</v>
      </c>
      <c r="T683">
        <v>8</v>
      </c>
      <c r="U683">
        <v>5</v>
      </c>
      <c r="V683">
        <v>2</v>
      </c>
      <c r="W683">
        <v>0.63124999999999998</v>
      </c>
      <c r="X683">
        <v>38</v>
      </c>
      <c r="Y683">
        <v>39.368749999999999</v>
      </c>
      <c r="Z683" s="33">
        <v>5.6315789473684204</v>
      </c>
      <c r="AA683" s="3">
        <f t="shared" si="54"/>
        <v>0.63800000000000001</v>
      </c>
      <c r="AB683" s="49">
        <v>62.366336633663302</v>
      </c>
      <c r="AC683" s="3">
        <f t="shared" si="55"/>
        <v>0.78900000000000003</v>
      </c>
      <c r="AD683" s="6"/>
      <c r="AE683" s="6" t="s">
        <v>1117</v>
      </c>
      <c r="AF683" s="7">
        <v>0</v>
      </c>
    </row>
    <row r="684" spans="1:32" x14ac:dyDescent="0.3">
      <c r="A684" s="6" t="s">
        <v>732</v>
      </c>
      <c r="B684">
        <v>40</v>
      </c>
      <c r="D684">
        <v>0</v>
      </c>
      <c r="F684">
        <v>1</v>
      </c>
      <c r="G684">
        <v>0</v>
      </c>
      <c r="H684">
        <v>0</v>
      </c>
      <c r="I684" s="16">
        <f>0</f>
        <v>0</v>
      </c>
      <c r="J684">
        <v>214</v>
      </c>
      <c r="K684">
        <v>60</v>
      </c>
      <c r="L684">
        <v>209</v>
      </c>
      <c r="M684">
        <v>55</v>
      </c>
      <c r="N684">
        <v>393</v>
      </c>
      <c r="O684">
        <v>178</v>
      </c>
      <c r="P684">
        <v>17</v>
      </c>
      <c r="Q684">
        <v>11</v>
      </c>
      <c r="R684">
        <v>0</v>
      </c>
      <c r="S684">
        <v>3</v>
      </c>
      <c r="T684">
        <v>0</v>
      </c>
      <c r="U684">
        <v>2</v>
      </c>
      <c r="V684">
        <v>1</v>
      </c>
      <c r="W684">
        <v>4.1666666666666602E-2</v>
      </c>
      <c r="X684">
        <v>20</v>
      </c>
      <c r="Y684">
        <v>39.9583333333333</v>
      </c>
      <c r="Z684" s="33">
        <v>10.7</v>
      </c>
      <c r="AA684" s="3">
        <f t="shared" si="54"/>
        <v>0.80100000000000005</v>
      </c>
      <c r="AB684" s="49">
        <v>959</v>
      </c>
      <c r="AC684" s="3">
        <f t="shared" si="55"/>
        <v>0.96799999999999997</v>
      </c>
      <c r="AD684" s="6"/>
      <c r="AE684" s="6" t="s">
        <v>1115</v>
      </c>
      <c r="AF684" s="7">
        <v>0</v>
      </c>
    </row>
    <row r="685" spans="1:32" x14ac:dyDescent="0.3">
      <c r="A685" s="6" t="s">
        <v>802</v>
      </c>
      <c r="B685">
        <v>25</v>
      </c>
      <c r="D685">
        <v>0</v>
      </c>
      <c r="F685">
        <v>0</v>
      </c>
      <c r="G685">
        <v>0</v>
      </c>
      <c r="H685">
        <v>0</v>
      </c>
      <c r="I685" s="16">
        <f>0</f>
        <v>0</v>
      </c>
      <c r="J685">
        <v>212</v>
      </c>
      <c r="K685">
        <v>99</v>
      </c>
      <c r="L685">
        <v>166</v>
      </c>
      <c r="M685">
        <v>59</v>
      </c>
      <c r="N685">
        <v>645</v>
      </c>
      <c r="O685">
        <v>198</v>
      </c>
      <c r="P685">
        <v>66</v>
      </c>
      <c r="Q685">
        <v>58</v>
      </c>
      <c r="R685">
        <v>0</v>
      </c>
      <c r="S685">
        <v>7</v>
      </c>
      <c r="T685">
        <v>5</v>
      </c>
      <c r="U685">
        <v>19</v>
      </c>
      <c r="V685">
        <v>7</v>
      </c>
      <c r="W685">
        <v>2.0375000000000001</v>
      </c>
      <c r="X685">
        <v>73</v>
      </c>
      <c r="Y685">
        <v>22.962499999999999</v>
      </c>
      <c r="Z685" s="33">
        <v>2.9041095890410902</v>
      </c>
      <c r="AA685" s="3">
        <f t="shared" si="54"/>
        <v>0.41199999999999998</v>
      </c>
      <c r="AB685" s="49">
        <v>11.269938650306701</v>
      </c>
      <c r="AC685" s="3">
        <f t="shared" si="55"/>
        <v>0.246</v>
      </c>
      <c r="AD685" s="6"/>
      <c r="AE685" s="6" t="s">
        <v>1117</v>
      </c>
      <c r="AF685" s="7">
        <v>0</v>
      </c>
    </row>
    <row r="686" spans="1:32" x14ac:dyDescent="0.3">
      <c r="A686" s="6" t="s">
        <v>99</v>
      </c>
      <c r="B686">
        <v>30</v>
      </c>
      <c r="D686">
        <v>0</v>
      </c>
      <c r="F686">
        <v>1</v>
      </c>
      <c r="G686">
        <v>0</v>
      </c>
      <c r="H686">
        <v>0</v>
      </c>
      <c r="I686" s="16">
        <f>0</f>
        <v>0</v>
      </c>
      <c r="J686">
        <v>209</v>
      </c>
      <c r="K686">
        <v>78</v>
      </c>
      <c r="L686">
        <v>196</v>
      </c>
      <c r="M686">
        <v>71</v>
      </c>
      <c r="N686">
        <v>662</v>
      </c>
      <c r="O686">
        <v>284</v>
      </c>
      <c r="P686">
        <v>40</v>
      </c>
      <c r="Q686">
        <v>21</v>
      </c>
      <c r="R686">
        <v>0</v>
      </c>
      <c r="S686">
        <v>8</v>
      </c>
      <c r="T686">
        <v>3</v>
      </c>
      <c r="U686">
        <v>11</v>
      </c>
      <c r="V686">
        <v>3</v>
      </c>
      <c r="W686">
        <v>0.63333333333333297</v>
      </c>
      <c r="X686">
        <v>48</v>
      </c>
      <c r="Y686">
        <v>29.3666666666666</v>
      </c>
      <c r="Z686" s="33">
        <v>4.3541666666666599</v>
      </c>
      <c r="AA686" s="3">
        <f t="shared" si="54"/>
        <v>0.55500000000000005</v>
      </c>
      <c r="AB686" s="49">
        <v>46.368421052631497</v>
      </c>
      <c r="AC686" s="3">
        <f t="shared" si="55"/>
        <v>0.71199999999999997</v>
      </c>
      <c r="AD686" s="6"/>
      <c r="AE686" s="6" t="s">
        <v>1117</v>
      </c>
      <c r="AF686" s="7">
        <v>0</v>
      </c>
    </row>
    <row r="687" spans="1:32" x14ac:dyDescent="0.3">
      <c r="A687" s="6" t="s">
        <v>534</v>
      </c>
      <c r="B687">
        <v>35</v>
      </c>
      <c r="D687">
        <v>0</v>
      </c>
      <c r="F687">
        <v>1</v>
      </c>
      <c r="G687">
        <v>0</v>
      </c>
      <c r="H687">
        <v>0</v>
      </c>
      <c r="I687" s="16">
        <f>0</f>
        <v>0</v>
      </c>
      <c r="J687">
        <v>205</v>
      </c>
      <c r="K687">
        <v>147</v>
      </c>
      <c r="L687">
        <v>140</v>
      </c>
      <c r="M687">
        <v>83</v>
      </c>
      <c r="N687">
        <v>649</v>
      </c>
      <c r="O687">
        <v>353</v>
      </c>
      <c r="P687">
        <v>90</v>
      </c>
      <c r="Q687">
        <v>77</v>
      </c>
      <c r="R687">
        <v>0</v>
      </c>
      <c r="S687">
        <v>9</v>
      </c>
      <c r="T687">
        <v>9</v>
      </c>
      <c r="U687">
        <v>23</v>
      </c>
      <c r="V687">
        <v>6</v>
      </c>
      <c r="W687">
        <v>1.9166666666666601</v>
      </c>
      <c r="X687">
        <v>99</v>
      </c>
      <c r="Y687">
        <v>33.0833333333333</v>
      </c>
      <c r="Z687" s="33">
        <v>2.0707070707070701</v>
      </c>
      <c r="AA687" s="3">
        <f t="shared" si="54"/>
        <v>0.29699999999999999</v>
      </c>
      <c r="AB687" s="49">
        <v>17.260869565217298</v>
      </c>
      <c r="AC687" s="3">
        <f t="shared" si="55"/>
        <v>0.378</v>
      </c>
      <c r="AD687" s="6"/>
      <c r="AE687" s="6" t="s">
        <v>1117</v>
      </c>
      <c r="AF687" s="7">
        <v>0</v>
      </c>
    </row>
    <row r="688" spans="1:32" x14ac:dyDescent="0.3">
      <c r="A688" s="6" t="s">
        <v>1009</v>
      </c>
      <c r="B688">
        <v>30</v>
      </c>
      <c r="D688">
        <v>1</v>
      </c>
      <c r="F688">
        <v>0</v>
      </c>
      <c r="G688">
        <v>0</v>
      </c>
      <c r="H688">
        <v>0</v>
      </c>
      <c r="I688" s="16">
        <f>0</f>
        <v>0</v>
      </c>
      <c r="J688">
        <v>200</v>
      </c>
      <c r="K688">
        <v>162</v>
      </c>
      <c r="L688">
        <v>112</v>
      </c>
      <c r="M688">
        <v>80</v>
      </c>
      <c r="N688">
        <v>532</v>
      </c>
      <c r="O688">
        <v>245</v>
      </c>
      <c r="P688">
        <v>180</v>
      </c>
      <c r="Q688">
        <v>150</v>
      </c>
      <c r="R688">
        <v>2</v>
      </c>
      <c r="S688">
        <v>8</v>
      </c>
      <c r="T688">
        <v>4</v>
      </c>
      <c r="U688">
        <v>22</v>
      </c>
      <c r="V688">
        <v>6</v>
      </c>
      <c r="W688">
        <v>3.0208333333333299</v>
      </c>
      <c r="X688">
        <v>190</v>
      </c>
      <c r="Y688">
        <v>26.9791666666666</v>
      </c>
      <c r="Z688" s="33">
        <v>1.0526315789473599</v>
      </c>
      <c r="AA688" s="3">
        <f t="shared" si="54"/>
        <v>0.17100000000000001</v>
      </c>
      <c r="AB688" s="49">
        <v>8.9310344827586192</v>
      </c>
      <c r="AC688" s="3">
        <f t="shared" si="55"/>
        <v>0.19500000000000001</v>
      </c>
      <c r="AD688" s="6"/>
      <c r="AE688" s="6" t="s">
        <v>1117</v>
      </c>
      <c r="AF688" s="7">
        <v>0</v>
      </c>
    </row>
    <row r="689" spans="1:32" x14ac:dyDescent="0.3">
      <c r="A689" s="6" t="s">
        <v>875</v>
      </c>
      <c r="B689">
        <v>25</v>
      </c>
      <c r="D689">
        <v>0</v>
      </c>
      <c r="F689">
        <v>0</v>
      </c>
      <c r="G689">
        <v>0</v>
      </c>
      <c r="H689">
        <v>0</v>
      </c>
      <c r="I689" s="16">
        <f>0</f>
        <v>0</v>
      </c>
      <c r="J689">
        <v>194</v>
      </c>
      <c r="K689">
        <v>91</v>
      </c>
      <c r="L689">
        <v>185</v>
      </c>
      <c r="M689">
        <v>82</v>
      </c>
      <c r="N689">
        <v>339</v>
      </c>
      <c r="O689">
        <v>119</v>
      </c>
      <c r="P689">
        <v>5</v>
      </c>
      <c r="Q689">
        <v>3</v>
      </c>
      <c r="R689">
        <v>0</v>
      </c>
      <c r="S689">
        <v>2</v>
      </c>
      <c r="T689">
        <v>0</v>
      </c>
      <c r="U689">
        <v>7</v>
      </c>
      <c r="V689">
        <v>0</v>
      </c>
      <c r="W689">
        <v>5.6250000000000001E-2</v>
      </c>
      <c r="X689">
        <v>7</v>
      </c>
      <c r="Y689">
        <v>24.943750000000001</v>
      </c>
      <c r="Z689" s="33">
        <v>27.714285714285701</v>
      </c>
      <c r="AA689" s="3">
        <f t="shared" si="54"/>
        <v>0.92200000000000004</v>
      </c>
      <c r="AB689" s="49">
        <v>443.444444444444</v>
      </c>
      <c r="AC689" s="3">
        <f t="shared" si="55"/>
        <v>0.94299999999999995</v>
      </c>
      <c r="AD689" s="6"/>
      <c r="AE689" s="6" t="s">
        <v>1114</v>
      </c>
      <c r="AF689" s="7">
        <v>0</v>
      </c>
    </row>
    <row r="690" spans="1:32" x14ac:dyDescent="0.3">
      <c r="A690" s="6" t="s">
        <v>643</v>
      </c>
      <c r="B690">
        <v>30</v>
      </c>
      <c r="D690">
        <v>0</v>
      </c>
      <c r="F690">
        <v>0</v>
      </c>
      <c r="G690">
        <v>0</v>
      </c>
      <c r="H690">
        <v>0</v>
      </c>
      <c r="I690" s="16">
        <f>0</f>
        <v>0</v>
      </c>
      <c r="J690">
        <v>190</v>
      </c>
      <c r="K690">
        <v>109</v>
      </c>
      <c r="L690">
        <v>163</v>
      </c>
      <c r="M690">
        <v>85</v>
      </c>
      <c r="N690">
        <v>95</v>
      </c>
      <c r="O690">
        <v>34</v>
      </c>
      <c r="P690">
        <v>20</v>
      </c>
      <c r="Q690">
        <v>18</v>
      </c>
      <c r="R690">
        <v>0</v>
      </c>
      <c r="S690">
        <v>2</v>
      </c>
      <c r="T690">
        <v>0</v>
      </c>
      <c r="U690">
        <v>0</v>
      </c>
      <c r="V690">
        <v>0</v>
      </c>
      <c r="W690">
        <v>0.170833333333333</v>
      </c>
      <c r="X690">
        <v>22</v>
      </c>
      <c r="Y690">
        <v>29.829166666666602</v>
      </c>
      <c r="Z690" s="33">
        <v>8.6363636363636296</v>
      </c>
      <c r="AA690" s="3">
        <f t="shared" si="54"/>
        <v>0.75900000000000001</v>
      </c>
      <c r="AB690" s="49">
        <v>174.60975609755999</v>
      </c>
      <c r="AC690" s="3">
        <f t="shared" si="55"/>
        <v>0.89600000000000002</v>
      </c>
      <c r="AD690" s="6"/>
      <c r="AE690" s="6" t="s">
        <v>1115</v>
      </c>
      <c r="AF690" s="7">
        <v>0</v>
      </c>
    </row>
    <row r="691" spans="1:32" x14ac:dyDescent="0.3">
      <c r="A691" s="6" t="s">
        <v>755</v>
      </c>
      <c r="B691">
        <v>40</v>
      </c>
      <c r="D691">
        <v>1</v>
      </c>
      <c r="F691">
        <v>0</v>
      </c>
      <c r="G691">
        <v>0</v>
      </c>
      <c r="H691">
        <v>0</v>
      </c>
      <c r="I691" s="16">
        <f>0</f>
        <v>0</v>
      </c>
      <c r="J691">
        <v>184</v>
      </c>
      <c r="K691">
        <v>132</v>
      </c>
      <c r="L691">
        <v>112</v>
      </c>
      <c r="M691">
        <v>65</v>
      </c>
      <c r="N691">
        <v>243</v>
      </c>
      <c r="O691">
        <v>93</v>
      </c>
      <c r="P691">
        <v>104</v>
      </c>
      <c r="Q691">
        <v>87</v>
      </c>
      <c r="R691">
        <v>1</v>
      </c>
      <c r="S691">
        <v>27</v>
      </c>
      <c r="T691">
        <v>16</v>
      </c>
      <c r="U691">
        <v>9</v>
      </c>
      <c r="V691">
        <v>2</v>
      </c>
      <c r="W691">
        <v>3.3416666666666601</v>
      </c>
      <c r="X691">
        <v>132</v>
      </c>
      <c r="Y691">
        <v>36.658333333333303</v>
      </c>
      <c r="Z691" s="33">
        <v>1.39393939393939</v>
      </c>
      <c r="AA691" s="3">
        <f t="shared" si="54"/>
        <v>0.20499999999999999</v>
      </c>
      <c r="AB691" s="49">
        <v>10.9700748129675</v>
      </c>
      <c r="AC691" s="3">
        <f t="shared" si="55"/>
        <v>0.23599999999999999</v>
      </c>
      <c r="AD691" s="6"/>
      <c r="AE691" s="6" t="s">
        <v>1117</v>
      </c>
      <c r="AF691" s="7">
        <v>0</v>
      </c>
    </row>
    <row r="692" spans="1:32" x14ac:dyDescent="0.3">
      <c r="A692" s="6" t="s">
        <v>781</v>
      </c>
      <c r="B692">
        <v>35</v>
      </c>
      <c r="D692">
        <v>0</v>
      </c>
      <c r="F692">
        <v>0</v>
      </c>
      <c r="G692">
        <v>0</v>
      </c>
      <c r="H692">
        <v>0</v>
      </c>
      <c r="I692" s="16">
        <f>0</f>
        <v>0</v>
      </c>
      <c r="J692">
        <v>184</v>
      </c>
      <c r="K692">
        <v>106</v>
      </c>
      <c r="L692">
        <v>77</v>
      </c>
      <c r="M692">
        <v>22</v>
      </c>
      <c r="N692">
        <v>722</v>
      </c>
      <c r="O692">
        <v>237</v>
      </c>
      <c r="P692">
        <v>98</v>
      </c>
      <c r="Q692">
        <v>79</v>
      </c>
      <c r="R692">
        <v>0</v>
      </c>
      <c r="S692">
        <v>12</v>
      </c>
      <c r="T692">
        <v>5</v>
      </c>
      <c r="U692">
        <v>4</v>
      </c>
      <c r="V692">
        <v>1</v>
      </c>
      <c r="W692">
        <v>0.50833333333333297</v>
      </c>
      <c r="X692">
        <v>110</v>
      </c>
      <c r="Y692">
        <v>34.491666666666603</v>
      </c>
      <c r="Z692" s="33">
        <v>1.67272727272727</v>
      </c>
      <c r="AA692" s="3">
        <f t="shared" si="54"/>
        <v>0.24099999999999999</v>
      </c>
      <c r="AB692" s="49">
        <v>67.852459016393396</v>
      </c>
      <c r="AC692" s="3">
        <f t="shared" si="55"/>
        <v>0.80200000000000005</v>
      </c>
      <c r="AD692" s="6"/>
      <c r="AE692" s="6" t="s">
        <v>1117</v>
      </c>
      <c r="AF692" s="7">
        <v>0</v>
      </c>
    </row>
    <row r="693" spans="1:32" x14ac:dyDescent="0.3">
      <c r="A693" s="6" t="s">
        <v>285</v>
      </c>
      <c r="B693">
        <v>40</v>
      </c>
      <c r="D693">
        <v>0</v>
      </c>
      <c r="F693">
        <v>0</v>
      </c>
      <c r="G693">
        <v>0</v>
      </c>
      <c r="H693">
        <v>0</v>
      </c>
      <c r="I693" s="16">
        <f>0</f>
        <v>0</v>
      </c>
      <c r="J693">
        <v>182</v>
      </c>
      <c r="K693">
        <v>92</v>
      </c>
      <c r="L693">
        <v>130</v>
      </c>
      <c r="M693">
        <v>49</v>
      </c>
      <c r="N693">
        <v>852</v>
      </c>
      <c r="O693">
        <v>389</v>
      </c>
      <c r="P693">
        <v>66</v>
      </c>
      <c r="Q693">
        <v>52</v>
      </c>
      <c r="R693">
        <v>2</v>
      </c>
      <c r="S693">
        <v>0</v>
      </c>
      <c r="T693">
        <v>0</v>
      </c>
      <c r="U693">
        <v>31</v>
      </c>
      <c r="V693">
        <v>17</v>
      </c>
      <c r="W693">
        <v>1.4666666666666599</v>
      </c>
      <c r="X693">
        <v>68</v>
      </c>
      <c r="Y693">
        <v>38.533333333333303</v>
      </c>
      <c r="Z693" s="33">
        <v>2.6764705882352899</v>
      </c>
      <c r="AA693" s="3">
        <f t="shared" si="54"/>
        <v>0.371</v>
      </c>
      <c r="AB693" s="49">
        <v>26.272727272727199</v>
      </c>
      <c r="AC693" s="3">
        <f t="shared" si="55"/>
        <v>0.56200000000000006</v>
      </c>
      <c r="AD693" s="6"/>
      <c r="AE693" s="6" t="s">
        <v>1117</v>
      </c>
      <c r="AF693" s="7">
        <v>0</v>
      </c>
    </row>
    <row r="694" spans="1:32" x14ac:dyDescent="0.3">
      <c r="A694" s="6" t="s">
        <v>559</v>
      </c>
      <c r="B694">
        <v>25</v>
      </c>
      <c r="D694">
        <v>1</v>
      </c>
      <c r="F694">
        <v>0</v>
      </c>
      <c r="G694">
        <v>0</v>
      </c>
      <c r="H694">
        <v>0</v>
      </c>
      <c r="I694" s="16">
        <f>0</f>
        <v>0</v>
      </c>
      <c r="J694">
        <v>181</v>
      </c>
      <c r="K694">
        <v>93</v>
      </c>
      <c r="L694">
        <v>128</v>
      </c>
      <c r="M694">
        <v>42</v>
      </c>
      <c r="N694">
        <v>366</v>
      </c>
      <c r="O694">
        <v>136</v>
      </c>
      <c r="P694">
        <v>53</v>
      </c>
      <c r="Q694">
        <v>51</v>
      </c>
      <c r="R694">
        <v>3</v>
      </c>
      <c r="S694">
        <v>14</v>
      </c>
      <c r="T694">
        <v>4</v>
      </c>
      <c r="U694">
        <v>36</v>
      </c>
      <c r="V694">
        <v>11</v>
      </c>
      <c r="W694">
        <v>1.50833333333333</v>
      </c>
      <c r="X694">
        <v>70</v>
      </c>
      <c r="Y694">
        <v>23.4916666666666</v>
      </c>
      <c r="Z694" s="33">
        <v>2.5857142857142801</v>
      </c>
      <c r="AA694" s="3">
        <f t="shared" si="54"/>
        <v>0.35799999999999998</v>
      </c>
      <c r="AB694" s="49">
        <v>15.574585635359099</v>
      </c>
      <c r="AC694" s="3">
        <f t="shared" si="55"/>
        <v>0.35899999999999999</v>
      </c>
      <c r="AD694" s="6"/>
      <c r="AE694" s="6" t="s">
        <v>1117</v>
      </c>
      <c r="AF694" s="7">
        <v>0</v>
      </c>
    </row>
    <row r="695" spans="1:32" x14ac:dyDescent="0.3">
      <c r="A695" s="6" t="s">
        <v>706</v>
      </c>
      <c r="B695">
        <v>30</v>
      </c>
      <c r="D695">
        <v>0</v>
      </c>
      <c r="F695">
        <v>0</v>
      </c>
      <c r="G695">
        <v>0</v>
      </c>
      <c r="H695">
        <v>0</v>
      </c>
      <c r="I695" s="16">
        <f>0</f>
        <v>0</v>
      </c>
      <c r="J695">
        <v>181</v>
      </c>
      <c r="K695">
        <v>104</v>
      </c>
      <c r="L695">
        <v>122</v>
      </c>
      <c r="M695">
        <v>52</v>
      </c>
      <c r="N695">
        <v>276</v>
      </c>
      <c r="O695">
        <v>115</v>
      </c>
      <c r="P695">
        <v>31</v>
      </c>
      <c r="Q695">
        <v>24</v>
      </c>
      <c r="R695">
        <v>0</v>
      </c>
      <c r="S695">
        <v>6</v>
      </c>
      <c r="T695">
        <v>1</v>
      </c>
      <c r="U695">
        <v>8</v>
      </c>
      <c r="V695">
        <v>4</v>
      </c>
      <c r="W695">
        <v>0.170833333333333</v>
      </c>
      <c r="X695">
        <v>37</v>
      </c>
      <c r="Y695">
        <v>29.829166666666602</v>
      </c>
      <c r="Z695" s="33">
        <v>4.8918918918918903</v>
      </c>
      <c r="AA695" s="3">
        <f t="shared" si="54"/>
        <v>0.59199999999999997</v>
      </c>
      <c r="AB695" s="49">
        <v>174.60975609755999</v>
      </c>
      <c r="AC695" s="3">
        <f t="shared" si="55"/>
        <v>0.89600000000000002</v>
      </c>
      <c r="AD695" s="6"/>
      <c r="AE695" s="6" t="s">
        <v>1117</v>
      </c>
      <c r="AF695" s="7">
        <v>0</v>
      </c>
    </row>
    <row r="696" spans="1:32" x14ac:dyDescent="0.3">
      <c r="A696" s="6" t="s">
        <v>181</v>
      </c>
      <c r="B696">
        <v>20</v>
      </c>
      <c r="D696">
        <v>0</v>
      </c>
      <c r="F696">
        <v>0</v>
      </c>
      <c r="G696">
        <v>0</v>
      </c>
      <c r="H696">
        <v>0</v>
      </c>
      <c r="I696" s="16">
        <f>0</f>
        <v>0</v>
      </c>
      <c r="J696">
        <v>181</v>
      </c>
      <c r="K696">
        <v>68</v>
      </c>
      <c r="L696">
        <v>179</v>
      </c>
      <c r="M696">
        <v>67</v>
      </c>
      <c r="N696">
        <v>1069</v>
      </c>
      <c r="O696">
        <v>533</v>
      </c>
      <c r="P696">
        <v>4</v>
      </c>
      <c r="Q696">
        <v>2</v>
      </c>
      <c r="R696">
        <v>0</v>
      </c>
      <c r="S696">
        <v>4</v>
      </c>
      <c r="T696">
        <v>3</v>
      </c>
      <c r="U696">
        <v>72</v>
      </c>
      <c r="V696">
        <v>27</v>
      </c>
      <c r="W696">
        <v>0.41666666666666602</v>
      </c>
      <c r="X696">
        <v>8</v>
      </c>
      <c r="Y696">
        <v>19.5833333333333</v>
      </c>
      <c r="Z696" s="33">
        <v>22.625</v>
      </c>
      <c r="AA696" s="3">
        <f t="shared" si="54"/>
        <v>0.90500000000000003</v>
      </c>
      <c r="AB696" s="49">
        <v>46.999999999999901</v>
      </c>
      <c r="AC696" s="3">
        <f t="shared" si="55"/>
        <v>0.71499999999999997</v>
      </c>
      <c r="AD696" s="6"/>
      <c r="AE696" s="6" t="s">
        <v>1114</v>
      </c>
      <c r="AF696" s="7">
        <v>0</v>
      </c>
    </row>
    <row r="697" spans="1:32" x14ac:dyDescent="0.3">
      <c r="A697" s="6" t="s">
        <v>982</v>
      </c>
      <c r="B697">
        <v>30</v>
      </c>
      <c r="D697">
        <v>0</v>
      </c>
      <c r="F697">
        <v>0</v>
      </c>
      <c r="G697">
        <v>0</v>
      </c>
      <c r="H697">
        <v>0</v>
      </c>
      <c r="I697" s="16">
        <f>0</f>
        <v>0</v>
      </c>
      <c r="J697">
        <v>179</v>
      </c>
      <c r="K697">
        <v>85</v>
      </c>
      <c r="L697">
        <v>146</v>
      </c>
      <c r="M697">
        <v>52</v>
      </c>
      <c r="N697">
        <v>353</v>
      </c>
      <c r="O697">
        <v>124</v>
      </c>
      <c r="P697">
        <v>25</v>
      </c>
      <c r="Q697">
        <v>25</v>
      </c>
      <c r="R697">
        <v>0</v>
      </c>
      <c r="S697">
        <v>10</v>
      </c>
      <c r="T697">
        <v>5</v>
      </c>
      <c r="U697">
        <v>20</v>
      </c>
      <c r="V697">
        <v>8</v>
      </c>
      <c r="W697">
        <v>0.98333333333333295</v>
      </c>
      <c r="X697">
        <v>35</v>
      </c>
      <c r="Y697">
        <v>29.016666666666602</v>
      </c>
      <c r="Z697" s="33">
        <v>5.1142857142857103</v>
      </c>
      <c r="AA697" s="3">
        <f t="shared" si="54"/>
        <v>0.60799999999999998</v>
      </c>
      <c r="AB697" s="49">
        <v>29.508474576271102</v>
      </c>
      <c r="AC697" s="3">
        <f t="shared" si="55"/>
        <v>0.58599999999999997</v>
      </c>
      <c r="AD697" s="6"/>
      <c r="AE697" s="6" t="s">
        <v>1117</v>
      </c>
      <c r="AF697" s="7">
        <v>0</v>
      </c>
    </row>
    <row r="698" spans="1:32" x14ac:dyDescent="0.3">
      <c r="A698" s="6" t="s">
        <v>442</v>
      </c>
      <c r="B698">
        <v>30</v>
      </c>
      <c r="D698">
        <v>0</v>
      </c>
      <c r="F698">
        <v>0</v>
      </c>
      <c r="G698">
        <v>0</v>
      </c>
      <c r="H698">
        <v>0</v>
      </c>
      <c r="I698" s="16">
        <f>0</f>
        <v>0</v>
      </c>
      <c r="J698">
        <v>176</v>
      </c>
      <c r="K698">
        <v>112</v>
      </c>
      <c r="L698">
        <v>119</v>
      </c>
      <c r="M698">
        <v>56</v>
      </c>
      <c r="N698">
        <v>522</v>
      </c>
      <c r="O698">
        <v>209</v>
      </c>
      <c r="P698">
        <v>39</v>
      </c>
      <c r="Q698">
        <v>37</v>
      </c>
      <c r="R698">
        <v>0</v>
      </c>
      <c r="S698">
        <v>7</v>
      </c>
      <c r="T698">
        <v>3</v>
      </c>
      <c r="U698">
        <v>12</v>
      </c>
      <c r="V698">
        <v>6</v>
      </c>
      <c r="W698">
        <v>0.65416666666666601</v>
      </c>
      <c r="X698">
        <v>46</v>
      </c>
      <c r="Y698">
        <v>29.345833333333299</v>
      </c>
      <c r="Z698" s="33">
        <v>3.8260869565217299</v>
      </c>
      <c r="AA698" s="3">
        <f t="shared" si="54"/>
        <v>0.501</v>
      </c>
      <c r="AB698" s="49">
        <v>44.859872611464901</v>
      </c>
      <c r="AC698" s="3">
        <f t="shared" si="55"/>
        <v>0.70599999999999996</v>
      </c>
      <c r="AD698" s="6"/>
      <c r="AE698" s="6" t="s">
        <v>1117</v>
      </c>
      <c r="AF698" s="7">
        <v>0</v>
      </c>
    </row>
    <row r="699" spans="1:32" x14ac:dyDescent="0.3">
      <c r="A699" s="6" t="s">
        <v>526</v>
      </c>
      <c r="B699">
        <v>30</v>
      </c>
      <c r="D699">
        <v>0</v>
      </c>
      <c r="F699">
        <v>0</v>
      </c>
      <c r="G699">
        <v>0</v>
      </c>
      <c r="H699">
        <v>0</v>
      </c>
      <c r="I699" s="16">
        <f>0</f>
        <v>0</v>
      </c>
      <c r="J699">
        <v>176</v>
      </c>
      <c r="K699">
        <v>66</v>
      </c>
      <c r="L699">
        <v>175</v>
      </c>
      <c r="M699">
        <v>65</v>
      </c>
      <c r="N699">
        <v>1224</v>
      </c>
      <c r="O699">
        <v>455</v>
      </c>
      <c r="P699">
        <v>4</v>
      </c>
      <c r="Q699">
        <v>4</v>
      </c>
      <c r="R699">
        <v>0</v>
      </c>
      <c r="S699">
        <v>1</v>
      </c>
      <c r="T699">
        <v>0</v>
      </c>
      <c r="U699">
        <v>10</v>
      </c>
      <c r="V699">
        <v>4</v>
      </c>
      <c r="W699">
        <v>0.625</v>
      </c>
      <c r="X699">
        <v>5</v>
      </c>
      <c r="Y699">
        <v>29.375</v>
      </c>
      <c r="Z699" s="33">
        <v>35.200000000000003</v>
      </c>
      <c r="AA699" s="3">
        <f t="shared" si="54"/>
        <v>0.94</v>
      </c>
      <c r="AB699" s="49">
        <v>47</v>
      </c>
      <c r="AC699" s="3">
        <f t="shared" si="55"/>
        <v>0.71599999999999997</v>
      </c>
      <c r="AD699" s="6"/>
      <c r="AE699" s="6" t="s">
        <v>1114</v>
      </c>
      <c r="AF699" s="7">
        <v>0</v>
      </c>
    </row>
    <row r="700" spans="1:32" x14ac:dyDescent="0.3">
      <c r="A700" s="6" t="s">
        <v>697</v>
      </c>
      <c r="B700">
        <v>35</v>
      </c>
      <c r="D700">
        <v>0</v>
      </c>
      <c r="F700">
        <v>1</v>
      </c>
      <c r="G700">
        <v>0</v>
      </c>
      <c r="H700">
        <v>0</v>
      </c>
      <c r="I700" s="16">
        <f>0</f>
        <v>0</v>
      </c>
      <c r="J700">
        <v>176</v>
      </c>
      <c r="K700">
        <v>96</v>
      </c>
      <c r="L700">
        <v>163</v>
      </c>
      <c r="M700">
        <v>83</v>
      </c>
      <c r="N700">
        <v>760</v>
      </c>
      <c r="O700">
        <v>406</v>
      </c>
      <c r="P700">
        <v>0</v>
      </c>
      <c r="Q700">
        <v>0</v>
      </c>
      <c r="R700">
        <v>0</v>
      </c>
      <c r="S700">
        <v>3</v>
      </c>
      <c r="T700">
        <v>0</v>
      </c>
      <c r="U700">
        <v>33</v>
      </c>
      <c r="V700">
        <v>16</v>
      </c>
      <c r="W700">
        <v>0.625</v>
      </c>
      <c r="X700">
        <v>3</v>
      </c>
      <c r="Y700">
        <v>34.375</v>
      </c>
      <c r="Z700" s="33">
        <v>58.6666666666666</v>
      </c>
      <c r="AA700" s="3">
        <f t="shared" si="54"/>
        <v>0.96899999999999997</v>
      </c>
      <c r="AB700" s="49">
        <v>55</v>
      </c>
      <c r="AC700" s="3">
        <f t="shared" si="55"/>
        <v>0.76600000000000001</v>
      </c>
      <c r="AD700" s="6"/>
      <c r="AE700" s="6" t="s">
        <v>1114</v>
      </c>
      <c r="AF700" s="7">
        <v>0</v>
      </c>
    </row>
    <row r="701" spans="1:32" x14ac:dyDescent="0.3">
      <c r="A701" s="6" t="s">
        <v>749</v>
      </c>
      <c r="B701">
        <v>30</v>
      </c>
      <c r="D701">
        <v>0</v>
      </c>
      <c r="F701">
        <v>0</v>
      </c>
      <c r="G701">
        <v>0</v>
      </c>
      <c r="H701">
        <v>0</v>
      </c>
      <c r="I701" s="16">
        <f>0</f>
        <v>0</v>
      </c>
      <c r="J701">
        <v>175</v>
      </c>
      <c r="K701">
        <v>102</v>
      </c>
      <c r="L701">
        <v>117</v>
      </c>
      <c r="M701">
        <v>49</v>
      </c>
      <c r="N701">
        <v>377</v>
      </c>
      <c r="O701">
        <v>128</v>
      </c>
      <c r="P701">
        <v>2</v>
      </c>
      <c r="Q701">
        <v>0</v>
      </c>
      <c r="R701">
        <v>0</v>
      </c>
      <c r="S701">
        <v>0</v>
      </c>
      <c r="T701">
        <v>0</v>
      </c>
      <c r="U701">
        <v>1</v>
      </c>
      <c r="V701">
        <v>0</v>
      </c>
      <c r="W701">
        <v>0.625</v>
      </c>
      <c r="X701">
        <v>2</v>
      </c>
      <c r="Y701">
        <v>29.375</v>
      </c>
      <c r="Z701" s="33">
        <v>87.5</v>
      </c>
      <c r="AA701" s="3">
        <f t="shared" si="54"/>
        <v>0.98199999999999998</v>
      </c>
      <c r="AB701" s="49">
        <v>47</v>
      </c>
      <c r="AC701" s="3">
        <f t="shared" si="55"/>
        <v>0.71599999999999997</v>
      </c>
      <c r="AD701" s="6"/>
      <c r="AE701" s="6" t="s">
        <v>1114</v>
      </c>
      <c r="AF701" s="7">
        <v>0</v>
      </c>
    </row>
    <row r="702" spans="1:32" x14ac:dyDescent="0.3">
      <c r="A702" s="6" t="s">
        <v>608</v>
      </c>
      <c r="B702">
        <v>25</v>
      </c>
      <c r="D702">
        <v>0</v>
      </c>
      <c r="F702">
        <v>0</v>
      </c>
      <c r="G702">
        <v>0</v>
      </c>
      <c r="H702">
        <v>0</v>
      </c>
      <c r="I702" s="16">
        <f>0</f>
        <v>0</v>
      </c>
      <c r="J702">
        <v>174</v>
      </c>
      <c r="K702">
        <v>131</v>
      </c>
      <c r="L702">
        <v>55</v>
      </c>
      <c r="M702">
        <v>31</v>
      </c>
      <c r="N702">
        <v>0</v>
      </c>
      <c r="O702">
        <v>0</v>
      </c>
      <c r="P702">
        <v>135</v>
      </c>
      <c r="Q702">
        <v>114</v>
      </c>
      <c r="R702">
        <v>0</v>
      </c>
      <c r="S702">
        <v>7</v>
      </c>
      <c r="T702">
        <v>3</v>
      </c>
      <c r="U702">
        <v>0</v>
      </c>
      <c r="V702">
        <v>0</v>
      </c>
      <c r="W702">
        <v>1.6708333333333301</v>
      </c>
      <c r="X702">
        <v>142</v>
      </c>
      <c r="Y702">
        <v>23.329166666666602</v>
      </c>
      <c r="Z702" s="33">
        <v>1.22535211267605</v>
      </c>
      <c r="AA702" s="3">
        <f t="shared" si="54"/>
        <v>0.186</v>
      </c>
      <c r="AB702" s="49">
        <v>13.962593516209401</v>
      </c>
      <c r="AC702" s="3">
        <f t="shared" si="55"/>
        <v>0.28999999999999998</v>
      </c>
      <c r="AD702" s="6"/>
      <c r="AE702" s="6" t="s">
        <v>1117</v>
      </c>
      <c r="AF702" s="7">
        <v>0</v>
      </c>
    </row>
    <row r="703" spans="1:32" x14ac:dyDescent="0.3">
      <c r="A703" s="6" t="s">
        <v>699</v>
      </c>
      <c r="B703">
        <v>25</v>
      </c>
      <c r="D703">
        <v>0</v>
      </c>
      <c r="F703">
        <v>0</v>
      </c>
      <c r="G703">
        <v>0</v>
      </c>
      <c r="H703">
        <v>0</v>
      </c>
      <c r="I703" s="16">
        <f>0</f>
        <v>0</v>
      </c>
      <c r="J703">
        <v>174</v>
      </c>
      <c r="K703">
        <v>85</v>
      </c>
      <c r="L703">
        <v>166</v>
      </c>
      <c r="M703">
        <v>78</v>
      </c>
      <c r="N703">
        <v>368</v>
      </c>
      <c r="O703">
        <v>161</v>
      </c>
      <c r="P703">
        <v>0</v>
      </c>
      <c r="Q703">
        <v>0</v>
      </c>
      <c r="R703">
        <v>0</v>
      </c>
      <c r="S703">
        <v>9</v>
      </c>
      <c r="T703">
        <v>3</v>
      </c>
      <c r="U703">
        <v>3</v>
      </c>
      <c r="V703">
        <v>1</v>
      </c>
      <c r="W703">
        <v>4.5833333333333302E-2</v>
      </c>
      <c r="X703">
        <v>9</v>
      </c>
      <c r="Y703">
        <v>24.954166666666602</v>
      </c>
      <c r="Z703" s="33">
        <v>19.3333333333333</v>
      </c>
      <c r="AA703" s="3">
        <f t="shared" si="54"/>
        <v>0.88400000000000001</v>
      </c>
      <c r="AB703" s="49">
        <v>544.45454545454504</v>
      </c>
      <c r="AC703" s="3">
        <f t="shared" si="55"/>
        <v>0.95099999999999996</v>
      </c>
      <c r="AD703" s="6"/>
      <c r="AE703" s="6" t="s">
        <v>1114</v>
      </c>
      <c r="AF703" s="7">
        <v>0</v>
      </c>
    </row>
    <row r="704" spans="1:32" x14ac:dyDescent="0.3">
      <c r="A704" s="6" t="s">
        <v>510</v>
      </c>
      <c r="B704">
        <v>30</v>
      </c>
      <c r="D704">
        <v>0</v>
      </c>
      <c r="F704">
        <v>0</v>
      </c>
      <c r="G704">
        <v>0</v>
      </c>
      <c r="H704">
        <v>0</v>
      </c>
      <c r="I704" s="16">
        <f>0</f>
        <v>0</v>
      </c>
      <c r="J704">
        <v>174</v>
      </c>
      <c r="K704">
        <v>72</v>
      </c>
      <c r="L704">
        <v>172</v>
      </c>
      <c r="M704">
        <v>70</v>
      </c>
      <c r="N704">
        <v>129</v>
      </c>
      <c r="O704">
        <v>74</v>
      </c>
      <c r="P704">
        <v>0</v>
      </c>
      <c r="Q704">
        <v>0</v>
      </c>
      <c r="R704">
        <v>0</v>
      </c>
      <c r="S704">
        <v>3</v>
      </c>
      <c r="T704">
        <v>0</v>
      </c>
      <c r="U704">
        <v>5</v>
      </c>
      <c r="V704">
        <v>0</v>
      </c>
      <c r="W704">
        <v>0.625</v>
      </c>
      <c r="X704">
        <v>3</v>
      </c>
      <c r="Y704">
        <v>29.375</v>
      </c>
      <c r="Z704" s="33">
        <v>58</v>
      </c>
      <c r="AA704" s="3">
        <f t="shared" si="54"/>
        <v>0.96699999999999997</v>
      </c>
      <c r="AB704" s="49">
        <v>47</v>
      </c>
      <c r="AC704" s="3">
        <f t="shared" si="55"/>
        <v>0.71599999999999997</v>
      </c>
      <c r="AD704" s="6"/>
      <c r="AE704" s="6" t="s">
        <v>1114</v>
      </c>
      <c r="AF704" s="7">
        <v>0</v>
      </c>
    </row>
    <row r="705" spans="1:32" x14ac:dyDescent="0.3">
      <c r="A705" s="6" t="s">
        <v>912</v>
      </c>
      <c r="B705">
        <v>35</v>
      </c>
      <c r="D705">
        <v>0</v>
      </c>
      <c r="F705">
        <v>0</v>
      </c>
      <c r="G705">
        <v>0</v>
      </c>
      <c r="H705">
        <v>0</v>
      </c>
      <c r="I705" s="16">
        <f>0</f>
        <v>0</v>
      </c>
      <c r="J705">
        <v>173</v>
      </c>
      <c r="K705">
        <v>70</v>
      </c>
      <c r="L705">
        <v>154</v>
      </c>
      <c r="M705">
        <v>54</v>
      </c>
      <c r="N705">
        <v>535</v>
      </c>
      <c r="O705">
        <v>213</v>
      </c>
      <c r="P705">
        <v>35</v>
      </c>
      <c r="Q705">
        <v>25</v>
      </c>
      <c r="R705">
        <v>2</v>
      </c>
      <c r="S705">
        <v>2</v>
      </c>
      <c r="T705">
        <v>0</v>
      </c>
      <c r="U705">
        <v>14</v>
      </c>
      <c r="V705">
        <v>6</v>
      </c>
      <c r="W705">
        <v>0.92916666666666603</v>
      </c>
      <c r="X705">
        <v>39</v>
      </c>
      <c r="Y705">
        <v>34.070833333333297</v>
      </c>
      <c r="Z705" s="33">
        <v>4.4358974358974299</v>
      </c>
      <c r="AA705" s="3">
        <f t="shared" si="54"/>
        <v>0.56200000000000006</v>
      </c>
      <c r="AB705" s="49">
        <v>36.668161434977499</v>
      </c>
      <c r="AC705" s="3">
        <f t="shared" si="55"/>
        <v>0.66700000000000004</v>
      </c>
      <c r="AD705" s="6"/>
      <c r="AE705" s="6" t="s">
        <v>1117</v>
      </c>
      <c r="AF705" s="7">
        <v>0</v>
      </c>
    </row>
    <row r="706" spans="1:32" x14ac:dyDescent="0.3">
      <c r="A706" s="6" t="s">
        <v>944</v>
      </c>
      <c r="B706">
        <v>30</v>
      </c>
      <c r="D706">
        <v>0</v>
      </c>
      <c r="F706">
        <v>0</v>
      </c>
      <c r="G706">
        <v>0</v>
      </c>
      <c r="H706">
        <v>0</v>
      </c>
      <c r="I706" s="16">
        <f>0</f>
        <v>0</v>
      </c>
      <c r="J706">
        <v>172</v>
      </c>
      <c r="K706">
        <v>100</v>
      </c>
      <c r="L706">
        <v>79</v>
      </c>
      <c r="M706">
        <v>31</v>
      </c>
      <c r="N706">
        <v>34</v>
      </c>
      <c r="O706">
        <v>18</v>
      </c>
      <c r="P706">
        <v>113</v>
      </c>
      <c r="Q706">
        <v>78</v>
      </c>
      <c r="R706">
        <v>0</v>
      </c>
      <c r="S706">
        <v>0</v>
      </c>
      <c r="T706">
        <v>0</v>
      </c>
      <c r="U706">
        <v>1</v>
      </c>
      <c r="V706">
        <v>0</v>
      </c>
      <c r="W706">
        <v>1.63333333333333</v>
      </c>
      <c r="X706">
        <v>113</v>
      </c>
      <c r="Y706">
        <v>28.3666666666666</v>
      </c>
      <c r="Z706" s="33">
        <v>1.5221238938053001</v>
      </c>
      <c r="AA706" s="3">
        <f t="shared" ref="AA706:AA769" si="56">PERCENTRANK($Z$2:$Z$1100,Z706)</f>
        <v>0.22500000000000001</v>
      </c>
      <c r="AB706" s="49">
        <v>17.367346938775501</v>
      </c>
      <c r="AC706" s="3">
        <f t="shared" ref="AC706:AC769" si="57">PERCENTRANK($AB$2:$AB$1100,AB706)</f>
        <v>0.38</v>
      </c>
      <c r="AD706" s="6"/>
      <c r="AE706" s="6" t="s">
        <v>1117</v>
      </c>
      <c r="AF706" s="7">
        <v>0</v>
      </c>
    </row>
    <row r="707" spans="1:32" x14ac:dyDescent="0.3">
      <c r="A707" s="6" t="s">
        <v>122</v>
      </c>
      <c r="B707">
        <v>35</v>
      </c>
      <c r="D707">
        <v>0</v>
      </c>
      <c r="F707">
        <v>1</v>
      </c>
      <c r="G707">
        <v>0</v>
      </c>
      <c r="H707">
        <v>0</v>
      </c>
      <c r="I707" s="16">
        <f>0</f>
        <v>0</v>
      </c>
      <c r="J707">
        <v>170</v>
      </c>
      <c r="K707">
        <v>92</v>
      </c>
      <c r="L707">
        <v>159</v>
      </c>
      <c r="M707">
        <v>81</v>
      </c>
      <c r="N707">
        <v>459</v>
      </c>
      <c r="O707">
        <v>196</v>
      </c>
      <c r="P707">
        <v>16</v>
      </c>
      <c r="Q707">
        <v>10</v>
      </c>
      <c r="R707">
        <v>0</v>
      </c>
      <c r="S707">
        <v>0</v>
      </c>
      <c r="T707">
        <v>0</v>
      </c>
      <c r="U707">
        <v>40</v>
      </c>
      <c r="V707">
        <v>11</v>
      </c>
      <c r="W707">
        <v>0.30416666666666597</v>
      </c>
      <c r="X707">
        <v>16</v>
      </c>
      <c r="Y707">
        <v>34.695833333333297</v>
      </c>
      <c r="Z707" s="33">
        <v>10.625</v>
      </c>
      <c r="AA707" s="3">
        <f t="shared" si="56"/>
        <v>0.79600000000000004</v>
      </c>
      <c r="AB707" s="49">
        <v>114.06849315068401</v>
      </c>
      <c r="AC707" s="3">
        <f t="shared" si="57"/>
        <v>0.85599999999999998</v>
      </c>
      <c r="AD707" s="6"/>
      <c r="AE707" s="6" t="s">
        <v>1115</v>
      </c>
      <c r="AF707" s="7">
        <v>0</v>
      </c>
    </row>
    <row r="708" spans="1:32" x14ac:dyDescent="0.3">
      <c r="A708" s="6" t="s">
        <v>650</v>
      </c>
      <c r="B708">
        <v>30</v>
      </c>
      <c r="D708">
        <v>0</v>
      </c>
      <c r="F708">
        <v>0</v>
      </c>
      <c r="G708">
        <v>0</v>
      </c>
      <c r="H708">
        <v>0</v>
      </c>
      <c r="I708" s="16">
        <f>0</f>
        <v>0</v>
      </c>
      <c r="J708">
        <v>169</v>
      </c>
      <c r="K708">
        <v>121</v>
      </c>
      <c r="L708">
        <v>108</v>
      </c>
      <c r="M708">
        <v>64</v>
      </c>
      <c r="N708">
        <v>243</v>
      </c>
      <c r="O708">
        <v>105</v>
      </c>
      <c r="P708">
        <v>74</v>
      </c>
      <c r="Q708">
        <v>71</v>
      </c>
      <c r="R708">
        <v>0</v>
      </c>
      <c r="S708">
        <v>0</v>
      </c>
      <c r="T708">
        <v>0</v>
      </c>
      <c r="U708">
        <v>25</v>
      </c>
      <c r="V708">
        <v>12</v>
      </c>
      <c r="W708">
        <v>0.625</v>
      </c>
      <c r="X708">
        <v>74</v>
      </c>
      <c r="Y708">
        <v>29.375</v>
      </c>
      <c r="Z708" s="33">
        <v>2.2837837837837802</v>
      </c>
      <c r="AA708" s="3">
        <f t="shared" si="56"/>
        <v>0.32100000000000001</v>
      </c>
      <c r="AB708" s="49">
        <v>47</v>
      </c>
      <c r="AC708" s="3">
        <f t="shared" si="57"/>
        <v>0.71599999999999997</v>
      </c>
      <c r="AD708" s="6"/>
      <c r="AE708" s="6" t="s">
        <v>1117</v>
      </c>
      <c r="AF708" s="7">
        <v>0</v>
      </c>
    </row>
    <row r="709" spans="1:32" x14ac:dyDescent="0.3">
      <c r="A709" s="6" t="s">
        <v>136</v>
      </c>
      <c r="B709">
        <v>30</v>
      </c>
      <c r="D709">
        <v>0</v>
      </c>
      <c r="F709">
        <v>0</v>
      </c>
      <c r="G709">
        <v>0</v>
      </c>
      <c r="H709">
        <v>0</v>
      </c>
      <c r="I709" s="16">
        <f>0</f>
        <v>0</v>
      </c>
      <c r="J709">
        <v>168</v>
      </c>
      <c r="K709">
        <v>87</v>
      </c>
      <c r="L709">
        <v>157</v>
      </c>
      <c r="M709">
        <v>77</v>
      </c>
      <c r="N709">
        <v>553</v>
      </c>
      <c r="O709">
        <v>181</v>
      </c>
      <c r="P709">
        <v>6</v>
      </c>
      <c r="Q709">
        <v>5</v>
      </c>
      <c r="R709">
        <v>0</v>
      </c>
      <c r="S709">
        <v>0</v>
      </c>
      <c r="T709">
        <v>0</v>
      </c>
      <c r="U709">
        <v>6</v>
      </c>
      <c r="V709">
        <v>2</v>
      </c>
      <c r="W709">
        <v>0.625</v>
      </c>
      <c r="X709">
        <v>6</v>
      </c>
      <c r="Y709">
        <v>29.375</v>
      </c>
      <c r="Z709" s="33">
        <v>28</v>
      </c>
      <c r="AA709" s="3">
        <f t="shared" si="56"/>
        <v>0.92300000000000004</v>
      </c>
      <c r="AB709" s="49">
        <v>47</v>
      </c>
      <c r="AC709" s="3">
        <f t="shared" si="57"/>
        <v>0.71599999999999997</v>
      </c>
      <c r="AD709" s="6"/>
      <c r="AE709" s="6" t="s">
        <v>1114</v>
      </c>
      <c r="AF709" s="7">
        <v>0</v>
      </c>
    </row>
    <row r="710" spans="1:32" x14ac:dyDescent="0.3">
      <c r="A710" s="6" t="s">
        <v>394</v>
      </c>
      <c r="B710">
        <v>30</v>
      </c>
      <c r="D710">
        <v>0</v>
      </c>
      <c r="F710">
        <v>0</v>
      </c>
      <c r="G710">
        <v>0</v>
      </c>
      <c r="H710">
        <v>0</v>
      </c>
      <c r="I710" s="16">
        <f>0</f>
        <v>0</v>
      </c>
      <c r="J710">
        <v>168</v>
      </c>
      <c r="K710">
        <v>60</v>
      </c>
      <c r="L710">
        <v>163</v>
      </c>
      <c r="M710">
        <v>55</v>
      </c>
      <c r="N710">
        <v>642</v>
      </c>
      <c r="O710">
        <v>246</v>
      </c>
      <c r="P710">
        <v>0</v>
      </c>
      <c r="Q710">
        <v>0</v>
      </c>
      <c r="R710">
        <v>0</v>
      </c>
      <c r="S710">
        <v>1</v>
      </c>
      <c r="T710">
        <v>1</v>
      </c>
      <c r="U710">
        <v>28</v>
      </c>
      <c r="V710">
        <v>7</v>
      </c>
      <c r="W710">
        <v>0.625</v>
      </c>
      <c r="X710">
        <v>1</v>
      </c>
      <c r="Y710">
        <v>29.375</v>
      </c>
      <c r="Z710" s="33">
        <v>168</v>
      </c>
      <c r="AA710" s="3">
        <f t="shared" si="56"/>
        <v>0.99199999999999999</v>
      </c>
      <c r="AB710" s="49">
        <v>47</v>
      </c>
      <c r="AC710" s="3">
        <f t="shared" si="57"/>
        <v>0.71599999999999997</v>
      </c>
      <c r="AD710" s="6"/>
      <c r="AE710" s="6" t="s">
        <v>1114</v>
      </c>
      <c r="AF710" s="7">
        <v>0</v>
      </c>
    </row>
    <row r="711" spans="1:32" x14ac:dyDescent="0.3">
      <c r="A711" s="6" t="s">
        <v>611</v>
      </c>
      <c r="B711">
        <v>30</v>
      </c>
      <c r="D711">
        <v>0</v>
      </c>
      <c r="F711">
        <v>0</v>
      </c>
      <c r="G711">
        <v>0</v>
      </c>
      <c r="H711">
        <v>0</v>
      </c>
      <c r="I711" s="16">
        <f>0</f>
        <v>0</v>
      </c>
      <c r="J711">
        <v>167</v>
      </c>
      <c r="K711">
        <v>96</v>
      </c>
      <c r="L711">
        <v>145</v>
      </c>
      <c r="M711">
        <v>76</v>
      </c>
      <c r="N711">
        <v>185</v>
      </c>
      <c r="O711">
        <v>94</v>
      </c>
      <c r="P711">
        <v>1</v>
      </c>
      <c r="Q711">
        <v>1</v>
      </c>
      <c r="R711">
        <v>0</v>
      </c>
      <c r="S711">
        <v>2</v>
      </c>
      <c r="T711">
        <v>0</v>
      </c>
      <c r="U711">
        <v>9</v>
      </c>
      <c r="V711">
        <v>2</v>
      </c>
      <c r="W711">
        <v>2.5000000000000001E-2</v>
      </c>
      <c r="X711">
        <v>3</v>
      </c>
      <c r="Y711">
        <v>29.975000000000001</v>
      </c>
      <c r="Z711" s="33">
        <v>55.6666666666666</v>
      </c>
      <c r="AA711" s="3">
        <f t="shared" si="56"/>
        <v>0.96299999999999997</v>
      </c>
      <c r="AB711" s="49">
        <v>1199</v>
      </c>
      <c r="AC711" s="3">
        <f t="shared" si="57"/>
        <v>0.97299999999999998</v>
      </c>
      <c r="AD711" s="6"/>
      <c r="AE711" s="6" t="s">
        <v>1114</v>
      </c>
      <c r="AF711" s="7">
        <v>0</v>
      </c>
    </row>
    <row r="712" spans="1:32" x14ac:dyDescent="0.3">
      <c r="A712" s="6" t="s">
        <v>310</v>
      </c>
      <c r="B712">
        <v>30</v>
      </c>
      <c r="D712">
        <v>0</v>
      </c>
      <c r="F712">
        <v>2</v>
      </c>
      <c r="G712">
        <v>0</v>
      </c>
      <c r="H712">
        <v>0</v>
      </c>
      <c r="I712" s="16">
        <f>0</f>
        <v>0</v>
      </c>
      <c r="J712">
        <v>166</v>
      </c>
      <c r="K712">
        <v>94</v>
      </c>
      <c r="L712">
        <v>131</v>
      </c>
      <c r="M712">
        <v>65</v>
      </c>
      <c r="N712">
        <v>345</v>
      </c>
      <c r="O712">
        <v>156</v>
      </c>
      <c r="P712">
        <v>50</v>
      </c>
      <c r="Q712">
        <v>30</v>
      </c>
      <c r="R712">
        <v>3</v>
      </c>
      <c r="S712">
        <v>12</v>
      </c>
      <c r="T712">
        <v>4</v>
      </c>
      <c r="U712">
        <v>12</v>
      </c>
      <c r="V712">
        <v>5</v>
      </c>
      <c r="W712">
        <v>1.05833333333333</v>
      </c>
      <c r="X712">
        <v>65</v>
      </c>
      <c r="Y712">
        <v>28.941666666666599</v>
      </c>
      <c r="Z712" s="33">
        <v>2.5538461538461501</v>
      </c>
      <c r="AA712" s="3">
        <f t="shared" si="56"/>
        <v>0.35499999999999998</v>
      </c>
      <c r="AB712" s="49">
        <v>27.3464566929133</v>
      </c>
      <c r="AC712" s="3">
        <f t="shared" si="57"/>
        <v>0.56999999999999995</v>
      </c>
      <c r="AD712" s="6"/>
      <c r="AE712" s="6" t="s">
        <v>1117</v>
      </c>
      <c r="AF712" s="7">
        <v>0</v>
      </c>
    </row>
    <row r="713" spans="1:32" x14ac:dyDescent="0.3">
      <c r="A713" s="6" t="s">
        <v>687</v>
      </c>
      <c r="B713">
        <v>20</v>
      </c>
      <c r="D713">
        <v>0</v>
      </c>
      <c r="F713">
        <v>0</v>
      </c>
      <c r="G713">
        <v>0</v>
      </c>
      <c r="H713">
        <v>0</v>
      </c>
      <c r="I713" s="16">
        <f>0</f>
        <v>0</v>
      </c>
      <c r="J713">
        <v>165</v>
      </c>
      <c r="K713">
        <v>94</v>
      </c>
      <c r="L713">
        <v>115</v>
      </c>
      <c r="M713">
        <v>51</v>
      </c>
      <c r="N713">
        <v>760</v>
      </c>
      <c r="O713">
        <v>329</v>
      </c>
      <c r="P713">
        <v>100</v>
      </c>
      <c r="Q713">
        <v>74</v>
      </c>
      <c r="R713">
        <v>0</v>
      </c>
      <c r="S713">
        <v>7</v>
      </c>
      <c r="T713">
        <v>2</v>
      </c>
      <c r="U713">
        <v>21</v>
      </c>
      <c r="V713">
        <v>5</v>
      </c>
      <c r="W713">
        <v>1.7395833333333299</v>
      </c>
      <c r="X713">
        <v>107</v>
      </c>
      <c r="Y713">
        <v>18.2604166666666</v>
      </c>
      <c r="Z713" s="33">
        <v>1.5420560747663501</v>
      </c>
      <c r="AA713" s="3">
        <f t="shared" si="56"/>
        <v>0.22600000000000001</v>
      </c>
      <c r="AB713" s="49">
        <v>10.497005988023901</v>
      </c>
      <c r="AC713" s="3">
        <f t="shared" si="57"/>
        <v>0.22600000000000001</v>
      </c>
      <c r="AD713" s="6"/>
      <c r="AE713" s="6" t="s">
        <v>1117</v>
      </c>
      <c r="AF713" s="7">
        <v>0</v>
      </c>
    </row>
    <row r="714" spans="1:32" x14ac:dyDescent="0.3">
      <c r="A714" s="6" t="s">
        <v>919</v>
      </c>
      <c r="B714">
        <v>30</v>
      </c>
      <c r="D714">
        <v>0</v>
      </c>
      <c r="F714">
        <v>0</v>
      </c>
      <c r="G714">
        <v>0</v>
      </c>
      <c r="H714">
        <v>0</v>
      </c>
      <c r="I714" s="16">
        <f>0</f>
        <v>0</v>
      </c>
      <c r="J714">
        <v>163</v>
      </c>
      <c r="K714">
        <v>107</v>
      </c>
      <c r="L714">
        <v>120</v>
      </c>
      <c r="M714">
        <v>70</v>
      </c>
      <c r="N714">
        <v>220</v>
      </c>
      <c r="O714">
        <v>93</v>
      </c>
      <c r="P714">
        <v>3</v>
      </c>
      <c r="Q714">
        <v>2</v>
      </c>
      <c r="R714">
        <v>0</v>
      </c>
      <c r="S714">
        <v>0</v>
      </c>
      <c r="T714">
        <v>0</v>
      </c>
      <c r="U714">
        <v>5</v>
      </c>
      <c r="V714">
        <v>4</v>
      </c>
      <c r="W714">
        <v>7.9166666666666594E-2</v>
      </c>
      <c r="X714">
        <v>3</v>
      </c>
      <c r="Y714">
        <v>29.920833333333299</v>
      </c>
      <c r="Z714" s="33">
        <v>54.3333333333333</v>
      </c>
      <c r="AA714" s="3">
        <f t="shared" si="56"/>
        <v>0.96</v>
      </c>
      <c r="AB714" s="49">
        <v>377.94736842105198</v>
      </c>
      <c r="AC714" s="3">
        <f t="shared" si="57"/>
        <v>0.93799999999999994</v>
      </c>
      <c r="AD714" s="6"/>
      <c r="AE714" s="6" t="s">
        <v>1114</v>
      </c>
      <c r="AF714" s="7">
        <v>0</v>
      </c>
    </row>
    <row r="715" spans="1:32" x14ac:dyDescent="0.3">
      <c r="A715" s="6" t="s">
        <v>34</v>
      </c>
      <c r="B715">
        <v>20</v>
      </c>
      <c r="D715">
        <v>0</v>
      </c>
      <c r="F715">
        <v>0</v>
      </c>
      <c r="G715">
        <v>0</v>
      </c>
      <c r="H715">
        <v>0</v>
      </c>
      <c r="I715" s="16">
        <f>0</f>
        <v>0</v>
      </c>
      <c r="J715">
        <v>161</v>
      </c>
      <c r="K715">
        <v>59</v>
      </c>
      <c r="L715">
        <v>161</v>
      </c>
      <c r="M715">
        <v>59</v>
      </c>
      <c r="N715">
        <v>710</v>
      </c>
      <c r="O715">
        <v>355</v>
      </c>
      <c r="P715">
        <v>0</v>
      </c>
      <c r="Q715">
        <v>0</v>
      </c>
      <c r="R715">
        <v>0</v>
      </c>
      <c r="S715">
        <v>2</v>
      </c>
      <c r="T715">
        <v>0</v>
      </c>
      <c r="U715">
        <v>11</v>
      </c>
      <c r="V715">
        <v>5</v>
      </c>
      <c r="W715">
        <v>0.625</v>
      </c>
      <c r="X715">
        <v>2</v>
      </c>
      <c r="Y715">
        <v>19.375</v>
      </c>
      <c r="Z715" s="33">
        <v>80.5</v>
      </c>
      <c r="AA715" s="3">
        <f t="shared" si="56"/>
        <v>0.97899999999999998</v>
      </c>
      <c r="AB715" s="49">
        <v>31</v>
      </c>
      <c r="AC715" s="3">
        <f t="shared" si="57"/>
        <v>0.59299999999999997</v>
      </c>
      <c r="AD715" s="6"/>
      <c r="AE715" s="6" t="s">
        <v>1114</v>
      </c>
      <c r="AF715" s="7">
        <v>0</v>
      </c>
    </row>
    <row r="716" spans="1:32" x14ac:dyDescent="0.3">
      <c r="A716" s="6" t="s">
        <v>719</v>
      </c>
      <c r="B716">
        <v>35</v>
      </c>
      <c r="D716">
        <v>1</v>
      </c>
      <c r="F716">
        <v>0</v>
      </c>
      <c r="G716">
        <v>0</v>
      </c>
      <c r="H716">
        <v>0</v>
      </c>
      <c r="I716" s="16">
        <f>0</f>
        <v>0</v>
      </c>
      <c r="J716">
        <v>160</v>
      </c>
      <c r="K716">
        <v>95</v>
      </c>
      <c r="L716">
        <v>124</v>
      </c>
      <c r="M716">
        <v>64</v>
      </c>
      <c r="N716">
        <v>587</v>
      </c>
      <c r="O716">
        <v>292</v>
      </c>
      <c r="P716">
        <v>38</v>
      </c>
      <c r="Q716">
        <v>29</v>
      </c>
      <c r="R716">
        <v>4</v>
      </c>
      <c r="S716">
        <v>11</v>
      </c>
      <c r="T716">
        <v>5</v>
      </c>
      <c r="U716">
        <v>32</v>
      </c>
      <c r="V716">
        <v>14</v>
      </c>
      <c r="W716">
        <v>0.80208333333333304</v>
      </c>
      <c r="X716">
        <v>53</v>
      </c>
      <c r="Y716">
        <v>34.1979166666666</v>
      </c>
      <c r="Z716" s="33">
        <v>3.0188679245282999</v>
      </c>
      <c r="AA716" s="3">
        <f t="shared" si="56"/>
        <v>0.43</v>
      </c>
      <c r="AB716" s="49">
        <v>42.636363636363598</v>
      </c>
      <c r="AC716" s="3">
        <f t="shared" si="57"/>
        <v>0.70199999999999996</v>
      </c>
      <c r="AD716" s="6"/>
      <c r="AE716" s="6" t="s">
        <v>1117</v>
      </c>
      <c r="AF716" s="7">
        <v>0</v>
      </c>
    </row>
    <row r="717" spans="1:32" x14ac:dyDescent="0.3">
      <c r="A717" s="6" t="s">
        <v>186</v>
      </c>
      <c r="B717">
        <v>30</v>
      </c>
      <c r="D717">
        <v>0</v>
      </c>
      <c r="F717">
        <v>0</v>
      </c>
      <c r="G717">
        <v>0</v>
      </c>
      <c r="H717">
        <v>0</v>
      </c>
      <c r="I717" s="16">
        <f>0</f>
        <v>0</v>
      </c>
      <c r="J717">
        <v>159</v>
      </c>
      <c r="K717">
        <v>72</v>
      </c>
      <c r="L717">
        <v>143</v>
      </c>
      <c r="M717">
        <v>59</v>
      </c>
      <c r="N717">
        <v>0</v>
      </c>
      <c r="O717">
        <v>0</v>
      </c>
      <c r="P717">
        <v>12</v>
      </c>
      <c r="Q717">
        <v>7</v>
      </c>
      <c r="R717">
        <v>1</v>
      </c>
      <c r="S717">
        <v>8</v>
      </c>
      <c r="T717">
        <v>3</v>
      </c>
      <c r="U717">
        <v>0</v>
      </c>
      <c r="V717">
        <v>0</v>
      </c>
      <c r="W717">
        <v>1.0125</v>
      </c>
      <c r="X717">
        <v>21</v>
      </c>
      <c r="Y717">
        <v>28.987500000000001</v>
      </c>
      <c r="Z717" s="33">
        <v>7.5714285714285703</v>
      </c>
      <c r="AA717" s="3">
        <f t="shared" si="56"/>
        <v>0.73299999999999998</v>
      </c>
      <c r="AB717" s="49">
        <v>28.629629629629601</v>
      </c>
      <c r="AC717" s="3">
        <f t="shared" si="57"/>
        <v>0.58099999999999996</v>
      </c>
      <c r="AD717" s="6"/>
      <c r="AE717" s="6" t="s">
        <v>1115</v>
      </c>
      <c r="AF717" s="7">
        <v>0</v>
      </c>
    </row>
    <row r="718" spans="1:32" x14ac:dyDescent="0.3">
      <c r="A718" s="6" t="s">
        <v>581</v>
      </c>
      <c r="B718">
        <v>25</v>
      </c>
      <c r="D718">
        <v>0</v>
      </c>
      <c r="F718">
        <v>0</v>
      </c>
      <c r="G718">
        <v>0</v>
      </c>
      <c r="H718">
        <v>0</v>
      </c>
      <c r="I718" s="16">
        <f>0</f>
        <v>0</v>
      </c>
      <c r="J718">
        <v>159</v>
      </c>
      <c r="K718">
        <v>107</v>
      </c>
      <c r="L718">
        <v>108</v>
      </c>
      <c r="M718">
        <v>61</v>
      </c>
      <c r="N718">
        <v>168</v>
      </c>
      <c r="O718">
        <v>88</v>
      </c>
      <c r="P718">
        <v>9</v>
      </c>
      <c r="Q718">
        <v>7</v>
      </c>
      <c r="R718">
        <v>2</v>
      </c>
      <c r="S718">
        <v>3</v>
      </c>
      <c r="T718">
        <v>2</v>
      </c>
      <c r="U718">
        <v>1</v>
      </c>
      <c r="V718">
        <v>0</v>
      </c>
      <c r="W718">
        <v>0.44583333333333303</v>
      </c>
      <c r="X718">
        <v>14</v>
      </c>
      <c r="Y718">
        <v>24.5541666666666</v>
      </c>
      <c r="Z718" s="33">
        <v>11.357142857142801</v>
      </c>
      <c r="AA718" s="3">
        <f t="shared" si="56"/>
        <v>0.81399999999999995</v>
      </c>
      <c r="AB718" s="49">
        <v>55.074766355140099</v>
      </c>
      <c r="AC718" s="3">
        <f t="shared" si="57"/>
        <v>0.77500000000000002</v>
      </c>
      <c r="AD718" s="6"/>
      <c r="AE718" s="6" t="s">
        <v>1115</v>
      </c>
      <c r="AF718" s="7">
        <v>0</v>
      </c>
    </row>
    <row r="719" spans="1:32" x14ac:dyDescent="0.3">
      <c r="A719" s="6" t="s">
        <v>161</v>
      </c>
      <c r="B719">
        <v>20</v>
      </c>
      <c r="D719">
        <v>0</v>
      </c>
      <c r="F719">
        <v>0</v>
      </c>
      <c r="G719">
        <v>0</v>
      </c>
      <c r="H719">
        <v>0</v>
      </c>
      <c r="I719" s="16">
        <f>0</f>
        <v>0</v>
      </c>
      <c r="J719">
        <v>156</v>
      </c>
      <c r="K719">
        <v>104</v>
      </c>
      <c r="L719">
        <v>94</v>
      </c>
      <c r="M719">
        <v>49</v>
      </c>
      <c r="N719">
        <v>253</v>
      </c>
      <c r="O719">
        <v>105</v>
      </c>
      <c r="P719">
        <v>52</v>
      </c>
      <c r="Q719">
        <v>45</v>
      </c>
      <c r="R719">
        <v>0</v>
      </c>
      <c r="S719">
        <v>5</v>
      </c>
      <c r="T719">
        <v>1</v>
      </c>
      <c r="U719">
        <v>11</v>
      </c>
      <c r="V719">
        <v>6</v>
      </c>
      <c r="W719">
        <v>0.64583333333333304</v>
      </c>
      <c r="X719">
        <v>57</v>
      </c>
      <c r="Y719">
        <v>19.3541666666666</v>
      </c>
      <c r="Z719" s="33">
        <v>2.73684210526315</v>
      </c>
      <c r="AA719" s="3">
        <f t="shared" si="56"/>
        <v>0.38100000000000001</v>
      </c>
      <c r="AB719" s="49">
        <v>29.967741935483801</v>
      </c>
      <c r="AC719" s="3">
        <f t="shared" si="57"/>
        <v>0.58799999999999997</v>
      </c>
      <c r="AD719" s="6"/>
      <c r="AE719" s="6" t="s">
        <v>1117</v>
      </c>
      <c r="AF719" s="7">
        <v>0</v>
      </c>
    </row>
    <row r="720" spans="1:32" x14ac:dyDescent="0.3">
      <c r="A720" s="6" t="s">
        <v>1016</v>
      </c>
      <c r="B720">
        <v>25</v>
      </c>
      <c r="D720">
        <v>1</v>
      </c>
      <c r="F720">
        <v>0</v>
      </c>
      <c r="G720">
        <v>0</v>
      </c>
      <c r="H720">
        <v>0</v>
      </c>
      <c r="I720" s="16">
        <f>0</f>
        <v>0</v>
      </c>
      <c r="J720">
        <v>151</v>
      </c>
      <c r="K720">
        <v>88</v>
      </c>
      <c r="L720">
        <v>133</v>
      </c>
      <c r="M720">
        <v>76</v>
      </c>
      <c r="N720">
        <v>261</v>
      </c>
      <c r="O720">
        <v>104</v>
      </c>
      <c r="P720">
        <v>46</v>
      </c>
      <c r="Q720">
        <v>30</v>
      </c>
      <c r="R720">
        <v>3</v>
      </c>
      <c r="S720">
        <v>22</v>
      </c>
      <c r="T720">
        <v>6</v>
      </c>
      <c r="U720">
        <v>14</v>
      </c>
      <c r="V720">
        <v>7</v>
      </c>
      <c r="W720">
        <v>1.7833333333333301</v>
      </c>
      <c r="X720">
        <v>71</v>
      </c>
      <c r="Y720">
        <v>23.216666666666601</v>
      </c>
      <c r="Z720" s="33">
        <v>2.1267605633802802</v>
      </c>
      <c r="AA720" s="3">
        <f t="shared" si="56"/>
        <v>0.30099999999999999</v>
      </c>
      <c r="AB720" s="49">
        <v>13.018691588785</v>
      </c>
      <c r="AC720" s="3">
        <f t="shared" si="57"/>
        <v>0.27900000000000003</v>
      </c>
      <c r="AD720" s="6"/>
      <c r="AE720" s="6" t="s">
        <v>1117</v>
      </c>
      <c r="AF720" s="7">
        <v>0</v>
      </c>
    </row>
    <row r="721" spans="1:32" x14ac:dyDescent="0.3">
      <c r="A721" s="6" t="s">
        <v>206</v>
      </c>
      <c r="B721">
        <v>30</v>
      </c>
      <c r="D721">
        <v>0</v>
      </c>
      <c r="F721">
        <v>0</v>
      </c>
      <c r="G721">
        <v>0</v>
      </c>
      <c r="H721">
        <v>0</v>
      </c>
      <c r="I721" s="16">
        <f>0</f>
        <v>0</v>
      </c>
      <c r="J721">
        <v>150</v>
      </c>
      <c r="K721">
        <v>63</v>
      </c>
      <c r="L721">
        <v>128</v>
      </c>
      <c r="M721">
        <v>42</v>
      </c>
      <c r="N721">
        <v>355</v>
      </c>
      <c r="O721">
        <v>118</v>
      </c>
      <c r="P721">
        <v>3</v>
      </c>
      <c r="Q721">
        <v>2</v>
      </c>
      <c r="R721">
        <v>0</v>
      </c>
      <c r="S721">
        <v>1</v>
      </c>
      <c r="T721">
        <v>0</v>
      </c>
      <c r="U721">
        <v>18</v>
      </c>
      <c r="V721">
        <v>6</v>
      </c>
      <c r="W721">
        <v>0.625</v>
      </c>
      <c r="X721">
        <v>4</v>
      </c>
      <c r="Y721">
        <v>29.375</v>
      </c>
      <c r="Z721" s="33">
        <v>37.5</v>
      </c>
      <c r="AA721" s="3">
        <f t="shared" si="56"/>
        <v>0.94799999999999995</v>
      </c>
      <c r="AB721" s="49">
        <v>47</v>
      </c>
      <c r="AC721" s="3">
        <f t="shared" si="57"/>
        <v>0.71599999999999997</v>
      </c>
      <c r="AD721" s="6"/>
      <c r="AE721" s="6" t="s">
        <v>1114</v>
      </c>
      <c r="AF721" s="7">
        <v>0</v>
      </c>
    </row>
    <row r="722" spans="1:32" x14ac:dyDescent="0.3">
      <c r="A722" s="6" t="s">
        <v>683</v>
      </c>
      <c r="B722">
        <v>20</v>
      </c>
      <c r="D722">
        <v>1</v>
      </c>
      <c r="F722">
        <v>0</v>
      </c>
      <c r="G722">
        <v>0</v>
      </c>
      <c r="H722">
        <v>0</v>
      </c>
      <c r="I722" s="16">
        <f>0</f>
        <v>0</v>
      </c>
      <c r="J722">
        <v>149</v>
      </c>
      <c r="K722">
        <v>76</v>
      </c>
      <c r="L722">
        <v>143</v>
      </c>
      <c r="M722">
        <v>70</v>
      </c>
      <c r="N722">
        <v>488</v>
      </c>
      <c r="O722">
        <v>187</v>
      </c>
      <c r="P722">
        <v>12</v>
      </c>
      <c r="Q722">
        <v>11</v>
      </c>
      <c r="R722">
        <v>1</v>
      </c>
      <c r="S722">
        <v>6</v>
      </c>
      <c r="T722">
        <v>1</v>
      </c>
      <c r="U722">
        <v>15</v>
      </c>
      <c r="V722">
        <v>7</v>
      </c>
      <c r="W722">
        <v>0.42499999999999999</v>
      </c>
      <c r="X722">
        <v>19</v>
      </c>
      <c r="Y722">
        <v>19.574999999999999</v>
      </c>
      <c r="Z722" s="33">
        <v>7.8421052631578902</v>
      </c>
      <c r="AA722" s="3">
        <f t="shared" si="56"/>
        <v>0.74099999999999999</v>
      </c>
      <c r="AB722" s="49">
        <v>46.058823529411697</v>
      </c>
      <c r="AC722" s="3">
        <f t="shared" si="57"/>
        <v>0.71</v>
      </c>
      <c r="AD722" s="6"/>
      <c r="AE722" s="6" t="s">
        <v>1115</v>
      </c>
      <c r="AF722" s="7">
        <v>0</v>
      </c>
    </row>
    <row r="723" spans="1:32" x14ac:dyDescent="0.3">
      <c r="A723" s="6" t="s">
        <v>314</v>
      </c>
      <c r="B723">
        <v>30</v>
      </c>
      <c r="D723">
        <v>0</v>
      </c>
      <c r="F723">
        <v>0</v>
      </c>
      <c r="G723">
        <v>0</v>
      </c>
      <c r="H723">
        <v>0</v>
      </c>
      <c r="I723" s="16">
        <f>0</f>
        <v>0</v>
      </c>
      <c r="J723">
        <v>146</v>
      </c>
      <c r="K723">
        <v>73</v>
      </c>
      <c r="L723">
        <v>109</v>
      </c>
      <c r="M723">
        <v>46</v>
      </c>
      <c r="N723">
        <v>139</v>
      </c>
      <c r="O723">
        <v>47</v>
      </c>
      <c r="P723">
        <v>38</v>
      </c>
      <c r="Q723">
        <v>25</v>
      </c>
      <c r="R723">
        <v>3</v>
      </c>
      <c r="S723">
        <v>4</v>
      </c>
      <c r="T723">
        <v>3</v>
      </c>
      <c r="U723">
        <v>6</v>
      </c>
      <c r="V723">
        <v>1</v>
      </c>
      <c r="W723">
        <v>0.454166666666666</v>
      </c>
      <c r="X723">
        <v>45</v>
      </c>
      <c r="Y723">
        <v>29.545833333333299</v>
      </c>
      <c r="Z723" s="33">
        <v>3.24444444444444</v>
      </c>
      <c r="AA723" s="3">
        <f t="shared" si="56"/>
        <v>0.44500000000000001</v>
      </c>
      <c r="AB723" s="49">
        <v>65.055045871559599</v>
      </c>
      <c r="AC723" s="3">
        <f t="shared" si="57"/>
        <v>0.79500000000000004</v>
      </c>
      <c r="AD723" s="6"/>
      <c r="AE723" s="6" t="s">
        <v>1117</v>
      </c>
      <c r="AF723" s="7">
        <v>0</v>
      </c>
    </row>
    <row r="724" spans="1:32" x14ac:dyDescent="0.3">
      <c r="A724" s="6" t="s">
        <v>318</v>
      </c>
      <c r="B724">
        <v>35</v>
      </c>
      <c r="D724">
        <v>0</v>
      </c>
      <c r="F724">
        <v>0</v>
      </c>
      <c r="G724">
        <v>0</v>
      </c>
      <c r="H724">
        <v>0</v>
      </c>
      <c r="I724" s="16">
        <f>0</f>
        <v>0</v>
      </c>
      <c r="J724">
        <v>144</v>
      </c>
      <c r="K724">
        <v>64</v>
      </c>
      <c r="L724">
        <v>106</v>
      </c>
      <c r="M724">
        <v>26</v>
      </c>
      <c r="N724">
        <v>725</v>
      </c>
      <c r="O724">
        <v>300</v>
      </c>
      <c r="P724">
        <v>42</v>
      </c>
      <c r="Q724">
        <v>42</v>
      </c>
      <c r="R724">
        <v>0</v>
      </c>
      <c r="S724">
        <v>10</v>
      </c>
      <c r="T724">
        <v>10</v>
      </c>
      <c r="U724">
        <v>36</v>
      </c>
      <c r="V724">
        <v>5</v>
      </c>
      <c r="W724">
        <v>2.0333333333333301</v>
      </c>
      <c r="X724">
        <v>52</v>
      </c>
      <c r="Y724">
        <v>32.966666666666598</v>
      </c>
      <c r="Z724" s="33">
        <v>2.7692307692307598</v>
      </c>
      <c r="AA724" s="3">
        <f t="shared" si="56"/>
        <v>0.39</v>
      </c>
      <c r="AB724" s="49">
        <v>16.213114754098299</v>
      </c>
      <c r="AC724" s="3">
        <f t="shared" si="57"/>
        <v>0.36599999999999999</v>
      </c>
      <c r="AD724" s="6"/>
      <c r="AE724" s="6" t="s">
        <v>1117</v>
      </c>
      <c r="AF724" s="7">
        <v>0</v>
      </c>
    </row>
    <row r="725" spans="1:32" x14ac:dyDescent="0.3">
      <c r="A725" s="6" t="s">
        <v>975</v>
      </c>
      <c r="B725">
        <v>30</v>
      </c>
      <c r="D725">
        <v>0</v>
      </c>
      <c r="F725">
        <v>1</v>
      </c>
      <c r="G725">
        <v>0</v>
      </c>
      <c r="H725">
        <v>0</v>
      </c>
      <c r="I725" s="16">
        <f>0</f>
        <v>0</v>
      </c>
      <c r="J725">
        <v>144</v>
      </c>
      <c r="K725">
        <v>74</v>
      </c>
      <c r="L725">
        <v>107</v>
      </c>
      <c r="M725">
        <v>43</v>
      </c>
      <c r="N725">
        <v>102</v>
      </c>
      <c r="O725">
        <v>33</v>
      </c>
      <c r="P725">
        <v>11</v>
      </c>
      <c r="Q725">
        <v>9</v>
      </c>
      <c r="R725">
        <v>0</v>
      </c>
      <c r="S725">
        <v>19</v>
      </c>
      <c r="T725">
        <v>7</v>
      </c>
      <c r="U725">
        <v>2</v>
      </c>
      <c r="V725">
        <v>2</v>
      </c>
      <c r="W725">
        <v>0.30833333333333302</v>
      </c>
      <c r="X725">
        <v>30</v>
      </c>
      <c r="Y725">
        <v>29.691666666666599</v>
      </c>
      <c r="Z725" s="33">
        <v>4.8</v>
      </c>
      <c r="AA725" s="3">
        <f t="shared" si="56"/>
        <v>0.58499999999999996</v>
      </c>
      <c r="AB725" s="49">
        <v>96.297297297297206</v>
      </c>
      <c r="AC725" s="3">
        <f t="shared" si="57"/>
        <v>0.84</v>
      </c>
      <c r="AD725" s="6"/>
      <c r="AE725" s="6" t="s">
        <v>1117</v>
      </c>
      <c r="AF725" s="7">
        <v>0</v>
      </c>
    </row>
    <row r="726" spans="1:32" x14ac:dyDescent="0.3">
      <c r="A726" s="6" t="s">
        <v>1011</v>
      </c>
      <c r="B726">
        <v>30</v>
      </c>
      <c r="D726">
        <v>0</v>
      </c>
      <c r="F726">
        <v>0</v>
      </c>
      <c r="G726">
        <v>0</v>
      </c>
      <c r="H726">
        <v>0</v>
      </c>
      <c r="I726" s="16">
        <f>0</f>
        <v>0</v>
      </c>
      <c r="J726">
        <v>142</v>
      </c>
      <c r="K726">
        <v>70</v>
      </c>
      <c r="L726">
        <v>111</v>
      </c>
      <c r="M726">
        <v>41</v>
      </c>
      <c r="N726">
        <v>142</v>
      </c>
      <c r="O726">
        <v>45</v>
      </c>
      <c r="P726">
        <v>34</v>
      </c>
      <c r="Q726">
        <v>32</v>
      </c>
      <c r="R726">
        <v>0</v>
      </c>
      <c r="S726">
        <v>1</v>
      </c>
      <c r="T726">
        <v>0</v>
      </c>
      <c r="U726">
        <v>0</v>
      </c>
      <c r="V726">
        <v>0</v>
      </c>
      <c r="W726">
        <v>0.24791666666666601</v>
      </c>
      <c r="X726">
        <v>35</v>
      </c>
      <c r="Y726">
        <v>29.752083333333299</v>
      </c>
      <c r="Z726" s="33">
        <v>4.0571428571428498</v>
      </c>
      <c r="AA726" s="3">
        <f t="shared" si="56"/>
        <v>0.53</v>
      </c>
      <c r="AB726" s="49">
        <v>120.00840336134399</v>
      </c>
      <c r="AC726" s="3">
        <f t="shared" si="57"/>
        <v>0.86099999999999999</v>
      </c>
      <c r="AD726" s="6"/>
      <c r="AE726" s="6" t="s">
        <v>1117</v>
      </c>
      <c r="AF726" s="7">
        <v>0</v>
      </c>
    </row>
    <row r="727" spans="1:32" x14ac:dyDescent="0.3">
      <c r="A727" s="6" t="s">
        <v>595</v>
      </c>
      <c r="B727">
        <v>20</v>
      </c>
      <c r="D727">
        <v>0</v>
      </c>
      <c r="F727">
        <v>1</v>
      </c>
      <c r="G727">
        <v>0</v>
      </c>
      <c r="H727">
        <v>0</v>
      </c>
      <c r="I727" s="16">
        <f>0</f>
        <v>0</v>
      </c>
      <c r="J727">
        <v>142</v>
      </c>
      <c r="K727">
        <v>79</v>
      </c>
      <c r="L727">
        <v>138</v>
      </c>
      <c r="M727">
        <v>75</v>
      </c>
      <c r="N727">
        <v>248</v>
      </c>
      <c r="O727">
        <v>106</v>
      </c>
      <c r="P727">
        <v>14</v>
      </c>
      <c r="Q727">
        <v>14</v>
      </c>
      <c r="R727">
        <v>0</v>
      </c>
      <c r="S727">
        <v>16</v>
      </c>
      <c r="T727">
        <v>0</v>
      </c>
      <c r="U727">
        <v>19</v>
      </c>
      <c r="V727">
        <v>8</v>
      </c>
      <c r="W727">
        <v>1.6666666666666601E-2</v>
      </c>
      <c r="X727">
        <v>30</v>
      </c>
      <c r="Y727">
        <v>19.983333333333299</v>
      </c>
      <c r="Z727" s="33">
        <v>4.7333333333333298</v>
      </c>
      <c r="AA727" s="3">
        <f t="shared" si="56"/>
        <v>0.57699999999999996</v>
      </c>
      <c r="AB727" s="49">
        <v>1199</v>
      </c>
      <c r="AC727" s="3">
        <f t="shared" si="57"/>
        <v>0.97299999999999998</v>
      </c>
      <c r="AD727" s="6"/>
      <c r="AE727" s="6" t="s">
        <v>1117</v>
      </c>
      <c r="AF727" s="7">
        <v>0</v>
      </c>
    </row>
    <row r="728" spans="1:32" x14ac:dyDescent="0.3">
      <c r="A728" s="6" t="s">
        <v>517</v>
      </c>
      <c r="B728">
        <v>25</v>
      </c>
      <c r="D728">
        <v>0</v>
      </c>
      <c r="F728">
        <v>0</v>
      </c>
      <c r="G728">
        <v>0</v>
      </c>
      <c r="H728">
        <v>0</v>
      </c>
      <c r="I728" s="16">
        <f>0</f>
        <v>0</v>
      </c>
      <c r="J728">
        <v>142</v>
      </c>
      <c r="K728">
        <v>53</v>
      </c>
      <c r="L728">
        <v>135</v>
      </c>
      <c r="M728">
        <v>47</v>
      </c>
      <c r="N728">
        <v>216</v>
      </c>
      <c r="O728">
        <v>87</v>
      </c>
      <c r="P728">
        <v>9</v>
      </c>
      <c r="Q728">
        <v>5</v>
      </c>
      <c r="R728">
        <v>0</v>
      </c>
      <c r="S728">
        <v>0</v>
      </c>
      <c r="T728">
        <v>0</v>
      </c>
      <c r="U728">
        <v>5</v>
      </c>
      <c r="V728">
        <v>1</v>
      </c>
      <c r="W728">
        <v>6.6666666666666596E-2</v>
      </c>
      <c r="X728">
        <v>9</v>
      </c>
      <c r="Y728">
        <v>24.933333333333302</v>
      </c>
      <c r="Z728" s="33">
        <v>15.7777777777777</v>
      </c>
      <c r="AA728" s="3">
        <f t="shared" si="56"/>
        <v>0.86399999999999999</v>
      </c>
      <c r="AB728" s="49">
        <v>374</v>
      </c>
      <c r="AC728" s="3">
        <f t="shared" si="57"/>
        <v>0.93700000000000006</v>
      </c>
      <c r="AD728" s="6"/>
      <c r="AE728" s="6" t="s">
        <v>1114</v>
      </c>
      <c r="AF728" s="7">
        <v>0</v>
      </c>
    </row>
    <row r="729" spans="1:32" x14ac:dyDescent="0.3">
      <c r="A729" s="6" t="s">
        <v>862</v>
      </c>
      <c r="B729">
        <v>45</v>
      </c>
      <c r="D729">
        <v>0</v>
      </c>
      <c r="F729">
        <v>0</v>
      </c>
      <c r="G729">
        <v>0</v>
      </c>
      <c r="H729">
        <v>0</v>
      </c>
      <c r="I729" s="16">
        <f>0</f>
        <v>0</v>
      </c>
      <c r="J729">
        <v>141</v>
      </c>
      <c r="K729">
        <v>64</v>
      </c>
      <c r="L729">
        <v>119</v>
      </c>
      <c r="M729">
        <v>43</v>
      </c>
      <c r="N729">
        <v>553</v>
      </c>
      <c r="O729">
        <v>284</v>
      </c>
      <c r="P729">
        <v>24</v>
      </c>
      <c r="Q729">
        <v>20</v>
      </c>
      <c r="R729">
        <v>0</v>
      </c>
      <c r="S729">
        <v>0</v>
      </c>
      <c r="T729">
        <v>0</v>
      </c>
      <c r="U729">
        <v>47</v>
      </c>
      <c r="V729">
        <v>23</v>
      </c>
      <c r="W729">
        <v>0.625</v>
      </c>
      <c r="X729">
        <v>24</v>
      </c>
      <c r="Y729">
        <v>44.375</v>
      </c>
      <c r="Z729" s="33">
        <v>5.875</v>
      </c>
      <c r="AA729" s="3">
        <f t="shared" si="56"/>
        <v>0.65600000000000003</v>
      </c>
      <c r="AB729" s="49">
        <v>71</v>
      </c>
      <c r="AC729" s="3">
        <f t="shared" si="57"/>
        <v>0.80600000000000005</v>
      </c>
      <c r="AD729" s="6"/>
      <c r="AE729" s="6" t="s">
        <v>1117</v>
      </c>
      <c r="AF729" s="7">
        <v>0</v>
      </c>
    </row>
    <row r="730" spans="1:32" x14ac:dyDescent="0.3">
      <c r="A730" s="6" t="s">
        <v>276</v>
      </c>
      <c r="B730">
        <v>30</v>
      </c>
      <c r="D730">
        <v>0</v>
      </c>
      <c r="F730">
        <v>0</v>
      </c>
      <c r="G730">
        <v>0</v>
      </c>
      <c r="H730">
        <v>0</v>
      </c>
      <c r="I730" s="16">
        <f>0</f>
        <v>0</v>
      </c>
      <c r="J730">
        <v>139</v>
      </c>
      <c r="K730">
        <v>78</v>
      </c>
      <c r="L730">
        <v>129</v>
      </c>
      <c r="M730">
        <v>69</v>
      </c>
      <c r="N730">
        <v>323</v>
      </c>
      <c r="O730">
        <v>135</v>
      </c>
      <c r="P730">
        <v>17</v>
      </c>
      <c r="Q730">
        <v>14</v>
      </c>
      <c r="R730">
        <v>0</v>
      </c>
      <c r="S730">
        <v>2</v>
      </c>
      <c r="T730">
        <v>0</v>
      </c>
      <c r="U730">
        <v>0</v>
      </c>
      <c r="V730">
        <v>0</v>
      </c>
      <c r="W730">
        <v>0.4375</v>
      </c>
      <c r="X730">
        <v>19</v>
      </c>
      <c r="Y730">
        <v>29.5625</v>
      </c>
      <c r="Z730" s="33">
        <v>7.3157894736842097</v>
      </c>
      <c r="AA730" s="3">
        <f t="shared" si="56"/>
        <v>0.72199999999999998</v>
      </c>
      <c r="AB730" s="49">
        <v>67.571428571428498</v>
      </c>
      <c r="AC730" s="3">
        <f t="shared" si="57"/>
        <v>0.8</v>
      </c>
      <c r="AD730" s="6"/>
      <c r="AE730" s="6" t="s">
        <v>1115</v>
      </c>
      <c r="AF730" s="7">
        <v>0</v>
      </c>
    </row>
    <row r="731" spans="1:32" x14ac:dyDescent="0.3">
      <c r="A731" s="6" t="s">
        <v>20</v>
      </c>
      <c r="B731">
        <v>30</v>
      </c>
      <c r="D731">
        <v>0</v>
      </c>
      <c r="F731">
        <v>0</v>
      </c>
      <c r="G731">
        <v>0</v>
      </c>
      <c r="H731">
        <v>0</v>
      </c>
      <c r="I731" s="16">
        <f>0</f>
        <v>0</v>
      </c>
      <c r="J731">
        <v>137</v>
      </c>
      <c r="K731">
        <v>109</v>
      </c>
      <c r="L731">
        <v>40</v>
      </c>
      <c r="M731">
        <v>18</v>
      </c>
      <c r="N731">
        <v>83</v>
      </c>
      <c r="O731">
        <v>21</v>
      </c>
      <c r="P731">
        <v>102</v>
      </c>
      <c r="Q731">
        <v>94</v>
      </c>
      <c r="R731">
        <v>1</v>
      </c>
      <c r="S731">
        <v>0</v>
      </c>
      <c r="T731">
        <v>0</v>
      </c>
      <c r="U731">
        <v>2</v>
      </c>
      <c r="V731">
        <v>0</v>
      </c>
      <c r="W731">
        <v>0.26874999999999999</v>
      </c>
      <c r="X731">
        <v>103</v>
      </c>
      <c r="Y731">
        <v>29.731249999999999</v>
      </c>
      <c r="Z731" s="33">
        <v>1.33009708737864</v>
      </c>
      <c r="AA731" s="3">
        <f t="shared" si="56"/>
        <v>0.19600000000000001</v>
      </c>
      <c r="AB731" s="49">
        <v>110.627906976744</v>
      </c>
      <c r="AC731" s="3">
        <f t="shared" si="57"/>
        <v>0.85299999999999998</v>
      </c>
      <c r="AD731" s="6"/>
      <c r="AE731" s="6" t="s">
        <v>1117</v>
      </c>
      <c r="AF731" s="7">
        <v>0</v>
      </c>
    </row>
    <row r="732" spans="1:32" x14ac:dyDescent="0.3">
      <c r="A732" s="6" t="s">
        <v>632</v>
      </c>
      <c r="B732">
        <v>20</v>
      </c>
      <c r="D732">
        <v>0</v>
      </c>
      <c r="F732">
        <v>0</v>
      </c>
      <c r="G732">
        <v>0</v>
      </c>
      <c r="H732">
        <v>0</v>
      </c>
      <c r="I732" s="16">
        <f>0</f>
        <v>0</v>
      </c>
      <c r="J732">
        <v>134</v>
      </c>
      <c r="K732">
        <v>59</v>
      </c>
      <c r="L732">
        <v>128</v>
      </c>
      <c r="M732">
        <v>53</v>
      </c>
      <c r="N732">
        <v>281</v>
      </c>
      <c r="O732">
        <v>118</v>
      </c>
      <c r="P732">
        <v>1</v>
      </c>
      <c r="Q732">
        <v>1</v>
      </c>
      <c r="R732">
        <v>0</v>
      </c>
      <c r="S732">
        <v>0</v>
      </c>
      <c r="T732">
        <v>0</v>
      </c>
      <c r="U732">
        <v>23</v>
      </c>
      <c r="V732">
        <v>10</v>
      </c>
      <c r="W732">
        <v>0.625</v>
      </c>
      <c r="X732">
        <v>1</v>
      </c>
      <c r="Y732">
        <v>19.375</v>
      </c>
      <c r="Z732" s="33">
        <v>134</v>
      </c>
      <c r="AA732" s="3">
        <f t="shared" si="56"/>
        <v>0.99099999999999999</v>
      </c>
      <c r="AB732" s="49">
        <v>31</v>
      </c>
      <c r="AC732" s="3">
        <f t="shared" si="57"/>
        <v>0.59299999999999997</v>
      </c>
      <c r="AD732" s="6"/>
      <c r="AE732" s="6" t="s">
        <v>1114</v>
      </c>
      <c r="AF732" s="7">
        <v>0</v>
      </c>
    </row>
    <row r="733" spans="1:32" x14ac:dyDescent="0.3">
      <c r="A733" s="6" t="s">
        <v>998</v>
      </c>
      <c r="B733">
        <v>30</v>
      </c>
      <c r="D733">
        <v>0</v>
      </c>
      <c r="F733">
        <v>0</v>
      </c>
      <c r="G733">
        <v>0</v>
      </c>
      <c r="H733">
        <v>0</v>
      </c>
      <c r="I733" s="16">
        <f>0</f>
        <v>0</v>
      </c>
      <c r="J733">
        <v>133</v>
      </c>
      <c r="K733">
        <v>102</v>
      </c>
      <c r="L733">
        <v>54</v>
      </c>
      <c r="M733">
        <v>31</v>
      </c>
      <c r="N733">
        <v>807</v>
      </c>
      <c r="O733">
        <v>368</v>
      </c>
      <c r="P733">
        <v>89</v>
      </c>
      <c r="Q733">
        <v>80</v>
      </c>
      <c r="R733">
        <v>0</v>
      </c>
      <c r="S733">
        <v>3</v>
      </c>
      <c r="T733">
        <v>2</v>
      </c>
      <c r="U733">
        <v>34</v>
      </c>
      <c r="V733">
        <v>13</v>
      </c>
      <c r="W733">
        <v>1.9395833333333301</v>
      </c>
      <c r="X733">
        <v>92</v>
      </c>
      <c r="Y733">
        <v>28.060416666666601</v>
      </c>
      <c r="Z733" s="33">
        <v>1.4456521739130399</v>
      </c>
      <c r="AA733" s="3">
        <f t="shared" si="56"/>
        <v>0.20799999999999999</v>
      </c>
      <c r="AB733" s="49">
        <v>14.4672395273899</v>
      </c>
      <c r="AC733" s="3">
        <f t="shared" si="57"/>
        <v>0.29699999999999999</v>
      </c>
      <c r="AD733" s="6"/>
      <c r="AE733" s="6" t="s">
        <v>1117</v>
      </c>
      <c r="AF733" s="7">
        <v>0</v>
      </c>
    </row>
    <row r="734" spans="1:32" x14ac:dyDescent="0.3">
      <c r="A734" s="6" t="s">
        <v>88</v>
      </c>
      <c r="B734">
        <v>20</v>
      </c>
      <c r="D734">
        <v>0</v>
      </c>
      <c r="F734">
        <v>0</v>
      </c>
      <c r="G734">
        <v>0</v>
      </c>
      <c r="H734">
        <v>0</v>
      </c>
      <c r="I734" s="16">
        <f>0</f>
        <v>0</v>
      </c>
      <c r="J734">
        <v>133</v>
      </c>
      <c r="K734">
        <v>76</v>
      </c>
      <c r="L734">
        <v>117</v>
      </c>
      <c r="M734">
        <v>60</v>
      </c>
      <c r="N734">
        <v>289</v>
      </c>
      <c r="O734">
        <v>93</v>
      </c>
      <c r="P734">
        <v>2</v>
      </c>
      <c r="Q734">
        <v>2</v>
      </c>
      <c r="R734">
        <v>0</v>
      </c>
      <c r="S734">
        <v>1</v>
      </c>
      <c r="T734">
        <v>0</v>
      </c>
      <c r="U734">
        <v>6</v>
      </c>
      <c r="V734">
        <v>1</v>
      </c>
      <c r="W734">
        <v>0.625</v>
      </c>
      <c r="X734">
        <v>3</v>
      </c>
      <c r="Y734">
        <v>19.375</v>
      </c>
      <c r="Z734" s="33">
        <v>44.3333333333333</v>
      </c>
      <c r="AA734" s="3">
        <f t="shared" si="56"/>
        <v>0.95399999999999996</v>
      </c>
      <c r="AB734" s="49">
        <v>31</v>
      </c>
      <c r="AC734" s="3">
        <f t="shared" si="57"/>
        <v>0.59299999999999997</v>
      </c>
      <c r="AD734" s="6"/>
      <c r="AE734" s="6" t="s">
        <v>1114</v>
      </c>
      <c r="AF734" s="7">
        <v>0</v>
      </c>
    </row>
    <row r="735" spans="1:32" x14ac:dyDescent="0.3">
      <c r="A735" s="6" t="s">
        <v>951</v>
      </c>
      <c r="B735">
        <v>15</v>
      </c>
      <c r="D735">
        <v>0</v>
      </c>
      <c r="F735">
        <v>0</v>
      </c>
      <c r="G735">
        <v>0</v>
      </c>
      <c r="H735">
        <v>0</v>
      </c>
      <c r="I735" s="16">
        <f>0</f>
        <v>0</v>
      </c>
      <c r="J735">
        <v>131</v>
      </c>
      <c r="K735">
        <v>37</v>
      </c>
      <c r="L735">
        <v>131</v>
      </c>
      <c r="M735">
        <v>37</v>
      </c>
      <c r="N735">
        <v>686</v>
      </c>
      <c r="O735">
        <v>327</v>
      </c>
      <c r="P735">
        <v>1</v>
      </c>
      <c r="Q735">
        <v>0</v>
      </c>
      <c r="R735">
        <v>0</v>
      </c>
      <c r="S735">
        <v>2</v>
      </c>
      <c r="T735">
        <v>0</v>
      </c>
      <c r="U735">
        <v>17</v>
      </c>
      <c r="V735">
        <v>6</v>
      </c>
      <c r="W735">
        <v>0.625</v>
      </c>
      <c r="X735">
        <v>3</v>
      </c>
      <c r="Y735">
        <v>14.375</v>
      </c>
      <c r="Z735" s="33">
        <v>43.6666666666666</v>
      </c>
      <c r="AA735" s="3">
        <f t="shared" si="56"/>
        <v>0.95299999999999996</v>
      </c>
      <c r="AB735" s="49">
        <v>23</v>
      </c>
      <c r="AC735" s="3">
        <f t="shared" si="57"/>
        <v>0.435</v>
      </c>
      <c r="AD735" s="6"/>
      <c r="AE735" s="6" t="s">
        <v>1114</v>
      </c>
      <c r="AF735" s="7">
        <v>0</v>
      </c>
    </row>
    <row r="736" spans="1:32" x14ac:dyDescent="0.3">
      <c r="A736" s="6" t="s">
        <v>686</v>
      </c>
      <c r="B736">
        <v>20</v>
      </c>
      <c r="D736">
        <v>0</v>
      </c>
      <c r="F736">
        <v>1</v>
      </c>
      <c r="G736">
        <v>0</v>
      </c>
      <c r="H736">
        <v>0</v>
      </c>
      <c r="I736" s="16">
        <f>0</f>
        <v>0</v>
      </c>
      <c r="J736">
        <v>129</v>
      </c>
      <c r="K736">
        <v>89</v>
      </c>
      <c r="L736">
        <v>96</v>
      </c>
      <c r="M736">
        <v>59</v>
      </c>
      <c r="N736">
        <v>126</v>
      </c>
      <c r="O736">
        <v>75</v>
      </c>
      <c r="P736">
        <v>69</v>
      </c>
      <c r="Q736">
        <v>56</v>
      </c>
      <c r="R736">
        <v>0</v>
      </c>
      <c r="S736">
        <v>0</v>
      </c>
      <c r="T736">
        <v>0</v>
      </c>
      <c r="U736">
        <v>6</v>
      </c>
      <c r="V736">
        <v>1</v>
      </c>
      <c r="W736">
        <v>1.22708333333333</v>
      </c>
      <c r="X736">
        <v>69</v>
      </c>
      <c r="Y736">
        <v>18.7729166666666</v>
      </c>
      <c r="Z736" s="33">
        <v>1.8695652173913</v>
      </c>
      <c r="AA736" s="3">
        <f t="shared" si="56"/>
        <v>0.25700000000000001</v>
      </c>
      <c r="AB736" s="49">
        <v>15.2988115449915</v>
      </c>
      <c r="AC736" s="3">
        <f t="shared" si="57"/>
        <v>0.35399999999999998</v>
      </c>
      <c r="AD736" s="6"/>
      <c r="AE736" s="6" t="s">
        <v>1117</v>
      </c>
      <c r="AF736" s="7">
        <v>0</v>
      </c>
    </row>
    <row r="737" spans="1:32" x14ac:dyDescent="0.3">
      <c r="A737" s="6" t="s">
        <v>28</v>
      </c>
      <c r="B737">
        <v>25</v>
      </c>
      <c r="D737">
        <v>1</v>
      </c>
      <c r="F737">
        <v>0</v>
      </c>
      <c r="G737">
        <v>0</v>
      </c>
      <c r="H737">
        <v>0</v>
      </c>
      <c r="I737" s="16">
        <f>0</f>
        <v>0</v>
      </c>
      <c r="J737">
        <v>129</v>
      </c>
      <c r="K737">
        <v>73</v>
      </c>
      <c r="L737">
        <v>95</v>
      </c>
      <c r="M737">
        <v>42</v>
      </c>
      <c r="N737">
        <v>367</v>
      </c>
      <c r="O737">
        <v>238</v>
      </c>
      <c r="P737">
        <v>36</v>
      </c>
      <c r="Q737">
        <v>31</v>
      </c>
      <c r="R737">
        <v>0</v>
      </c>
      <c r="S737">
        <v>1</v>
      </c>
      <c r="T737">
        <v>0</v>
      </c>
      <c r="U737">
        <v>18</v>
      </c>
      <c r="V737">
        <v>10</v>
      </c>
      <c r="W737">
        <v>0.49166666666666597</v>
      </c>
      <c r="X737">
        <v>37</v>
      </c>
      <c r="Y737">
        <v>24.508333333333301</v>
      </c>
      <c r="Z737" s="33">
        <v>3.4864864864864802</v>
      </c>
      <c r="AA737" s="3">
        <f t="shared" si="56"/>
        <v>0.47099999999999997</v>
      </c>
      <c r="AB737" s="49">
        <v>49.847457627118601</v>
      </c>
      <c r="AC737" s="3">
        <f t="shared" si="57"/>
        <v>0.754</v>
      </c>
      <c r="AD737" s="6"/>
      <c r="AE737" s="6" t="s">
        <v>1117</v>
      </c>
      <c r="AF737" s="7">
        <v>0</v>
      </c>
    </row>
    <row r="738" spans="1:32" x14ac:dyDescent="0.3">
      <c r="A738" s="6" t="s">
        <v>502</v>
      </c>
      <c r="B738">
        <v>30</v>
      </c>
      <c r="D738">
        <v>0</v>
      </c>
      <c r="F738">
        <v>0</v>
      </c>
      <c r="G738">
        <v>0</v>
      </c>
      <c r="H738">
        <v>0</v>
      </c>
      <c r="I738" s="16">
        <f>0</f>
        <v>0</v>
      </c>
      <c r="J738">
        <v>129</v>
      </c>
      <c r="K738">
        <v>56</v>
      </c>
      <c r="L738">
        <v>126</v>
      </c>
      <c r="M738">
        <v>53</v>
      </c>
      <c r="N738">
        <v>142</v>
      </c>
      <c r="O738">
        <v>39</v>
      </c>
      <c r="P738">
        <v>0</v>
      </c>
      <c r="Q738">
        <v>0</v>
      </c>
      <c r="R738">
        <v>0</v>
      </c>
      <c r="S738">
        <v>2</v>
      </c>
      <c r="T738">
        <v>0</v>
      </c>
      <c r="U738">
        <v>8</v>
      </c>
      <c r="V738">
        <v>1</v>
      </c>
      <c r="W738">
        <v>0.625</v>
      </c>
      <c r="X738">
        <v>2</v>
      </c>
      <c r="Y738">
        <v>29.375</v>
      </c>
      <c r="Z738" s="33">
        <v>64.5</v>
      </c>
      <c r="AA738" s="3">
        <f t="shared" si="56"/>
        <v>0.97199999999999998</v>
      </c>
      <c r="AB738" s="49">
        <v>47</v>
      </c>
      <c r="AC738" s="3">
        <f t="shared" si="57"/>
        <v>0.71599999999999997</v>
      </c>
      <c r="AD738" s="6"/>
      <c r="AE738" s="6" t="s">
        <v>1114</v>
      </c>
      <c r="AF738" s="7">
        <v>0</v>
      </c>
    </row>
    <row r="739" spans="1:32" x14ac:dyDescent="0.3">
      <c r="A739" s="6" t="s">
        <v>837</v>
      </c>
      <c r="B739">
        <v>30</v>
      </c>
      <c r="D739">
        <v>0</v>
      </c>
      <c r="F739">
        <v>0</v>
      </c>
      <c r="G739">
        <v>0</v>
      </c>
      <c r="H739">
        <v>0</v>
      </c>
      <c r="I739" s="16">
        <f>0</f>
        <v>0</v>
      </c>
      <c r="J739">
        <v>127</v>
      </c>
      <c r="K739">
        <v>110</v>
      </c>
      <c r="L739">
        <v>24</v>
      </c>
      <c r="M739">
        <v>11</v>
      </c>
      <c r="N739">
        <v>48</v>
      </c>
      <c r="O739">
        <v>25</v>
      </c>
      <c r="P739">
        <v>110</v>
      </c>
      <c r="Q739">
        <v>101</v>
      </c>
      <c r="R739">
        <v>3</v>
      </c>
      <c r="S739">
        <v>7</v>
      </c>
      <c r="T739">
        <v>5</v>
      </c>
      <c r="U739">
        <v>2</v>
      </c>
      <c r="V739">
        <v>1</v>
      </c>
      <c r="W739">
        <v>2.3312499999999998</v>
      </c>
      <c r="X739">
        <v>120</v>
      </c>
      <c r="Y739">
        <v>27.668749999999999</v>
      </c>
      <c r="Z739" s="33">
        <v>1.05833333333333</v>
      </c>
      <c r="AA739" s="3">
        <f t="shared" si="56"/>
        <v>0.17199999999999999</v>
      </c>
      <c r="AB739" s="49">
        <v>11.8686327077748</v>
      </c>
      <c r="AC739" s="3">
        <f t="shared" si="57"/>
        <v>0.26200000000000001</v>
      </c>
      <c r="AD739" s="6"/>
      <c r="AE739" s="6" t="s">
        <v>1117</v>
      </c>
      <c r="AF739" s="7">
        <v>0</v>
      </c>
    </row>
    <row r="740" spans="1:32" x14ac:dyDescent="0.3">
      <c r="A740" s="6" t="s">
        <v>219</v>
      </c>
      <c r="B740">
        <v>25</v>
      </c>
      <c r="D740">
        <v>0</v>
      </c>
      <c r="F740">
        <v>1</v>
      </c>
      <c r="G740">
        <v>0</v>
      </c>
      <c r="H740">
        <v>0</v>
      </c>
      <c r="I740" s="16">
        <f>0</f>
        <v>0</v>
      </c>
      <c r="J740">
        <v>126</v>
      </c>
      <c r="K740">
        <v>45</v>
      </c>
      <c r="L740">
        <v>122</v>
      </c>
      <c r="M740">
        <v>41</v>
      </c>
      <c r="N740">
        <v>161</v>
      </c>
      <c r="O740">
        <v>92</v>
      </c>
      <c r="P740">
        <v>0</v>
      </c>
      <c r="Q740">
        <v>0</v>
      </c>
      <c r="R740">
        <v>0</v>
      </c>
      <c r="S740">
        <v>7</v>
      </c>
      <c r="T740">
        <v>0</v>
      </c>
      <c r="U740">
        <v>5</v>
      </c>
      <c r="V740">
        <v>1</v>
      </c>
      <c r="W740">
        <v>0.625</v>
      </c>
      <c r="X740">
        <v>7</v>
      </c>
      <c r="Y740">
        <v>24.375</v>
      </c>
      <c r="Z740" s="33">
        <v>18</v>
      </c>
      <c r="AA740" s="3">
        <f t="shared" si="56"/>
        <v>0.878</v>
      </c>
      <c r="AB740" s="49">
        <v>39</v>
      </c>
      <c r="AC740" s="3">
        <f t="shared" si="57"/>
        <v>0.67300000000000004</v>
      </c>
      <c r="AD740" s="6"/>
      <c r="AE740" s="6" t="s">
        <v>1114</v>
      </c>
      <c r="AF740" s="7">
        <v>0</v>
      </c>
    </row>
    <row r="741" spans="1:32" x14ac:dyDescent="0.3">
      <c r="A741" s="6" t="s">
        <v>688</v>
      </c>
      <c r="B741">
        <v>25</v>
      </c>
      <c r="D741">
        <v>0</v>
      </c>
      <c r="F741">
        <v>2</v>
      </c>
      <c r="G741">
        <v>0</v>
      </c>
      <c r="H741">
        <v>0</v>
      </c>
      <c r="I741" s="16">
        <f>0</f>
        <v>0</v>
      </c>
      <c r="J741">
        <v>125</v>
      </c>
      <c r="K741">
        <v>68</v>
      </c>
      <c r="L741">
        <v>109</v>
      </c>
      <c r="M741">
        <v>54</v>
      </c>
      <c r="N741">
        <v>1536</v>
      </c>
      <c r="O741">
        <v>613</v>
      </c>
      <c r="P741">
        <v>11</v>
      </c>
      <c r="Q741">
        <v>11</v>
      </c>
      <c r="R741">
        <v>0</v>
      </c>
      <c r="S741">
        <v>6</v>
      </c>
      <c r="T741">
        <v>0</v>
      </c>
      <c r="U741">
        <v>53</v>
      </c>
      <c r="V741">
        <v>20</v>
      </c>
      <c r="W741">
        <v>2.0833333333333301E-2</v>
      </c>
      <c r="X741">
        <v>17</v>
      </c>
      <c r="Y741">
        <v>24.9791666666666</v>
      </c>
      <c r="Z741" s="33">
        <v>7.3529411764705799</v>
      </c>
      <c r="AA741" s="3">
        <f t="shared" si="56"/>
        <v>0.72499999999999998</v>
      </c>
      <c r="AB741" s="49">
        <v>1199</v>
      </c>
      <c r="AC741" s="3">
        <f t="shared" si="57"/>
        <v>0.97299999999999998</v>
      </c>
      <c r="AD741" s="6"/>
      <c r="AE741" s="6" t="s">
        <v>1115</v>
      </c>
      <c r="AF741" s="7">
        <v>0</v>
      </c>
    </row>
    <row r="742" spans="1:32" x14ac:dyDescent="0.3">
      <c r="A742" s="6" t="s">
        <v>262</v>
      </c>
      <c r="B742">
        <v>30</v>
      </c>
      <c r="D742">
        <v>0</v>
      </c>
      <c r="F742">
        <v>0</v>
      </c>
      <c r="G742">
        <v>0</v>
      </c>
      <c r="H742">
        <v>0</v>
      </c>
      <c r="I742" s="16">
        <f>0</f>
        <v>0</v>
      </c>
      <c r="J742">
        <v>124</v>
      </c>
      <c r="K742">
        <v>57</v>
      </c>
      <c r="L742">
        <v>111</v>
      </c>
      <c r="M742">
        <v>45</v>
      </c>
      <c r="N742">
        <v>230</v>
      </c>
      <c r="O742">
        <v>109</v>
      </c>
      <c r="P742">
        <v>12</v>
      </c>
      <c r="Q742">
        <v>11</v>
      </c>
      <c r="R742">
        <v>0</v>
      </c>
      <c r="S742">
        <v>14</v>
      </c>
      <c r="T742">
        <v>3</v>
      </c>
      <c r="U742">
        <v>27</v>
      </c>
      <c r="V742">
        <v>11</v>
      </c>
      <c r="W742">
        <v>0.48749999999999999</v>
      </c>
      <c r="X742">
        <v>26</v>
      </c>
      <c r="Y742">
        <v>29.512499999999999</v>
      </c>
      <c r="Z742" s="33">
        <v>4.7692307692307603</v>
      </c>
      <c r="AA742" s="3">
        <f t="shared" si="56"/>
        <v>0.57899999999999996</v>
      </c>
      <c r="AB742" s="49">
        <v>60.538461538461497</v>
      </c>
      <c r="AC742" s="3">
        <f t="shared" si="57"/>
        <v>0.78700000000000003</v>
      </c>
      <c r="AD742" s="6"/>
      <c r="AE742" s="6" t="s">
        <v>1117</v>
      </c>
      <c r="AF742" s="7">
        <v>0</v>
      </c>
    </row>
    <row r="743" spans="1:32" x14ac:dyDescent="0.3">
      <c r="A743" s="6" t="s">
        <v>178</v>
      </c>
      <c r="B743">
        <v>30</v>
      </c>
      <c r="D743">
        <v>0</v>
      </c>
      <c r="F743">
        <v>2</v>
      </c>
      <c r="G743">
        <v>0</v>
      </c>
      <c r="H743">
        <v>0</v>
      </c>
      <c r="I743" s="16">
        <f>0</f>
        <v>0</v>
      </c>
      <c r="J743">
        <v>124</v>
      </c>
      <c r="K743">
        <v>79</v>
      </c>
      <c r="L743">
        <v>114</v>
      </c>
      <c r="M743">
        <v>69</v>
      </c>
      <c r="N743">
        <v>579</v>
      </c>
      <c r="O743">
        <v>255</v>
      </c>
      <c r="P743">
        <v>23</v>
      </c>
      <c r="Q743">
        <v>23</v>
      </c>
      <c r="R743">
        <v>0</v>
      </c>
      <c r="S743">
        <v>0</v>
      </c>
      <c r="T743">
        <v>0</v>
      </c>
      <c r="U743">
        <v>29</v>
      </c>
      <c r="V743">
        <v>7</v>
      </c>
      <c r="W743">
        <v>1.2500000000000001E-2</v>
      </c>
      <c r="X743">
        <v>23</v>
      </c>
      <c r="Y743">
        <v>29.987500000000001</v>
      </c>
      <c r="Z743" s="33">
        <v>5.3913043478260798</v>
      </c>
      <c r="AA743" s="3">
        <f t="shared" si="56"/>
        <v>0.621</v>
      </c>
      <c r="AB743" s="49">
        <v>2399</v>
      </c>
      <c r="AC743" s="3">
        <f t="shared" si="57"/>
        <v>0.99299999999999999</v>
      </c>
      <c r="AD743" s="6"/>
      <c r="AE743" s="6" t="s">
        <v>1117</v>
      </c>
      <c r="AF743" s="7">
        <v>0</v>
      </c>
    </row>
    <row r="744" spans="1:32" x14ac:dyDescent="0.3">
      <c r="A744" s="6" t="s">
        <v>939</v>
      </c>
      <c r="B744">
        <v>30</v>
      </c>
      <c r="D744">
        <v>0</v>
      </c>
      <c r="F744">
        <v>1</v>
      </c>
      <c r="G744">
        <v>0</v>
      </c>
      <c r="H744">
        <v>0</v>
      </c>
      <c r="I744" s="16">
        <f>0</f>
        <v>0</v>
      </c>
      <c r="J744">
        <v>122</v>
      </c>
      <c r="K744">
        <v>77</v>
      </c>
      <c r="L744">
        <v>93</v>
      </c>
      <c r="M744">
        <v>55</v>
      </c>
      <c r="N744">
        <v>68</v>
      </c>
      <c r="O744">
        <v>37</v>
      </c>
      <c r="P744">
        <v>6</v>
      </c>
      <c r="Q744">
        <v>6</v>
      </c>
      <c r="R744">
        <v>0</v>
      </c>
      <c r="S744">
        <v>3</v>
      </c>
      <c r="T744">
        <v>2</v>
      </c>
      <c r="U744">
        <v>9</v>
      </c>
      <c r="V744">
        <v>4</v>
      </c>
      <c r="W744">
        <v>0.625</v>
      </c>
      <c r="X744">
        <v>9</v>
      </c>
      <c r="Y744">
        <v>29.375</v>
      </c>
      <c r="Z744" s="33">
        <v>13.5555555555555</v>
      </c>
      <c r="AA744" s="3">
        <f t="shared" si="56"/>
        <v>0.84</v>
      </c>
      <c r="AB744" s="49">
        <v>47</v>
      </c>
      <c r="AC744" s="3">
        <f t="shared" si="57"/>
        <v>0.71599999999999997</v>
      </c>
      <c r="AD744" s="6"/>
      <c r="AE744" s="6" t="s">
        <v>1114</v>
      </c>
      <c r="AF744" s="7">
        <v>0</v>
      </c>
    </row>
    <row r="745" spans="1:32" x14ac:dyDescent="0.3">
      <c r="A745" s="6" t="s">
        <v>960</v>
      </c>
      <c r="B745">
        <v>40</v>
      </c>
      <c r="D745">
        <v>0</v>
      </c>
      <c r="F745">
        <v>0</v>
      </c>
      <c r="G745">
        <v>0</v>
      </c>
      <c r="H745">
        <v>0</v>
      </c>
      <c r="I745" s="16">
        <f>0</f>
        <v>0</v>
      </c>
      <c r="J745">
        <v>121</v>
      </c>
      <c r="K745">
        <v>80</v>
      </c>
      <c r="L745">
        <v>100</v>
      </c>
      <c r="M745">
        <v>62</v>
      </c>
      <c r="N745">
        <v>187</v>
      </c>
      <c r="O745">
        <v>43</v>
      </c>
      <c r="P745">
        <v>48</v>
      </c>
      <c r="Q745">
        <v>35</v>
      </c>
      <c r="R745">
        <v>0</v>
      </c>
      <c r="S745">
        <v>0</v>
      </c>
      <c r="T745">
        <v>0</v>
      </c>
      <c r="U745">
        <v>9</v>
      </c>
      <c r="V745">
        <v>3</v>
      </c>
      <c r="W745">
        <v>0.75416666666666599</v>
      </c>
      <c r="X745">
        <v>48</v>
      </c>
      <c r="Y745">
        <v>39.245833333333302</v>
      </c>
      <c r="Z745" s="33">
        <v>2.5208333333333299</v>
      </c>
      <c r="AA745" s="3">
        <f t="shared" si="56"/>
        <v>0.35</v>
      </c>
      <c r="AB745" s="49">
        <v>52.0386740331491</v>
      </c>
      <c r="AC745" s="3">
        <f t="shared" si="57"/>
        <v>0.75700000000000001</v>
      </c>
      <c r="AD745" s="6"/>
      <c r="AE745" s="6" t="s">
        <v>1117</v>
      </c>
      <c r="AF745" s="7">
        <v>0</v>
      </c>
    </row>
    <row r="746" spans="1:32" x14ac:dyDescent="0.3">
      <c r="A746" s="6" t="s">
        <v>798</v>
      </c>
      <c r="B746">
        <v>35</v>
      </c>
      <c r="D746">
        <v>0</v>
      </c>
      <c r="F746">
        <v>0</v>
      </c>
      <c r="G746">
        <v>0</v>
      </c>
      <c r="H746">
        <v>0</v>
      </c>
      <c r="I746" s="16">
        <f>0</f>
        <v>0</v>
      </c>
      <c r="J746">
        <v>120</v>
      </c>
      <c r="K746">
        <v>45</v>
      </c>
      <c r="L746">
        <v>96</v>
      </c>
      <c r="M746">
        <v>21</v>
      </c>
      <c r="N746">
        <v>304</v>
      </c>
      <c r="O746">
        <v>109</v>
      </c>
      <c r="P746">
        <v>18</v>
      </c>
      <c r="Q746">
        <v>17</v>
      </c>
      <c r="R746">
        <v>0</v>
      </c>
      <c r="S746">
        <v>15</v>
      </c>
      <c r="T746">
        <v>1</v>
      </c>
      <c r="U746">
        <v>37</v>
      </c>
      <c r="V746">
        <v>8</v>
      </c>
      <c r="W746">
        <v>0.25</v>
      </c>
      <c r="X746">
        <v>33</v>
      </c>
      <c r="Y746">
        <v>34.75</v>
      </c>
      <c r="Z746" s="33">
        <v>3.63636363636363</v>
      </c>
      <c r="AA746" s="3">
        <f t="shared" si="56"/>
        <v>0.48499999999999999</v>
      </c>
      <c r="AB746" s="49">
        <v>139</v>
      </c>
      <c r="AC746" s="3">
        <f t="shared" si="57"/>
        <v>0.877</v>
      </c>
      <c r="AD746" s="6"/>
      <c r="AE746" s="6" t="s">
        <v>1117</v>
      </c>
      <c r="AF746" s="7">
        <v>0</v>
      </c>
    </row>
    <row r="747" spans="1:32" x14ac:dyDescent="0.3">
      <c r="A747" s="6" t="s">
        <v>899</v>
      </c>
      <c r="B747">
        <v>40</v>
      </c>
      <c r="D747">
        <v>1</v>
      </c>
      <c r="F747">
        <v>0</v>
      </c>
      <c r="G747">
        <v>0</v>
      </c>
      <c r="H747">
        <v>0</v>
      </c>
      <c r="I747" s="16">
        <f>0</f>
        <v>0</v>
      </c>
      <c r="J747">
        <v>118</v>
      </c>
      <c r="K747">
        <v>49</v>
      </c>
      <c r="L747">
        <v>105</v>
      </c>
      <c r="M747">
        <v>36</v>
      </c>
      <c r="N747">
        <v>916</v>
      </c>
      <c r="O747">
        <v>429</v>
      </c>
      <c r="P747">
        <v>13</v>
      </c>
      <c r="Q747">
        <v>13</v>
      </c>
      <c r="R747">
        <v>3</v>
      </c>
      <c r="S747">
        <v>6</v>
      </c>
      <c r="T747">
        <v>2</v>
      </c>
      <c r="U747">
        <v>50</v>
      </c>
      <c r="V747">
        <v>17</v>
      </c>
      <c r="W747">
        <v>0.78958333333333297</v>
      </c>
      <c r="X747">
        <v>22</v>
      </c>
      <c r="Y747">
        <v>39.210416666666603</v>
      </c>
      <c r="Z747" s="33">
        <v>5.3636363636363598</v>
      </c>
      <c r="AA747" s="3">
        <f t="shared" si="56"/>
        <v>0.61899999999999999</v>
      </c>
      <c r="AB747" s="49">
        <v>49.659630606860098</v>
      </c>
      <c r="AC747" s="3">
        <f t="shared" si="57"/>
        <v>0.751</v>
      </c>
      <c r="AD747" s="6"/>
      <c r="AE747" s="6" t="s">
        <v>1117</v>
      </c>
      <c r="AF747" s="7">
        <v>0</v>
      </c>
    </row>
    <row r="748" spans="1:32" x14ac:dyDescent="0.3">
      <c r="A748" s="6" t="s">
        <v>845</v>
      </c>
      <c r="B748">
        <v>30</v>
      </c>
      <c r="D748">
        <v>0</v>
      </c>
      <c r="F748">
        <v>0</v>
      </c>
      <c r="G748">
        <v>0</v>
      </c>
      <c r="H748">
        <v>0</v>
      </c>
      <c r="I748" s="16">
        <f>0</f>
        <v>0</v>
      </c>
      <c r="J748">
        <v>118</v>
      </c>
      <c r="K748">
        <v>43</v>
      </c>
      <c r="L748">
        <v>112</v>
      </c>
      <c r="M748">
        <v>37</v>
      </c>
      <c r="N748">
        <v>26</v>
      </c>
      <c r="O748">
        <v>13</v>
      </c>
      <c r="P748">
        <v>7</v>
      </c>
      <c r="Q748">
        <v>7</v>
      </c>
      <c r="R748">
        <v>1</v>
      </c>
      <c r="S748">
        <v>3</v>
      </c>
      <c r="T748">
        <v>2</v>
      </c>
      <c r="U748">
        <v>1</v>
      </c>
      <c r="V748">
        <v>1</v>
      </c>
      <c r="W748">
        <v>0.16666666666666599</v>
      </c>
      <c r="X748">
        <v>11</v>
      </c>
      <c r="Y748">
        <v>29.8333333333333</v>
      </c>
      <c r="Z748" s="33">
        <v>10.7272727272727</v>
      </c>
      <c r="AA748" s="3">
        <f t="shared" si="56"/>
        <v>0.80200000000000005</v>
      </c>
      <c r="AB748" s="49">
        <v>179</v>
      </c>
      <c r="AC748" s="3">
        <f t="shared" si="57"/>
        <v>0.89900000000000002</v>
      </c>
      <c r="AD748" s="6"/>
      <c r="AE748" s="6" t="s">
        <v>1115</v>
      </c>
      <c r="AF748" s="7">
        <v>0</v>
      </c>
    </row>
    <row r="749" spans="1:32" x14ac:dyDescent="0.3">
      <c r="A749" s="6" t="s">
        <v>46</v>
      </c>
      <c r="B749">
        <v>20</v>
      </c>
      <c r="D749">
        <v>0</v>
      </c>
      <c r="F749">
        <v>0</v>
      </c>
      <c r="G749">
        <v>0</v>
      </c>
      <c r="H749">
        <v>0</v>
      </c>
      <c r="I749" s="16">
        <f>0</f>
        <v>0</v>
      </c>
      <c r="J749">
        <v>118</v>
      </c>
      <c r="K749">
        <v>83</v>
      </c>
      <c r="L749">
        <v>60</v>
      </c>
      <c r="M749">
        <v>28</v>
      </c>
      <c r="N749">
        <v>745</v>
      </c>
      <c r="O749">
        <v>311</v>
      </c>
      <c r="P749">
        <v>5</v>
      </c>
      <c r="Q749">
        <v>4</v>
      </c>
      <c r="R749">
        <v>0</v>
      </c>
      <c r="S749">
        <v>2</v>
      </c>
      <c r="T749">
        <v>0</v>
      </c>
      <c r="U749">
        <v>8</v>
      </c>
      <c r="V749">
        <v>3</v>
      </c>
      <c r="W749">
        <v>0.625</v>
      </c>
      <c r="X749">
        <v>7</v>
      </c>
      <c r="Y749">
        <v>19.375</v>
      </c>
      <c r="Z749" s="33">
        <v>16.857142857142801</v>
      </c>
      <c r="AA749" s="3">
        <f t="shared" si="56"/>
        <v>0.86599999999999999</v>
      </c>
      <c r="AB749" s="49">
        <v>31</v>
      </c>
      <c r="AC749" s="3">
        <f t="shared" si="57"/>
        <v>0.59299999999999997</v>
      </c>
      <c r="AD749" s="6"/>
      <c r="AE749" s="6" t="s">
        <v>1114</v>
      </c>
      <c r="AF749" s="7">
        <v>0</v>
      </c>
    </row>
    <row r="750" spans="1:32" x14ac:dyDescent="0.3">
      <c r="A750" s="6" t="s">
        <v>768</v>
      </c>
      <c r="B750">
        <v>30</v>
      </c>
      <c r="D750">
        <v>0</v>
      </c>
      <c r="F750">
        <v>0</v>
      </c>
      <c r="G750">
        <v>0</v>
      </c>
      <c r="H750">
        <v>0</v>
      </c>
      <c r="I750" s="16">
        <f>0</f>
        <v>0</v>
      </c>
      <c r="J750">
        <v>116</v>
      </c>
      <c r="K750">
        <v>51</v>
      </c>
      <c r="L750">
        <v>111</v>
      </c>
      <c r="M750">
        <v>46</v>
      </c>
      <c r="N750">
        <v>109</v>
      </c>
      <c r="O750">
        <v>33</v>
      </c>
      <c r="P750">
        <v>4</v>
      </c>
      <c r="Q750">
        <v>4</v>
      </c>
      <c r="R750">
        <v>0</v>
      </c>
      <c r="S750">
        <v>2</v>
      </c>
      <c r="T750">
        <v>0</v>
      </c>
      <c r="U750">
        <v>0</v>
      </c>
      <c r="V750">
        <v>0</v>
      </c>
      <c r="W750">
        <v>0.625</v>
      </c>
      <c r="X750">
        <v>6</v>
      </c>
      <c r="Y750">
        <v>29.375</v>
      </c>
      <c r="Z750" s="33">
        <v>19.3333333333333</v>
      </c>
      <c r="AA750" s="3">
        <f t="shared" si="56"/>
        <v>0.88400000000000001</v>
      </c>
      <c r="AB750" s="49">
        <v>47</v>
      </c>
      <c r="AC750" s="3">
        <f t="shared" si="57"/>
        <v>0.71599999999999997</v>
      </c>
      <c r="AD750" s="6"/>
      <c r="AE750" s="6" t="s">
        <v>1114</v>
      </c>
      <c r="AF750" s="7">
        <v>0</v>
      </c>
    </row>
    <row r="751" spans="1:32" x14ac:dyDescent="0.3">
      <c r="A751" s="6" t="s">
        <v>579</v>
      </c>
      <c r="B751">
        <v>30</v>
      </c>
      <c r="D751">
        <v>0</v>
      </c>
      <c r="F751">
        <v>0</v>
      </c>
      <c r="G751">
        <v>0</v>
      </c>
      <c r="H751">
        <v>0</v>
      </c>
      <c r="I751" s="16">
        <f>0</f>
        <v>0</v>
      </c>
      <c r="J751">
        <v>115</v>
      </c>
      <c r="K751">
        <v>57</v>
      </c>
      <c r="L751">
        <v>78</v>
      </c>
      <c r="M751">
        <v>22</v>
      </c>
      <c r="N751">
        <v>158</v>
      </c>
      <c r="O751">
        <v>98</v>
      </c>
      <c r="P751">
        <v>42</v>
      </c>
      <c r="Q751">
        <v>38</v>
      </c>
      <c r="R751">
        <v>1</v>
      </c>
      <c r="S751">
        <v>0</v>
      </c>
      <c r="T751">
        <v>0</v>
      </c>
      <c r="U751">
        <v>21</v>
      </c>
      <c r="V751">
        <v>14</v>
      </c>
      <c r="W751">
        <v>0.625</v>
      </c>
      <c r="X751">
        <v>43</v>
      </c>
      <c r="Y751">
        <v>29.375</v>
      </c>
      <c r="Z751" s="33">
        <v>2.67441860465116</v>
      </c>
      <c r="AA751" s="3">
        <f t="shared" si="56"/>
        <v>0.37</v>
      </c>
      <c r="AB751" s="49">
        <v>47</v>
      </c>
      <c r="AC751" s="3">
        <f t="shared" si="57"/>
        <v>0.71599999999999997</v>
      </c>
      <c r="AD751" s="6"/>
      <c r="AE751" s="6" t="s">
        <v>1117</v>
      </c>
      <c r="AF751" s="7">
        <v>0</v>
      </c>
    </row>
    <row r="752" spans="1:32" x14ac:dyDescent="0.3">
      <c r="A752" s="6" t="s">
        <v>498</v>
      </c>
      <c r="B752">
        <v>20</v>
      </c>
      <c r="D752">
        <v>0</v>
      </c>
      <c r="F752">
        <v>1</v>
      </c>
      <c r="G752">
        <v>0</v>
      </c>
      <c r="H752">
        <v>0</v>
      </c>
      <c r="I752" s="16">
        <f>0</f>
        <v>0</v>
      </c>
      <c r="J752">
        <v>115</v>
      </c>
      <c r="K752">
        <v>61</v>
      </c>
      <c r="L752">
        <v>107</v>
      </c>
      <c r="M752">
        <v>53</v>
      </c>
      <c r="N752">
        <v>277</v>
      </c>
      <c r="O752">
        <v>171</v>
      </c>
      <c r="P752">
        <v>27</v>
      </c>
      <c r="Q752">
        <v>17</v>
      </c>
      <c r="R752">
        <v>0</v>
      </c>
      <c r="S752">
        <v>4</v>
      </c>
      <c r="T752">
        <v>1</v>
      </c>
      <c r="U752">
        <v>4</v>
      </c>
      <c r="V752">
        <v>0</v>
      </c>
      <c r="W752">
        <v>0.210416666666666</v>
      </c>
      <c r="X752">
        <v>31</v>
      </c>
      <c r="Y752">
        <v>19.789583333333301</v>
      </c>
      <c r="Z752" s="33">
        <v>3.7096774193548301</v>
      </c>
      <c r="AA752" s="3">
        <f t="shared" si="56"/>
        <v>0.49199999999999999</v>
      </c>
      <c r="AB752" s="49">
        <v>94.049504950495006</v>
      </c>
      <c r="AC752" s="3">
        <f t="shared" si="57"/>
        <v>0.83599999999999997</v>
      </c>
      <c r="AD752" s="6"/>
      <c r="AE752" s="6" t="s">
        <v>1117</v>
      </c>
      <c r="AF752" s="7">
        <v>0</v>
      </c>
    </row>
    <row r="753" spans="1:32" x14ac:dyDescent="0.3">
      <c r="A753" s="6" t="s">
        <v>681</v>
      </c>
      <c r="B753">
        <v>25</v>
      </c>
      <c r="D753">
        <v>0</v>
      </c>
      <c r="F753">
        <v>1</v>
      </c>
      <c r="G753">
        <v>0</v>
      </c>
      <c r="H753">
        <v>0</v>
      </c>
      <c r="I753" s="16">
        <f>0</f>
        <v>0</v>
      </c>
      <c r="J753">
        <v>115</v>
      </c>
      <c r="K753">
        <v>64</v>
      </c>
      <c r="L753">
        <v>106</v>
      </c>
      <c r="M753">
        <v>55</v>
      </c>
      <c r="N753">
        <v>464</v>
      </c>
      <c r="O753">
        <v>179</v>
      </c>
      <c r="P753">
        <v>20</v>
      </c>
      <c r="Q753">
        <v>16</v>
      </c>
      <c r="R753">
        <v>0</v>
      </c>
      <c r="S753">
        <v>0</v>
      </c>
      <c r="T753">
        <v>0</v>
      </c>
      <c r="U753">
        <v>7</v>
      </c>
      <c r="V753">
        <v>1</v>
      </c>
      <c r="W753">
        <v>0.125</v>
      </c>
      <c r="X753">
        <v>20</v>
      </c>
      <c r="Y753">
        <v>24.875</v>
      </c>
      <c r="Z753" s="33">
        <v>5.75</v>
      </c>
      <c r="AA753" s="3">
        <f t="shared" si="56"/>
        <v>0.64600000000000002</v>
      </c>
      <c r="AB753" s="49">
        <v>199</v>
      </c>
      <c r="AC753" s="3">
        <f t="shared" si="57"/>
        <v>0.90700000000000003</v>
      </c>
      <c r="AD753" s="6"/>
      <c r="AE753" s="6" t="s">
        <v>1117</v>
      </c>
      <c r="AF753" s="7">
        <v>0</v>
      </c>
    </row>
    <row r="754" spans="1:32" x14ac:dyDescent="0.3">
      <c r="A754" s="6" t="s">
        <v>90</v>
      </c>
      <c r="B754">
        <v>25</v>
      </c>
      <c r="D754">
        <v>0</v>
      </c>
      <c r="F754">
        <v>0</v>
      </c>
      <c r="G754">
        <v>0</v>
      </c>
      <c r="H754">
        <v>0</v>
      </c>
      <c r="I754" s="16">
        <f>0</f>
        <v>0</v>
      </c>
      <c r="J754">
        <v>114</v>
      </c>
      <c r="K754">
        <v>56</v>
      </c>
      <c r="L754">
        <v>67</v>
      </c>
      <c r="M754">
        <v>16</v>
      </c>
      <c r="N754">
        <v>8</v>
      </c>
      <c r="O754">
        <v>3</v>
      </c>
      <c r="P754">
        <v>50</v>
      </c>
      <c r="Q754">
        <v>43</v>
      </c>
      <c r="R754">
        <v>0</v>
      </c>
      <c r="S754">
        <v>1</v>
      </c>
      <c r="T754">
        <v>0</v>
      </c>
      <c r="U754">
        <v>0</v>
      </c>
      <c r="V754">
        <v>0</v>
      </c>
      <c r="W754">
        <v>2.5000000000000001E-2</v>
      </c>
      <c r="X754">
        <v>51</v>
      </c>
      <c r="Y754">
        <v>24.975000000000001</v>
      </c>
      <c r="Z754" s="33">
        <v>2.23529411764705</v>
      </c>
      <c r="AA754" s="3">
        <f t="shared" si="56"/>
        <v>0.31</v>
      </c>
      <c r="AB754" s="49">
        <v>999</v>
      </c>
      <c r="AC754" s="3">
        <f t="shared" si="57"/>
        <v>0.96899999999999997</v>
      </c>
      <c r="AD754" s="6"/>
      <c r="AE754" s="6" t="s">
        <v>1117</v>
      </c>
      <c r="AF754" s="7">
        <v>0</v>
      </c>
    </row>
    <row r="755" spans="1:32" x14ac:dyDescent="0.3">
      <c r="A755" s="6" t="s">
        <v>561</v>
      </c>
      <c r="B755">
        <v>20</v>
      </c>
      <c r="D755">
        <v>0</v>
      </c>
      <c r="F755">
        <v>0</v>
      </c>
      <c r="G755">
        <v>0</v>
      </c>
      <c r="H755">
        <v>0</v>
      </c>
      <c r="I755" s="16">
        <f>0</f>
        <v>0</v>
      </c>
      <c r="J755">
        <v>114</v>
      </c>
      <c r="K755">
        <v>62</v>
      </c>
      <c r="L755">
        <v>68</v>
      </c>
      <c r="M755">
        <v>23</v>
      </c>
      <c r="N755">
        <v>23</v>
      </c>
      <c r="O755">
        <v>9</v>
      </c>
      <c r="P755">
        <v>29</v>
      </c>
      <c r="Q755">
        <v>22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0.625</v>
      </c>
      <c r="X755">
        <v>29</v>
      </c>
      <c r="Y755">
        <v>19.375</v>
      </c>
      <c r="Z755" s="33">
        <v>3.9310344827586201</v>
      </c>
      <c r="AA755" s="3">
        <f t="shared" si="56"/>
        <v>0.51400000000000001</v>
      </c>
      <c r="AB755" s="49">
        <v>31</v>
      </c>
      <c r="AC755" s="3">
        <f t="shared" si="57"/>
        <v>0.59299999999999997</v>
      </c>
      <c r="AD755" s="6"/>
      <c r="AE755" s="6" t="s">
        <v>1117</v>
      </c>
      <c r="AF755" s="7">
        <v>0</v>
      </c>
    </row>
    <row r="756" spans="1:32" x14ac:dyDescent="0.3">
      <c r="A756" s="6" t="s">
        <v>826</v>
      </c>
      <c r="B756">
        <v>20</v>
      </c>
      <c r="D756">
        <v>0</v>
      </c>
      <c r="F756">
        <v>0</v>
      </c>
      <c r="G756">
        <v>0</v>
      </c>
      <c r="H756">
        <v>0</v>
      </c>
      <c r="I756" s="16">
        <f>0</f>
        <v>0</v>
      </c>
      <c r="J756">
        <v>114</v>
      </c>
      <c r="K756">
        <v>44</v>
      </c>
      <c r="L756">
        <v>101</v>
      </c>
      <c r="M756">
        <v>34</v>
      </c>
      <c r="N756">
        <v>898</v>
      </c>
      <c r="O756">
        <v>413</v>
      </c>
      <c r="P756">
        <v>11</v>
      </c>
      <c r="Q756">
        <v>8</v>
      </c>
      <c r="R756">
        <v>0</v>
      </c>
      <c r="S756">
        <v>5</v>
      </c>
      <c r="T756">
        <v>1</v>
      </c>
      <c r="U756">
        <v>22</v>
      </c>
      <c r="V756">
        <v>13</v>
      </c>
      <c r="W756">
        <v>5.4166666666666599E-2</v>
      </c>
      <c r="X756">
        <v>16</v>
      </c>
      <c r="Y756">
        <v>19.945833333333301</v>
      </c>
      <c r="Z756" s="33">
        <v>7.125</v>
      </c>
      <c r="AA756" s="3">
        <f t="shared" si="56"/>
        <v>0.71499999999999997</v>
      </c>
      <c r="AB756" s="49">
        <v>368.230769230769</v>
      </c>
      <c r="AC756" s="3">
        <f t="shared" si="57"/>
        <v>0.93600000000000005</v>
      </c>
      <c r="AD756" s="6"/>
      <c r="AE756" s="6" t="s">
        <v>1115</v>
      </c>
      <c r="AF756" s="7">
        <v>0</v>
      </c>
    </row>
    <row r="757" spans="1:32" x14ac:dyDescent="0.3">
      <c r="A757" s="6" t="s">
        <v>286</v>
      </c>
      <c r="B757">
        <v>20</v>
      </c>
      <c r="D757">
        <v>0</v>
      </c>
      <c r="F757">
        <v>0</v>
      </c>
      <c r="G757">
        <v>0</v>
      </c>
      <c r="H757">
        <v>0</v>
      </c>
      <c r="I757" s="16">
        <f>0</f>
        <v>0</v>
      </c>
      <c r="J757">
        <v>114</v>
      </c>
      <c r="K757">
        <v>35</v>
      </c>
      <c r="L757">
        <v>105</v>
      </c>
      <c r="M757">
        <v>26</v>
      </c>
      <c r="N757">
        <v>75</v>
      </c>
      <c r="O757">
        <v>22</v>
      </c>
      <c r="P757">
        <v>6</v>
      </c>
      <c r="Q757">
        <v>5</v>
      </c>
      <c r="R757">
        <v>2</v>
      </c>
      <c r="S757">
        <v>2</v>
      </c>
      <c r="T757">
        <v>1</v>
      </c>
      <c r="U757">
        <v>0</v>
      </c>
      <c r="V757">
        <v>0</v>
      </c>
      <c r="W757">
        <v>0.15</v>
      </c>
      <c r="X757">
        <v>10</v>
      </c>
      <c r="Y757">
        <v>19.850000000000001</v>
      </c>
      <c r="Z757" s="33">
        <v>11.4</v>
      </c>
      <c r="AA757" s="3">
        <f t="shared" si="56"/>
        <v>0.81399999999999995</v>
      </c>
      <c r="AB757" s="49">
        <v>132.333333333333</v>
      </c>
      <c r="AC757" s="3">
        <f t="shared" si="57"/>
        <v>0.86799999999999999</v>
      </c>
      <c r="AD757" s="6"/>
      <c r="AE757" s="6" t="s">
        <v>1115</v>
      </c>
      <c r="AF757" s="7">
        <v>0</v>
      </c>
    </row>
    <row r="758" spans="1:32" x14ac:dyDescent="0.3">
      <c r="A758" s="6" t="s">
        <v>350</v>
      </c>
      <c r="B758">
        <v>25</v>
      </c>
      <c r="D758">
        <v>0</v>
      </c>
      <c r="F758">
        <v>0</v>
      </c>
      <c r="G758">
        <v>0</v>
      </c>
      <c r="H758">
        <v>0</v>
      </c>
      <c r="I758" s="16">
        <f>0</f>
        <v>0</v>
      </c>
      <c r="J758">
        <v>113</v>
      </c>
      <c r="K758">
        <v>60</v>
      </c>
      <c r="L758">
        <v>91</v>
      </c>
      <c r="M758">
        <v>41</v>
      </c>
      <c r="N758">
        <v>239</v>
      </c>
      <c r="O758">
        <v>109</v>
      </c>
      <c r="P758">
        <v>0</v>
      </c>
      <c r="Q758">
        <v>0</v>
      </c>
      <c r="R758">
        <v>0</v>
      </c>
      <c r="S758">
        <v>12</v>
      </c>
      <c r="T758">
        <v>2</v>
      </c>
      <c r="U758">
        <v>9</v>
      </c>
      <c r="V758">
        <v>7</v>
      </c>
      <c r="W758">
        <v>0.625</v>
      </c>
      <c r="X758">
        <v>12</v>
      </c>
      <c r="Y758">
        <v>24.375</v>
      </c>
      <c r="Z758" s="33">
        <v>9.4166666666666607</v>
      </c>
      <c r="AA758" s="3">
        <f t="shared" si="56"/>
        <v>0.77200000000000002</v>
      </c>
      <c r="AB758" s="49">
        <v>39</v>
      </c>
      <c r="AC758" s="3">
        <f t="shared" si="57"/>
        <v>0.67300000000000004</v>
      </c>
      <c r="AD758" s="6"/>
      <c r="AE758" s="6" t="s">
        <v>1115</v>
      </c>
      <c r="AF758" s="7">
        <v>0</v>
      </c>
    </row>
    <row r="759" spans="1:32" x14ac:dyDescent="0.3">
      <c r="A759" s="6" t="s">
        <v>31</v>
      </c>
      <c r="B759">
        <v>30</v>
      </c>
      <c r="D759">
        <v>0</v>
      </c>
      <c r="F759">
        <v>0</v>
      </c>
      <c r="G759">
        <v>0</v>
      </c>
      <c r="H759">
        <v>0</v>
      </c>
      <c r="I759" s="16">
        <f>0</f>
        <v>0</v>
      </c>
      <c r="J759">
        <v>113</v>
      </c>
      <c r="K759">
        <v>45</v>
      </c>
      <c r="L759">
        <v>112</v>
      </c>
      <c r="M759">
        <v>44</v>
      </c>
      <c r="N759">
        <v>249</v>
      </c>
      <c r="O759">
        <v>124</v>
      </c>
      <c r="P759">
        <v>5</v>
      </c>
      <c r="Q759">
        <v>3</v>
      </c>
      <c r="R759">
        <v>0</v>
      </c>
      <c r="S759">
        <v>0</v>
      </c>
      <c r="T759">
        <v>0</v>
      </c>
      <c r="U759">
        <v>6</v>
      </c>
      <c r="V759">
        <v>3</v>
      </c>
      <c r="W759">
        <v>0.625</v>
      </c>
      <c r="X759">
        <v>5</v>
      </c>
      <c r="Y759">
        <v>29.375</v>
      </c>
      <c r="Z759" s="33">
        <v>22.6</v>
      </c>
      <c r="AA759" s="3">
        <f t="shared" si="56"/>
        <v>0.90400000000000003</v>
      </c>
      <c r="AB759" s="49">
        <v>47</v>
      </c>
      <c r="AC759" s="3">
        <f t="shared" si="57"/>
        <v>0.71599999999999997</v>
      </c>
      <c r="AD759" s="6"/>
      <c r="AE759" s="6" t="s">
        <v>1114</v>
      </c>
      <c r="AF759" s="7">
        <v>0</v>
      </c>
    </row>
    <row r="760" spans="1:32" x14ac:dyDescent="0.3">
      <c r="A760" s="6" t="s">
        <v>73</v>
      </c>
      <c r="B760">
        <v>20</v>
      </c>
      <c r="D760">
        <v>0</v>
      </c>
      <c r="F760">
        <v>1</v>
      </c>
      <c r="G760">
        <v>0</v>
      </c>
      <c r="H760">
        <v>0</v>
      </c>
      <c r="I760" s="16">
        <f>0</f>
        <v>0</v>
      </c>
      <c r="J760">
        <v>112</v>
      </c>
      <c r="K760">
        <v>78</v>
      </c>
      <c r="L760">
        <v>72</v>
      </c>
      <c r="M760">
        <v>45</v>
      </c>
      <c r="N760">
        <v>91</v>
      </c>
      <c r="O760">
        <v>52</v>
      </c>
      <c r="P760">
        <v>65</v>
      </c>
      <c r="Q760">
        <v>56</v>
      </c>
      <c r="R760">
        <v>1</v>
      </c>
      <c r="S760">
        <v>6</v>
      </c>
      <c r="T760">
        <v>2</v>
      </c>
      <c r="U760">
        <v>4</v>
      </c>
      <c r="V760">
        <v>3</v>
      </c>
      <c r="W760">
        <v>1.4479166666666601</v>
      </c>
      <c r="X760">
        <v>72</v>
      </c>
      <c r="Y760">
        <v>18.5520833333333</v>
      </c>
      <c r="Z760" s="33">
        <v>1.55555555555555</v>
      </c>
      <c r="AA760" s="3">
        <f t="shared" si="56"/>
        <v>0.22800000000000001</v>
      </c>
      <c r="AB760" s="49">
        <v>12.8129496402877</v>
      </c>
      <c r="AC760" s="3">
        <f t="shared" si="57"/>
        <v>0.27500000000000002</v>
      </c>
      <c r="AD760" s="6"/>
      <c r="AE760" s="6" t="s">
        <v>1117</v>
      </c>
      <c r="AF760" s="7">
        <v>0</v>
      </c>
    </row>
    <row r="761" spans="1:32" x14ac:dyDescent="0.3">
      <c r="A761" s="6" t="s">
        <v>1008</v>
      </c>
      <c r="B761">
        <v>30</v>
      </c>
      <c r="D761">
        <v>0</v>
      </c>
      <c r="F761">
        <v>0</v>
      </c>
      <c r="G761">
        <v>0</v>
      </c>
      <c r="H761">
        <v>0</v>
      </c>
      <c r="I761" s="16">
        <f>0</f>
        <v>0</v>
      </c>
      <c r="J761">
        <v>112</v>
      </c>
      <c r="K761">
        <v>38</v>
      </c>
      <c r="L761">
        <v>88</v>
      </c>
      <c r="M761">
        <v>22</v>
      </c>
      <c r="N761">
        <v>1199</v>
      </c>
      <c r="O761">
        <v>485</v>
      </c>
      <c r="P761">
        <v>26</v>
      </c>
      <c r="Q761">
        <v>17</v>
      </c>
      <c r="R761">
        <v>1</v>
      </c>
      <c r="S761">
        <v>7</v>
      </c>
      <c r="T761">
        <v>3</v>
      </c>
      <c r="U761">
        <v>3</v>
      </c>
      <c r="V761">
        <v>3</v>
      </c>
      <c r="W761">
        <v>1.3875</v>
      </c>
      <c r="X761">
        <v>34</v>
      </c>
      <c r="Y761">
        <v>28.612500000000001</v>
      </c>
      <c r="Z761" s="33">
        <v>3.2941176470588198</v>
      </c>
      <c r="AA761" s="3">
        <f t="shared" si="56"/>
        <v>0.45100000000000001</v>
      </c>
      <c r="AB761" s="49">
        <v>20.6216216216216</v>
      </c>
      <c r="AC761" s="3">
        <f t="shared" si="57"/>
        <v>0.41799999999999998</v>
      </c>
      <c r="AD761" s="6"/>
      <c r="AE761" s="6" t="s">
        <v>1117</v>
      </c>
      <c r="AF761" s="7">
        <v>0</v>
      </c>
    </row>
    <row r="762" spans="1:32" x14ac:dyDescent="0.3">
      <c r="A762" s="6" t="s">
        <v>37</v>
      </c>
      <c r="B762">
        <v>30</v>
      </c>
      <c r="D762">
        <v>0</v>
      </c>
      <c r="F762">
        <v>0</v>
      </c>
      <c r="G762">
        <v>0</v>
      </c>
      <c r="H762">
        <v>0</v>
      </c>
      <c r="I762" s="16">
        <f>0</f>
        <v>0</v>
      </c>
      <c r="J762">
        <v>112</v>
      </c>
      <c r="K762">
        <v>69</v>
      </c>
      <c r="L762">
        <v>101</v>
      </c>
      <c r="M762">
        <v>58</v>
      </c>
      <c r="N762">
        <v>0</v>
      </c>
      <c r="O762">
        <v>0</v>
      </c>
      <c r="P762">
        <v>25</v>
      </c>
      <c r="Q762">
        <v>19</v>
      </c>
      <c r="R762">
        <v>0</v>
      </c>
      <c r="S762">
        <v>3</v>
      </c>
      <c r="T762">
        <v>1</v>
      </c>
      <c r="U762">
        <v>0</v>
      </c>
      <c r="V762">
        <v>0</v>
      </c>
      <c r="W762">
        <v>0.625</v>
      </c>
      <c r="X762">
        <v>28</v>
      </c>
      <c r="Y762">
        <v>29.375</v>
      </c>
      <c r="Z762" s="33">
        <v>4</v>
      </c>
      <c r="AA762" s="3">
        <f t="shared" si="56"/>
        <v>0.51700000000000002</v>
      </c>
      <c r="AB762" s="49">
        <v>47</v>
      </c>
      <c r="AC762" s="3">
        <f t="shared" si="57"/>
        <v>0.71599999999999997</v>
      </c>
      <c r="AD762" s="6"/>
      <c r="AE762" s="6" t="s">
        <v>1117</v>
      </c>
      <c r="AF762" s="7">
        <v>0</v>
      </c>
    </row>
    <row r="763" spans="1:32" x14ac:dyDescent="0.3">
      <c r="A763" s="6" t="s">
        <v>884</v>
      </c>
      <c r="B763">
        <v>25</v>
      </c>
      <c r="D763">
        <v>1</v>
      </c>
      <c r="F763">
        <v>0</v>
      </c>
      <c r="G763">
        <v>0</v>
      </c>
      <c r="H763">
        <v>0</v>
      </c>
      <c r="I763" s="16">
        <f>0</f>
        <v>0</v>
      </c>
      <c r="J763">
        <v>111</v>
      </c>
      <c r="K763">
        <v>43</v>
      </c>
      <c r="L763">
        <v>101</v>
      </c>
      <c r="M763">
        <v>33</v>
      </c>
      <c r="N763">
        <v>35</v>
      </c>
      <c r="O763">
        <v>15</v>
      </c>
      <c r="P763">
        <v>13</v>
      </c>
      <c r="Q763">
        <v>10</v>
      </c>
      <c r="R763">
        <v>1</v>
      </c>
      <c r="S763">
        <v>0</v>
      </c>
      <c r="T763">
        <v>0</v>
      </c>
      <c r="U763">
        <v>3</v>
      </c>
      <c r="V763">
        <v>2</v>
      </c>
      <c r="W763">
        <v>9.1666666666666605E-2</v>
      </c>
      <c r="X763">
        <v>14</v>
      </c>
      <c r="Y763">
        <v>24.908333333333299</v>
      </c>
      <c r="Z763" s="33">
        <v>7.9285714285714199</v>
      </c>
      <c r="AA763" s="3">
        <f t="shared" si="56"/>
        <v>0.74199999999999999</v>
      </c>
      <c r="AB763" s="49">
        <v>271.72727272727201</v>
      </c>
      <c r="AC763" s="3">
        <f t="shared" si="57"/>
        <v>0.91800000000000004</v>
      </c>
      <c r="AD763" s="6"/>
      <c r="AE763" s="6" t="s">
        <v>1115</v>
      </c>
      <c r="AF763" s="7">
        <v>0</v>
      </c>
    </row>
    <row r="764" spans="1:32" x14ac:dyDescent="0.3">
      <c r="A764" s="6" t="s">
        <v>485</v>
      </c>
      <c r="B764">
        <v>30</v>
      </c>
      <c r="D764">
        <v>0</v>
      </c>
      <c r="F764">
        <v>0</v>
      </c>
      <c r="G764">
        <v>0</v>
      </c>
      <c r="H764">
        <v>0</v>
      </c>
      <c r="I764" s="16">
        <f>0</f>
        <v>0</v>
      </c>
      <c r="J764">
        <v>108</v>
      </c>
      <c r="K764">
        <v>55</v>
      </c>
      <c r="L764">
        <v>88</v>
      </c>
      <c r="M764">
        <v>38</v>
      </c>
      <c r="N764">
        <v>79</v>
      </c>
      <c r="O764">
        <v>61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3</v>
      </c>
      <c r="V764">
        <v>1</v>
      </c>
      <c r="W764">
        <v>0.625</v>
      </c>
      <c r="X764">
        <v>1</v>
      </c>
      <c r="Y764">
        <v>29.375</v>
      </c>
      <c r="Z764" s="33">
        <v>108</v>
      </c>
      <c r="AA764" s="3">
        <f t="shared" si="56"/>
        <v>0.98799999999999999</v>
      </c>
      <c r="AB764" s="49">
        <v>47</v>
      </c>
      <c r="AC764" s="3">
        <f t="shared" si="57"/>
        <v>0.71599999999999997</v>
      </c>
      <c r="AD764" s="6"/>
      <c r="AE764" s="6" t="s">
        <v>1114</v>
      </c>
      <c r="AF764" s="7">
        <v>0</v>
      </c>
    </row>
    <row r="765" spans="1:32" x14ac:dyDescent="0.3">
      <c r="A765" s="6" t="s">
        <v>1030</v>
      </c>
      <c r="B765">
        <v>30</v>
      </c>
      <c r="D765">
        <v>0</v>
      </c>
      <c r="F765">
        <v>0</v>
      </c>
      <c r="G765">
        <v>0</v>
      </c>
      <c r="H765">
        <v>0</v>
      </c>
      <c r="I765" s="16">
        <f>0</f>
        <v>0</v>
      </c>
      <c r="J765">
        <v>106</v>
      </c>
      <c r="K765">
        <v>50</v>
      </c>
      <c r="L765">
        <v>69</v>
      </c>
      <c r="M765">
        <v>15</v>
      </c>
      <c r="N765">
        <v>0</v>
      </c>
      <c r="O765">
        <v>0</v>
      </c>
      <c r="P765">
        <v>23</v>
      </c>
      <c r="Q765">
        <v>18</v>
      </c>
      <c r="R765">
        <v>0</v>
      </c>
      <c r="S765">
        <v>10</v>
      </c>
      <c r="T765">
        <v>0</v>
      </c>
      <c r="U765">
        <v>0</v>
      </c>
      <c r="V765">
        <v>0</v>
      </c>
      <c r="W765">
        <v>0.625</v>
      </c>
      <c r="X765">
        <v>33</v>
      </c>
      <c r="Y765">
        <v>29.375</v>
      </c>
      <c r="Z765" s="33">
        <v>3.2121212121212102</v>
      </c>
      <c r="AA765" s="3">
        <f t="shared" si="56"/>
        <v>0.443</v>
      </c>
      <c r="AB765" s="49">
        <v>47</v>
      </c>
      <c r="AC765" s="3">
        <f t="shared" si="57"/>
        <v>0.71599999999999997</v>
      </c>
      <c r="AD765" s="6"/>
      <c r="AE765" s="6" t="s">
        <v>1117</v>
      </c>
      <c r="AF765" s="7">
        <v>0</v>
      </c>
    </row>
    <row r="766" spans="1:32" x14ac:dyDescent="0.3">
      <c r="A766" s="6" t="s">
        <v>253</v>
      </c>
      <c r="B766">
        <v>25</v>
      </c>
      <c r="D766">
        <v>0</v>
      </c>
      <c r="F766">
        <v>1</v>
      </c>
      <c r="G766">
        <v>0</v>
      </c>
      <c r="H766">
        <v>0</v>
      </c>
      <c r="I766" s="16">
        <f>0</f>
        <v>0</v>
      </c>
      <c r="J766">
        <v>106</v>
      </c>
      <c r="K766">
        <v>47</v>
      </c>
      <c r="L766">
        <v>106</v>
      </c>
      <c r="M766">
        <v>47</v>
      </c>
      <c r="N766">
        <v>1008</v>
      </c>
      <c r="O766">
        <v>445</v>
      </c>
      <c r="P766">
        <v>6</v>
      </c>
      <c r="Q766">
        <v>3</v>
      </c>
      <c r="R766">
        <v>0</v>
      </c>
      <c r="S766">
        <v>0</v>
      </c>
      <c r="T766">
        <v>0</v>
      </c>
      <c r="U766">
        <v>4</v>
      </c>
      <c r="V766">
        <v>1</v>
      </c>
      <c r="W766">
        <v>1.6666666666666601E-2</v>
      </c>
      <c r="X766">
        <v>6</v>
      </c>
      <c r="Y766">
        <v>24.983333333333299</v>
      </c>
      <c r="Z766" s="33">
        <v>17.6666666666666</v>
      </c>
      <c r="AA766" s="3">
        <f t="shared" si="56"/>
        <v>0.876</v>
      </c>
      <c r="AB766" s="49">
        <v>1499</v>
      </c>
      <c r="AC766" s="3">
        <f t="shared" si="57"/>
        <v>0.98299999999999998</v>
      </c>
      <c r="AD766" s="6"/>
      <c r="AE766" s="6" t="s">
        <v>1114</v>
      </c>
      <c r="AF766" s="7">
        <v>0</v>
      </c>
    </row>
    <row r="767" spans="1:32" x14ac:dyDescent="0.3">
      <c r="A767" s="6" t="s">
        <v>574</v>
      </c>
      <c r="B767">
        <v>5</v>
      </c>
      <c r="D767">
        <v>0</v>
      </c>
      <c r="F767">
        <v>0</v>
      </c>
      <c r="G767">
        <v>0</v>
      </c>
      <c r="H767">
        <v>0</v>
      </c>
      <c r="I767" s="16">
        <f>0</f>
        <v>0</v>
      </c>
      <c r="J767">
        <v>104</v>
      </c>
      <c r="K767">
        <v>54</v>
      </c>
      <c r="L767">
        <v>67</v>
      </c>
      <c r="M767">
        <v>19</v>
      </c>
      <c r="N767">
        <v>0</v>
      </c>
      <c r="O767">
        <v>0</v>
      </c>
      <c r="P767">
        <v>42</v>
      </c>
      <c r="Q767">
        <v>38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0.625</v>
      </c>
      <c r="X767">
        <v>42</v>
      </c>
      <c r="Y767">
        <v>4.375</v>
      </c>
      <c r="Z767" s="33">
        <v>2.4761904761904701</v>
      </c>
      <c r="AA767" s="3">
        <f t="shared" si="56"/>
        <v>0.34200000000000003</v>
      </c>
      <c r="AB767" s="49">
        <v>7</v>
      </c>
      <c r="AC767" s="3">
        <f t="shared" si="57"/>
        <v>0.111</v>
      </c>
      <c r="AD767" s="6"/>
      <c r="AE767" s="6" t="s">
        <v>1117</v>
      </c>
      <c r="AF767" s="7">
        <v>0</v>
      </c>
    </row>
    <row r="768" spans="1:32" x14ac:dyDescent="0.3">
      <c r="A768" s="6" t="s">
        <v>631</v>
      </c>
      <c r="B768">
        <v>20</v>
      </c>
      <c r="D768">
        <v>0</v>
      </c>
      <c r="F768">
        <v>0</v>
      </c>
      <c r="G768">
        <v>0</v>
      </c>
      <c r="H768">
        <v>0</v>
      </c>
      <c r="I768" s="16">
        <f>0</f>
        <v>0</v>
      </c>
      <c r="J768">
        <v>103</v>
      </c>
      <c r="K768">
        <v>51</v>
      </c>
      <c r="L768">
        <v>98</v>
      </c>
      <c r="M768">
        <v>47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0.625</v>
      </c>
      <c r="X768">
        <v>1</v>
      </c>
      <c r="Y768">
        <v>19.375</v>
      </c>
      <c r="Z768" s="33">
        <v>103</v>
      </c>
      <c r="AA768" s="3">
        <f t="shared" si="56"/>
        <v>0.98499999999999999</v>
      </c>
      <c r="AB768" s="49">
        <v>31</v>
      </c>
      <c r="AC768" s="3">
        <f t="shared" si="57"/>
        <v>0.59299999999999997</v>
      </c>
      <c r="AD768" s="6"/>
      <c r="AE768" s="6" t="s">
        <v>1114</v>
      </c>
      <c r="AF768" s="7">
        <v>0</v>
      </c>
    </row>
    <row r="769" spans="1:32" x14ac:dyDescent="0.3">
      <c r="A769" s="6" t="s">
        <v>281</v>
      </c>
      <c r="B769">
        <v>30</v>
      </c>
      <c r="D769">
        <v>0</v>
      </c>
      <c r="F769">
        <v>0</v>
      </c>
      <c r="G769">
        <v>0</v>
      </c>
      <c r="H769">
        <v>0</v>
      </c>
      <c r="I769" s="16">
        <f>0</f>
        <v>0</v>
      </c>
      <c r="J769">
        <v>102</v>
      </c>
      <c r="K769">
        <v>70</v>
      </c>
      <c r="L769">
        <v>34</v>
      </c>
      <c r="M769">
        <v>18</v>
      </c>
      <c r="N769">
        <v>79</v>
      </c>
      <c r="O769">
        <v>31</v>
      </c>
      <c r="P769">
        <v>80</v>
      </c>
      <c r="Q769">
        <v>57</v>
      </c>
      <c r="R769">
        <v>5</v>
      </c>
      <c r="S769">
        <v>1</v>
      </c>
      <c r="T769">
        <v>0</v>
      </c>
      <c r="U769">
        <v>0</v>
      </c>
      <c r="V769">
        <v>0</v>
      </c>
      <c r="W769">
        <v>1.4666666666666599</v>
      </c>
      <c r="X769">
        <v>86</v>
      </c>
      <c r="Y769">
        <v>28.533333333333299</v>
      </c>
      <c r="Z769" s="33">
        <v>1.1860465116279</v>
      </c>
      <c r="AA769" s="3">
        <f t="shared" si="56"/>
        <v>0.185</v>
      </c>
      <c r="AB769" s="49">
        <v>19.4545454545454</v>
      </c>
      <c r="AC769" s="3">
        <f t="shared" si="57"/>
        <v>0.40400000000000003</v>
      </c>
      <c r="AD769" s="6"/>
      <c r="AE769" s="6" t="s">
        <v>1117</v>
      </c>
      <c r="AF769" s="7">
        <v>0</v>
      </c>
    </row>
    <row r="770" spans="1:32" x14ac:dyDescent="0.3">
      <c r="A770" s="6" t="s">
        <v>185</v>
      </c>
      <c r="B770">
        <v>25</v>
      </c>
      <c r="D770">
        <v>0</v>
      </c>
      <c r="F770">
        <v>0</v>
      </c>
      <c r="G770">
        <v>0</v>
      </c>
      <c r="H770">
        <v>0</v>
      </c>
      <c r="I770" s="16">
        <f>0</f>
        <v>0</v>
      </c>
      <c r="J770">
        <v>102</v>
      </c>
      <c r="K770">
        <v>53</v>
      </c>
      <c r="L770">
        <v>74</v>
      </c>
      <c r="M770">
        <v>30</v>
      </c>
      <c r="N770">
        <v>39</v>
      </c>
      <c r="O770">
        <v>13</v>
      </c>
      <c r="P770">
        <v>33</v>
      </c>
      <c r="Q770">
        <v>25</v>
      </c>
      <c r="R770">
        <v>0</v>
      </c>
      <c r="S770">
        <v>4</v>
      </c>
      <c r="T770">
        <v>2</v>
      </c>
      <c r="U770">
        <v>0</v>
      </c>
      <c r="V770">
        <v>0</v>
      </c>
      <c r="W770">
        <v>0.172916666666666</v>
      </c>
      <c r="X770">
        <v>37</v>
      </c>
      <c r="Y770">
        <v>24.827083333333299</v>
      </c>
      <c r="Z770" s="33">
        <v>2.7567567567567499</v>
      </c>
      <c r="AA770" s="3">
        <f t="shared" ref="AA770:AA833" si="58">PERCENTRANK($Z$2:$Z$1100,Z770)</f>
        <v>0.38800000000000001</v>
      </c>
      <c r="AB770" s="49">
        <v>143.578313253012</v>
      </c>
      <c r="AC770" s="3">
        <f t="shared" ref="AC770:AC833" si="59">PERCENTRANK($AB$2:$AB$1100,AB770)</f>
        <v>0.88</v>
      </c>
      <c r="AD770" s="6"/>
      <c r="AE770" s="6" t="s">
        <v>1117</v>
      </c>
      <c r="AF770" s="7">
        <v>0</v>
      </c>
    </row>
    <row r="771" spans="1:32" x14ac:dyDescent="0.3">
      <c r="A771" s="6" t="s">
        <v>353</v>
      </c>
      <c r="B771">
        <v>30</v>
      </c>
      <c r="D771">
        <v>0</v>
      </c>
      <c r="F771">
        <v>0</v>
      </c>
      <c r="G771">
        <v>0</v>
      </c>
      <c r="H771">
        <v>0</v>
      </c>
      <c r="I771" s="16">
        <f>0</f>
        <v>0</v>
      </c>
      <c r="J771">
        <v>102</v>
      </c>
      <c r="K771">
        <v>33</v>
      </c>
      <c r="L771">
        <v>94</v>
      </c>
      <c r="M771">
        <v>27</v>
      </c>
      <c r="N771">
        <v>85</v>
      </c>
      <c r="O771">
        <v>47</v>
      </c>
      <c r="P771">
        <v>8</v>
      </c>
      <c r="Q771">
        <v>6</v>
      </c>
      <c r="R771">
        <v>0</v>
      </c>
      <c r="S771">
        <v>3</v>
      </c>
      <c r="T771">
        <v>1</v>
      </c>
      <c r="U771">
        <v>8</v>
      </c>
      <c r="V771">
        <v>4</v>
      </c>
      <c r="W771">
        <v>0.47499999999999998</v>
      </c>
      <c r="X771">
        <v>11</v>
      </c>
      <c r="Y771">
        <v>29.524999999999999</v>
      </c>
      <c r="Z771" s="33">
        <v>9.2727272727272698</v>
      </c>
      <c r="AA771" s="3">
        <f t="shared" si="58"/>
        <v>0.77</v>
      </c>
      <c r="AB771" s="49">
        <v>62.157894736842103</v>
      </c>
      <c r="AC771" s="3">
        <f t="shared" si="59"/>
        <v>0.78800000000000003</v>
      </c>
      <c r="AD771" s="6"/>
      <c r="AE771" s="6" t="s">
        <v>1115</v>
      </c>
      <c r="AF771" s="7">
        <v>0</v>
      </c>
    </row>
    <row r="772" spans="1:32" x14ac:dyDescent="0.3">
      <c r="A772" s="6" t="s">
        <v>244</v>
      </c>
      <c r="B772">
        <v>25</v>
      </c>
      <c r="D772">
        <v>0</v>
      </c>
      <c r="F772">
        <v>1</v>
      </c>
      <c r="G772">
        <v>0</v>
      </c>
      <c r="H772">
        <v>0</v>
      </c>
      <c r="I772" s="16">
        <f>0</f>
        <v>0</v>
      </c>
      <c r="J772">
        <v>101</v>
      </c>
      <c r="K772">
        <v>39</v>
      </c>
      <c r="L772">
        <v>82</v>
      </c>
      <c r="M772">
        <v>23</v>
      </c>
      <c r="N772">
        <v>330</v>
      </c>
      <c r="O772">
        <v>128</v>
      </c>
      <c r="P772">
        <v>1</v>
      </c>
      <c r="Q772">
        <v>1</v>
      </c>
      <c r="R772">
        <v>0</v>
      </c>
      <c r="S772">
        <v>0</v>
      </c>
      <c r="T772">
        <v>0</v>
      </c>
      <c r="U772">
        <v>3</v>
      </c>
      <c r="V772">
        <v>1</v>
      </c>
      <c r="W772">
        <v>0.625</v>
      </c>
      <c r="X772">
        <v>1</v>
      </c>
      <c r="Y772">
        <v>24.375</v>
      </c>
      <c r="Z772" s="33">
        <v>101</v>
      </c>
      <c r="AA772" s="3">
        <f t="shared" si="58"/>
        <v>0.98399999999999999</v>
      </c>
      <c r="AB772" s="49">
        <v>39</v>
      </c>
      <c r="AC772" s="3">
        <f t="shared" si="59"/>
        <v>0.67300000000000004</v>
      </c>
      <c r="AD772" s="6"/>
      <c r="AE772" s="6" t="s">
        <v>1114</v>
      </c>
      <c r="AF772" s="7">
        <v>0</v>
      </c>
    </row>
    <row r="773" spans="1:32" x14ac:dyDescent="0.3">
      <c r="A773" s="6" t="s">
        <v>196</v>
      </c>
      <c r="B773">
        <v>20</v>
      </c>
      <c r="D773">
        <v>2</v>
      </c>
      <c r="F773">
        <v>0</v>
      </c>
      <c r="G773">
        <v>0</v>
      </c>
      <c r="H773">
        <v>0</v>
      </c>
      <c r="I773" s="16">
        <f>0</f>
        <v>0</v>
      </c>
      <c r="J773">
        <v>99</v>
      </c>
      <c r="K773">
        <v>70</v>
      </c>
      <c r="L773">
        <v>62</v>
      </c>
      <c r="M773">
        <v>37</v>
      </c>
      <c r="N773">
        <v>251</v>
      </c>
      <c r="O773">
        <v>111</v>
      </c>
      <c r="P773">
        <v>58</v>
      </c>
      <c r="Q773">
        <v>52</v>
      </c>
      <c r="R773">
        <v>3</v>
      </c>
      <c r="S773">
        <v>3</v>
      </c>
      <c r="T773">
        <v>3</v>
      </c>
      <c r="U773">
        <v>14</v>
      </c>
      <c r="V773">
        <v>6</v>
      </c>
      <c r="W773">
        <v>1.2124999999999999</v>
      </c>
      <c r="X773">
        <v>64</v>
      </c>
      <c r="Y773">
        <v>18.787500000000001</v>
      </c>
      <c r="Z773" s="33">
        <v>1.546875</v>
      </c>
      <c r="AA773" s="3">
        <f t="shared" si="58"/>
        <v>0.22700000000000001</v>
      </c>
      <c r="AB773" s="49">
        <v>15.4948453608247</v>
      </c>
      <c r="AC773" s="3">
        <f t="shared" si="59"/>
        <v>0.35799999999999998</v>
      </c>
      <c r="AD773" s="6"/>
      <c r="AE773" s="6" t="s">
        <v>1117</v>
      </c>
      <c r="AF773" s="7">
        <v>0</v>
      </c>
    </row>
    <row r="774" spans="1:32" x14ac:dyDescent="0.3">
      <c r="A774" s="6" t="s">
        <v>601</v>
      </c>
      <c r="B774">
        <v>25</v>
      </c>
      <c r="D774">
        <v>0</v>
      </c>
      <c r="F774">
        <v>0</v>
      </c>
      <c r="G774">
        <v>0</v>
      </c>
      <c r="H774">
        <v>0</v>
      </c>
      <c r="I774" s="16">
        <f>0</f>
        <v>0</v>
      </c>
      <c r="J774">
        <v>99</v>
      </c>
      <c r="K774">
        <v>52</v>
      </c>
      <c r="L774">
        <v>78</v>
      </c>
      <c r="M774">
        <v>38</v>
      </c>
      <c r="N774">
        <v>1513</v>
      </c>
      <c r="O774">
        <v>676</v>
      </c>
      <c r="P774">
        <v>32</v>
      </c>
      <c r="Q774">
        <v>26</v>
      </c>
      <c r="R774">
        <v>1</v>
      </c>
      <c r="S774">
        <v>2</v>
      </c>
      <c r="T774">
        <v>1</v>
      </c>
      <c r="U774">
        <v>15</v>
      </c>
      <c r="V774">
        <v>9</v>
      </c>
      <c r="W774">
        <v>0.204166666666666</v>
      </c>
      <c r="X774">
        <v>35</v>
      </c>
      <c r="Y774">
        <v>24.795833333333299</v>
      </c>
      <c r="Z774" s="33">
        <v>2.8285714285714199</v>
      </c>
      <c r="AA774" s="3">
        <f t="shared" si="58"/>
        <v>0.4</v>
      </c>
      <c r="AB774" s="49">
        <v>121.44897959183599</v>
      </c>
      <c r="AC774" s="3">
        <f t="shared" si="59"/>
        <v>0.86199999999999999</v>
      </c>
      <c r="AD774" s="6"/>
      <c r="AE774" s="6" t="s">
        <v>1117</v>
      </c>
      <c r="AF774" s="7">
        <v>0</v>
      </c>
    </row>
    <row r="775" spans="1:32" x14ac:dyDescent="0.3">
      <c r="A775" s="6" t="s">
        <v>433</v>
      </c>
      <c r="B775">
        <v>30</v>
      </c>
      <c r="D775">
        <v>0</v>
      </c>
      <c r="F775">
        <v>0</v>
      </c>
      <c r="G775">
        <v>0</v>
      </c>
      <c r="H775">
        <v>0</v>
      </c>
      <c r="I775" s="16">
        <f>0</f>
        <v>0</v>
      </c>
      <c r="J775">
        <v>99</v>
      </c>
      <c r="K775">
        <v>26</v>
      </c>
      <c r="L775">
        <v>93</v>
      </c>
      <c r="M775">
        <v>21</v>
      </c>
      <c r="N775">
        <v>66</v>
      </c>
      <c r="O775">
        <v>30</v>
      </c>
      <c r="P775">
        <v>8</v>
      </c>
      <c r="Q775">
        <v>6</v>
      </c>
      <c r="R775">
        <v>1</v>
      </c>
      <c r="S775">
        <v>1</v>
      </c>
      <c r="T775">
        <v>0</v>
      </c>
      <c r="U775">
        <v>4</v>
      </c>
      <c r="V775">
        <v>3</v>
      </c>
      <c r="W775">
        <v>0.170833333333333</v>
      </c>
      <c r="X775">
        <v>10</v>
      </c>
      <c r="Y775">
        <v>29.829166666666602</v>
      </c>
      <c r="Z775" s="33">
        <v>9.9</v>
      </c>
      <c r="AA775" s="3">
        <f t="shared" si="58"/>
        <v>0.77500000000000002</v>
      </c>
      <c r="AB775" s="49">
        <v>174.60975609755999</v>
      </c>
      <c r="AC775" s="3">
        <f t="shared" si="59"/>
        <v>0.89600000000000002</v>
      </c>
      <c r="AD775" s="6"/>
      <c r="AE775" s="6" t="s">
        <v>1115</v>
      </c>
      <c r="AF775" s="7">
        <v>0</v>
      </c>
    </row>
    <row r="776" spans="1:32" x14ac:dyDescent="0.3">
      <c r="A776" s="6" t="s">
        <v>1101</v>
      </c>
      <c r="B776">
        <v>25</v>
      </c>
      <c r="D776">
        <v>0</v>
      </c>
      <c r="F776">
        <v>0</v>
      </c>
      <c r="G776">
        <v>0</v>
      </c>
      <c r="H776">
        <v>0</v>
      </c>
      <c r="I776" s="16">
        <f>0</f>
        <v>0</v>
      </c>
      <c r="J776">
        <v>99</v>
      </c>
      <c r="K776">
        <v>44</v>
      </c>
      <c r="L776">
        <v>99</v>
      </c>
      <c r="M776">
        <v>44</v>
      </c>
      <c r="N776">
        <v>316</v>
      </c>
      <c r="O776">
        <v>129</v>
      </c>
      <c r="P776">
        <v>0</v>
      </c>
      <c r="Q776">
        <v>0</v>
      </c>
      <c r="R776">
        <v>0</v>
      </c>
      <c r="S776">
        <v>4</v>
      </c>
      <c r="T776">
        <v>1</v>
      </c>
      <c r="U776">
        <v>10</v>
      </c>
      <c r="V776">
        <v>3</v>
      </c>
      <c r="W776">
        <v>2.0833333333333301E-2</v>
      </c>
      <c r="X776">
        <v>4</v>
      </c>
      <c r="Y776">
        <v>24.9791666666666</v>
      </c>
      <c r="Z776" s="33">
        <v>24.75</v>
      </c>
      <c r="AA776" s="3">
        <f t="shared" si="58"/>
        <v>0.91100000000000003</v>
      </c>
      <c r="AB776" s="49">
        <v>1199</v>
      </c>
      <c r="AC776" s="3">
        <f t="shared" si="59"/>
        <v>0.97299999999999998</v>
      </c>
      <c r="AD776" s="6"/>
      <c r="AE776" s="6" t="s">
        <v>1114</v>
      </c>
      <c r="AF776" s="7">
        <v>0</v>
      </c>
    </row>
    <row r="777" spans="1:32" x14ac:dyDescent="0.3">
      <c r="A777" s="6" t="s">
        <v>140</v>
      </c>
      <c r="B777">
        <v>15</v>
      </c>
      <c r="D777">
        <v>0</v>
      </c>
      <c r="F777">
        <v>2</v>
      </c>
      <c r="G777">
        <v>0</v>
      </c>
      <c r="H777">
        <v>0</v>
      </c>
      <c r="I777" s="16">
        <f>0</f>
        <v>0</v>
      </c>
      <c r="J777">
        <v>98</v>
      </c>
      <c r="K777">
        <v>49</v>
      </c>
      <c r="L777">
        <v>97</v>
      </c>
      <c r="M777">
        <v>48</v>
      </c>
      <c r="N777">
        <v>0</v>
      </c>
      <c r="O777">
        <v>0</v>
      </c>
      <c r="P777">
        <v>16</v>
      </c>
      <c r="Q777">
        <v>12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0.27500000000000002</v>
      </c>
      <c r="X777">
        <v>16</v>
      </c>
      <c r="Y777">
        <v>14.725</v>
      </c>
      <c r="Z777" s="33">
        <v>6.125</v>
      </c>
      <c r="AA777" s="3">
        <f t="shared" si="58"/>
        <v>0.67400000000000004</v>
      </c>
      <c r="AB777" s="49">
        <v>53.545454545454497</v>
      </c>
      <c r="AC777" s="3">
        <f t="shared" si="59"/>
        <v>0.76300000000000001</v>
      </c>
      <c r="AD777" s="6"/>
      <c r="AE777" s="6" t="s">
        <v>1117</v>
      </c>
      <c r="AF777" s="7">
        <v>0</v>
      </c>
    </row>
    <row r="778" spans="1:32" x14ac:dyDescent="0.3">
      <c r="A778" s="6" t="s">
        <v>968</v>
      </c>
      <c r="B778">
        <v>25</v>
      </c>
      <c r="D778">
        <v>0</v>
      </c>
      <c r="F778">
        <v>1</v>
      </c>
      <c r="G778">
        <v>0</v>
      </c>
      <c r="H778">
        <v>0</v>
      </c>
      <c r="I778" s="16">
        <f>0</f>
        <v>0</v>
      </c>
      <c r="J778">
        <v>97</v>
      </c>
      <c r="K778">
        <v>36</v>
      </c>
      <c r="L778">
        <v>95</v>
      </c>
      <c r="M778">
        <v>34</v>
      </c>
      <c r="N778">
        <v>163</v>
      </c>
      <c r="O778">
        <v>85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2</v>
      </c>
      <c r="V778">
        <v>0</v>
      </c>
      <c r="W778">
        <v>0.625</v>
      </c>
      <c r="X778">
        <v>1</v>
      </c>
      <c r="Y778">
        <v>24.375</v>
      </c>
      <c r="Z778" s="33">
        <v>97</v>
      </c>
      <c r="AA778" s="3">
        <f t="shared" si="58"/>
        <v>0.98299999999999998</v>
      </c>
      <c r="AB778" s="49">
        <v>39</v>
      </c>
      <c r="AC778" s="3">
        <f t="shared" si="59"/>
        <v>0.67300000000000004</v>
      </c>
      <c r="AD778" s="6"/>
      <c r="AE778" s="6" t="s">
        <v>1114</v>
      </c>
      <c r="AF778" s="7">
        <v>0</v>
      </c>
    </row>
    <row r="779" spans="1:32" x14ac:dyDescent="0.3">
      <c r="A779" s="6" t="s">
        <v>1046</v>
      </c>
      <c r="B779">
        <v>25</v>
      </c>
      <c r="D779">
        <v>0</v>
      </c>
      <c r="F779">
        <v>1</v>
      </c>
      <c r="G779">
        <v>0</v>
      </c>
      <c r="H779">
        <v>0</v>
      </c>
      <c r="I779" s="16">
        <f>0</f>
        <v>0</v>
      </c>
      <c r="J779">
        <v>96</v>
      </c>
      <c r="K779">
        <v>70</v>
      </c>
      <c r="L779">
        <v>67</v>
      </c>
      <c r="M779">
        <v>43</v>
      </c>
      <c r="N779">
        <v>405</v>
      </c>
      <c r="O779">
        <v>158</v>
      </c>
      <c r="P779">
        <v>48</v>
      </c>
      <c r="Q779">
        <v>45</v>
      </c>
      <c r="R779">
        <v>1</v>
      </c>
      <c r="S779">
        <v>2</v>
      </c>
      <c r="T779">
        <v>0</v>
      </c>
      <c r="U779">
        <v>37</v>
      </c>
      <c r="V779">
        <v>9</v>
      </c>
      <c r="W779">
        <v>1.6666666666666601E-2</v>
      </c>
      <c r="X779">
        <v>51</v>
      </c>
      <c r="Y779">
        <v>24.983333333333299</v>
      </c>
      <c r="Z779" s="33">
        <v>1.8823529411764699</v>
      </c>
      <c r="AA779" s="3">
        <f t="shared" si="58"/>
        <v>0.26100000000000001</v>
      </c>
      <c r="AB779" s="49">
        <v>1499</v>
      </c>
      <c r="AC779" s="3">
        <f t="shared" si="59"/>
        <v>0.98299999999999998</v>
      </c>
      <c r="AD779" s="6"/>
      <c r="AE779" s="6" t="s">
        <v>1117</v>
      </c>
      <c r="AF779" s="7">
        <v>0</v>
      </c>
    </row>
    <row r="780" spans="1:32" x14ac:dyDescent="0.3">
      <c r="A780" s="6" t="s">
        <v>114</v>
      </c>
      <c r="B780">
        <v>25</v>
      </c>
      <c r="D780">
        <v>0</v>
      </c>
      <c r="F780">
        <v>0</v>
      </c>
      <c r="G780">
        <v>0</v>
      </c>
      <c r="H780">
        <v>0</v>
      </c>
      <c r="I780" s="16">
        <f>0</f>
        <v>0</v>
      </c>
      <c r="J780">
        <v>96</v>
      </c>
      <c r="K780">
        <v>60</v>
      </c>
      <c r="L780">
        <v>50</v>
      </c>
      <c r="M780">
        <v>24</v>
      </c>
      <c r="N780">
        <v>225</v>
      </c>
      <c r="O780">
        <v>112</v>
      </c>
      <c r="P780">
        <v>27</v>
      </c>
      <c r="Q780">
        <v>17</v>
      </c>
      <c r="R780">
        <v>0</v>
      </c>
      <c r="S780">
        <v>1</v>
      </c>
      <c r="T780">
        <v>1</v>
      </c>
      <c r="U780">
        <v>31</v>
      </c>
      <c r="V780">
        <v>11</v>
      </c>
      <c r="W780">
        <v>0.61041666666666605</v>
      </c>
      <c r="X780">
        <v>28</v>
      </c>
      <c r="Y780">
        <v>24.389583333333299</v>
      </c>
      <c r="Z780" s="33">
        <v>3.4285714285714199</v>
      </c>
      <c r="AA780" s="3">
        <f t="shared" si="58"/>
        <v>0.46300000000000002</v>
      </c>
      <c r="AB780" s="49">
        <v>39.955631399317397</v>
      </c>
      <c r="AC780" s="3">
        <f t="shared" si="59"/>
        <v>0.69599999999999995</v>
      </c>
      <c r="AD780" s="6"/>
      <c r="AE780" s="6" t="s">
        <v>1117</v>
      </c>
      <c r="AF780" s="7">
        <v>0</v>
      </c>
    </row>
    <row r="781" spans="1:32" x14ac:dyDescent="0.3">
      <c r="A781" s="6" t="s">
        <v>110</v>
      </c>
      <c r="B781">
        <v>30</v>
      </c>
      <c r="D781">
        <v>0</v>
      </c>
      <c r="F781">
        <v>0</v>
      </c>
      <c r="G781">
        <v>0</v>
      </c>
      <c r="H781">
        <v>0</v>
      </c>
      <c r="I781" s="16">
        <f>0</f>
        <v>0</v>
      </c>
      <c r="J781">
        <v>95</v>
      </c>
      <c r="K781">
        <v>73</v>
      </c>
      <c r="L781">
        <v>32</v>
      </c>
      <c r="M781">
        <v>16</v>
      </c>
      <c r="N781">
        <v>253</v>
      </c>
      <c r="O781">
        <v>113</v>
      </c>
      <c r="P781">
        <v>74</v>
      </c>
      <c r="Q781">
        <v>67</v>
      </c>
      <c r="R781">
        <v>0</v>
      </c>
      <c r="S781">
        <v>8</v>
      </c>
      <c r="T781">
        <v>3</v>
      </c>
      <c r="U781">
        <v>8</v>
      </c>
      <c r="V781">
        <v>7</v>
      </c>
      <c r="W781">
        <v>1.7666666666666599</v>
      </c>
      <c r="X781">
        <v>82</v>
      </c>
      <c r="Y781">
        <v>28.233333333333299</v>
      </c>
      <c r="Z781" s="33">
        <v>1.15853658536585</v>
      </c>
      <c r="AA781" s="3">
        <f t="shared" si="58"/>
        <v>0.182</v>
      </c>
      <c r="AB781" s="49">
        <v>15.981132075471599</v>
      </c>
      <c r="AC781" s="3">
        <f t="shared" si="59"/>
        <v>0.36399999999999999</v>
      </c>
      <c r="AD781" s="6"/>
      <c r="AE781" s="6" t="s">
        <v>1117</v>
      </c>
      <c r="AF781" s="7">
        <v>0</v>
      </c>
    </row>
    <row r="782" spans="1:32" x14ac:dyDescent="0.3">
      <c r="A782" s="6" t="s">
        <v>315</v>
      </c>
      <c r="B782">
        <v>15</v>
      </c>
      <c r="D782">
        <v>0</v>
      </c>
      <c r="F782">
        <v>0</v>
      </c>
      <c r="G782">
        <v>0</v>
      </c>
      <c r="H782">
        <v>0</v>
      </c>
      <c r="I782" s="16">
        <f>0</f>
        <v>0</v>
      </c>
      <c r="J782">
        <v>95</v>
      </c>
      <c r="K782">
        <v>66</v>
      </c>
      <c r="L782">
        <v>34</v>
      </c>
      <c r="M782">
        <v>14</v>
      </c>
      <c r="N782">
        <v>49</v>
      </c>
      <c r="O782">
        <v>18</v>
      </c>
      <c r="P782">
        <v>22</v>
      </c>
      <c r="Q782">
        <v>17</v>
      </c>
      <c r="R782">
        <v>0</v>
      </c>
      <c r="S782">
        <v>1</v>
      </c>
      <c r="T782">
        <v>0</v>
      </c>
      <c r="U782">
        <v>9</v>
      </c>
      <c r="V782">
        <v>1</v>
      </c>
      <c r="W782">
        <v>0.625</v>
      </c>
      <c r="X782">
        <v>23</v>
      </c>
      <c r="Y782">
        <v>14.375</v>
      </c>
      <c r="Z782" s="33">
        <v>4.13043478260869</v>
      </c>
      <c r="AA782" s="3">
        <f t="shared" si="58"/>
        <v>0.53500000000000003</v>
      </c>
      <c r="AB782" s="49">
        <v>23</v>
      </c>
      <c r="AC782" s="3">
        <f t="shared" si="59"/>
        <v>0.435</v>
      </c>
      <c r="AD782" s="6"/>
      <c r="AE782" s="6" t="s">
        <v>1117</v>
      </c>
      <c r="AF782" s="7">
        <v>0</v>
      </c>
    </row>
    <row r="783" spans="1:32" x14ac:dyDescent="0.3">
      <c r="A783" s="6" t="s">
        <v>799</v>
      </c>
      <c r="B783">
        <v>30</v>
      </c>
      <c r="D783">
        <v>0</v>
      </c>
      <c r="F783">
        <v>0</v>
      </c>
      <c r="G783">
        <v>0</v>
      </c>
      <c r="H783">
        <v>0</v>
      </c>
      <c r="I783" s="16">
        <f>0</f>
        <v>0</v>
      </c>
      <c r="J783">
        <v>94</v>
      </c>
      <c r="K783">
        <v>43</v>
      </c>
      <c r="L783">
        <v>75</v>
      </c>
      <c r="M783">
        <v>27</v>
      </c>
      <c r="N783">
        <v>529</v>
      </c>
      <c r="O783">
        <v>205</v>
      </c>
      <c r="P783">
        <v>18</v>
      </c>
      <c r="Q783">
        <v>14</v>
      </c>
      <c r="R783">
        <v>0</v>
      </c>
      <c r="S783">
        <v>1</v>
      </c>
      <c r="T783">
        <v>1</v>
      </c>
      <c r="U783">
        <v>36</v>
      </c>
      <c r="V783">
        <v>18</v>
      </c>
      <c r="W783">
        <v>0.23749999999999999</v>
      </c>
      <c r="X783">
        <v>19</v>
      </c>
      <c r="Y783">
        <v>29.762499999999999</v>
      </c>
      <c r="Z783" s="33">
        <v>4.9473684210526301</v>
      </c>
      <c r="AA783" s="3">
        <f t="shared" si="58"/>
        <v>0.59399999999999997</v>
      </c>
      <c r="AB783" s="49">
        <v>125.31578947368401</v>
      </c>
      <c r="AC783" s="3">
        <f t="shared" si="59"/>
        <v>0.86499999999999999</v>
      </c>
      <c r="AD783" s="6"/>
      <c r="AE783" s="6" t="s">
        <v>1117</v>
      </c>
      <c r="AF783" s="7">
        <v>0</v>
      </c>
    </row>
    <row r="784" spans="1:32" x14ac:dyDescent="0.3">
      <c r="A784" s="6" t="s">
        <v>518</v>
      </c>
      <c r="B784">
        <v>20</v>
      </c>
      <c r="D784">
        <v>0</v>
      </c>
      <c r="F784">
        <v>0</v>
      </c>
      <c r="G784">
        <v>0</v>
      </c>
      <c r="H784">
        <v>0</v>
      </c>
      <c r="I784" s="16">
        <f>0</f>
        <v>0</v>
      </c>
      <c r="J784">
        <v>88</v>
      </c>
      <c r="K784">
        <v>49</v>
      </c>
      <c r="L784">
        <v>64</v>
      </c>
      <c r="M784">
        <v>34</v>
      </c>
      <c r="N784">
        <v>22</v>
      </c>
      <c r="O784">
        <v>9</v>
      </c>
      <c r="P784">
        <v>19</v>
      </c>
      <c r="Q784">
        <v>12</v>
      </c>
      <c r="R784">
        <v>0</v>
      </c>
      <c r="S784">
        <v>4</v>
      </c>
      <c r="T784">
        <v>0</v>
      </c>
      <c r="U784">
        <v>2</v>
      </c>
      <c r="V784">
        <v>0</v>
      </c>
      <c r="W784">
        <v>0.20833333333333301</v>
      </c>
      <c r="X784">
        <v>23</v>
      </c>
      <c r="Y784">
        <v>19.7916666666666</v>
      </c>
      <c r="Z784" s="33">
        <v>3.8260869565217299</v>
      </c>
      <c r="AA784" s="3">
        <f t="shared" si="58"/>
        <v>0.501</v>
      </c>
      <c r="AB784" s="49">
        <v>95</v>
      </c>
      <c r="AC784" s="3">
        <f t="shared" si="59"/>
        <v>0.83699999999999997</v>
      </c>
      <c r="AD784" s="6"/>
      <c r="AE784" s="6" t="s">
        <v>1117</v>
      </c>
      <c r="AF784" s="7">
        <v>0</v>
      </c>
    </row>
    <row r="785" spans="1:32" x14ac:dyDescent="0.3">
      <c r="A785" s="6" t="s">
        <v>652</v>
      </c>
      <c r="B785">
        <v>20</v>
      </c>
      <c r="D785">
        <v>0</v>
      </c>
      <c r="F785">
        <v>0</v>
      </c>
      <c r="G785">
        <v>0</v>
      </c>
      <c r="H785">
        <v>0</v>
      </c>
      <c r="I785" s="16">
        <f>0</f>
        <v>0</v>
      </c>
      <c r="J785">
        <v>88</v>
      </c>
      <c r="K785">
        <v>47</v>
      </c>
      <c r="L785">
        <v>72</v>
      </c>
      <c r="M785">
        <v>33</v>
      </c>
      <c r="N785">
        <v>111</v>
      </c>
      <c r="O785">
        <v>38</v>
      </c>
      <c r="P785">
        <v>19</v>
      </c>
      <c r="Q785">
        <v>15</v>
      </c>
      <c r="R785">
        <v>0</v>
      </c>
      <c r="S785">
        <v>1</v>
      </c>
      <c r="T785">
        <v>0</v>
      </c>
      <c r="U785">
        <v>4</v>
      </c>
      <c r="V785">
        <v>3</v>
      </c>
      <c r="W785">
        <v>0.7</v>
      </c>
      <c r="X785">
        <v>20</v>
      </c>
      <c r="Y785">
        <v>19.3</v>
      </c>
      <c r="Z785" s="33">
        <v>4.4000000000000004</v>
      </c>
      <c r="AA785" s="3">
        <f t="shared" si="58"/>
        <v>0.55700000000000005</v>
      </c>
      <c r="AB785" s="49">
        <v>27.571428571428498</v>
      </c>
      <c r="AC785" s="3">
        <f t="shared" si="59"/>
        <v>0.57199999999999995</v>
      </c>
      <c r="AD785" s="6"/>
      <c r="AE785" s="6" t="s">
        <v>1117</v>
      </c>
      <c r="AF785" s="7">
        <v>0</v>
      </c>
    </row>
    <row r="786" spans="1:32" x14ac:dyDescent="0.3">
      <c r="A786" s="6" t="s">
        <v>249</v>
      </c>
      <c r="B786">
        <v>20</v>
      </c>
      <c r="D786">
        <v>0</v>
      </c>
      <c r="F786">
        <v>0</v>
      </c>
      <c r="G786">
        <v>0</v>
      </c>
      <c r="H786">
        <v>0</v>
      </c>
      <c r="I786" s="16">
        <f>0</f>
        <v>0</v>
      </c>
      <c r="J786">
        <v>88</v>
      </c>
      <c r="K786">
        <v>50</v>
      </c>
      <c r="L786">
        <v>76</v>
      </c>
      <c r="M786">
        <v>39</v>
      </c>
      <c r="N786">
        <v>512</v>
      </c>
      <c r="O786">
        <v>202</v>
      </c>
      <c r="P786">
        <v>16</v>
      </c>
      <c r="Q786">
        <v>14</v>
      </c>
      <c r="R786">
        <v>2</v>
      </c>
      <c r="S786">
        <v>1</v>
      </c>
      <c r="T786">
        <v>1</v>
      </c>
      <c r="U786">
        <v>0</v>
      </c>
      <c r="V786">
        <v>0</v>
      </c>
      <c r="W786">
        <v>0.67500000000000004</v>
      </c>
      <c r="X786">
        <v>19</v>
      </c>
      <c r="Y786">
        <v>19.324999999999999</v>
      </c>
      <c r="Z786" s="33">
        <v>4.6315789473684204</v>
      </c>
      <c r="AA786" s="3">
        <f t="shared" si="58"/>
        <v>0.57199999999999995</v>
      </c>
      <c r="AB786" s="49">
        <v>28.629629629629601</v>
      </c>
      <c r="AC786" s="3">
        <f t="shared" si="59"/>
        <v>0.58099999999999996</v>
      </c>
      <c r="AD786" s="6"/>
      <c r="AE786" s="6" t="s">
        <v>1117</v>
      </c>
      <c r="AF786" s="7">
        <v>0</v>
      </c>
    </row>
    <row r="787" spans="1:32" x14ac:dyDescent="0.3">
      <c r="A787" s="6" t="s">
        <v>77</v>
      </c>
      <c r="B787">
        <v>25</v>
      </c>
      <c r="D787">
        <v>0</v>
      </c>
      <c r="F787">
        <v>1</v>
      </c>
      <c r="G787">
        <v>0</v>
      </c>
      <c r="H787">
        <v>0</v>
      </c>
      <c r="I787" s="16">
        <f>0</f>
        <v>0</v>
      </c>
      <c r="J787">
        <v>88</v>
      </c>
      <c r="K787">
        <v>40</v>
      </c>
      <c r="L787">
        <v>86</v>
      </c>
      <c r="M787">
        <v>38</v>
      </c>
      <c r="N787">
        <v>300</v>
      </c>
      <c r="O787">
        <v>123</v>
      </c>
      <c r="P787">
        <v>3</v>
      </c>
      <c r="Q787">
        <v>3</v>
      </c>
      <c r="R787">
        <v>1</v>
      </c>
      <c r="S787">
        <v>0</v>
      </c>
      <c r="T787">
        <v>0</v>
      </c>
      <c r="U787">
        <v>10</v>
      </c>
      <c r="V787">
        <v>2</v>
      </c>
      <c r="W787">
        <v>6.25E-2</v>
      </c>
      <c r="X787">
        <v>4</v>
      </c>
      <c r="Y787">
        <v>24.9375</v>
      </c>
      <c r="Z787" s="33">
        <v>22</v>
      </c>
      <c r="AA787" s="3">
        <f t="shared" si="58"/>
        <v>0.89600000000000002</v>
      </c>
      <c r="AB787" s="49">
        <v>399</v>
      </c>
      <c r="AC787" s="3">
        <f t="shared" si="59"/>
        <v>0.93899999999999995</v>
      </c>
      <c r="AD787" s="6"/>
      <c r="AE787" s="6" t="s">
        <v>1114</v>
      </c>
      <c r="AF787" s="7">
        <v>0</v>
      </c>
    </row>
    <row r="788" spans="1:32" x14ac:dyDescent="0.3">
      <c r="A788" s="6" t="s">
        <v>1047</v>
      </c>
      <c r="B788">
        <v>20</v>
      </c>
      <c r="D788">
        <v>0</v>
      </c>
      <c r="F788">
        <v>0</v>
      </c>
      <c r="G788">
        <v>0</v>
      </c>
      <c r="H788">
        <v>0</v>
      </c>
      <c r="I788" s="16">
        <f>0</f>
        <v>0</v>
      </c>
      <c r="J788">
        <v>87</v>
      </c>
      <c r="K788">
        <v>34</v>
      </c>
      <c r="L788">
        <v>85</v>
      </c>
      <c r="M788">
        <v>32</v>
      </c>
      <c r="N788">
        <v>227</v>
      </c>
      <c r="O788">
        <v>136</v>
      </c>
      <c r="P788">
        <v>0</v>
      </c>
      <c r="Q788">
        <v>0</v>
      </c>
      <c r="R788">
        <v>0</v>
      </c>
      <c r="S788">
        <v>4</v>
      </c>
      <c r="T788">
        <v>1</v>
      </c>
      <c r="U788">
        <v>3</v>
      </c>
      <c r="V788">
        <v>3</v>
      </c>
      <c r="W788">
        <v>0.625</v>
      </c>
      <c r="X788">
        <v>4</v>
      </c>
      <c r="Y788">
        <v>19.375</v>
      </c>
      <c r="Z788" s="33">
        <v>21.75</v>
      </c>
      <c r="AA788" s="3">
        <f t="shared" si="58"/>
        <v>0.89500000000000002</v>
      </c>
      <c r="AB788" s="49">
        <v>31</v>
      </c>
      <c r="AC788" s="3">
        <f t="shared" si="59"/>
        <v>0.59299999999999997</v>
      </c>
      <c r="AD788" s="6"/>
      <c r="AE788" s="6" t="s">
        <v>1114</v>
      </c>
      <c r="AF788" s="7">
        <v>0</v>
      </c>
    </row>
    <row r="789" spans="1:32" x14ac:dyDescent="0.3">
      <c r="A789" s="6" t="s">
        <v>67</v>
      </c>
      <c r="B789">
        <v>30</v>
      </c>
      <c r="D789">
        <v>0</v>
      </c>
      <c r="F789">
        <v>0</v>
      </c>
      <c r="G789">
        <v>0</v>
      </c>
      <c r="H789">
        <v>0</v>
      </c>
      <c r="I789" s="16">
        <f>0</f>
        <v>0</v>
      </c>
      <c r="J789">
        <v>86</v>
      </c>
      <c r="K789">
        <v>65</v>
      </c>
      <c r="L789">
        <v>28</v>
      </c>
      <c r="M789">
        <v>12</v>
      </c>
      <c r="N789">
        <v>0</v>
      </c>
      <c r="O789">
        <v>0</v>
      </c>
      <c r="P789">
        <v>75</v>
      </c>
      <c r="Q789">
        <v>60</v>
      </c>
      <c r="R789">
        <v>0</v>
      </c>
      <c r="S789">
        <v>3</v>
      </c>
      <c r="T789">
        <v>3</v>
      </c>
      <c r="U789">
        <v>0</v>
      </c>
      <c r="V789">
        <v>0</v>
      </c>
      <c r="W789">
        <v>2.3291666666666599</v>
      </c>
      <c r="X789">
        <v>78</v>
      </c>
      <c r="Y789">
        <v>27.670833333333299</v>
      </c>
      <c r="Z789" s="33">
        <v>1.1025641025641</v>
      </c>
      <c r="AA789" s="3">
        <f t="shared" si="58"/>
        <v>0.17599999999999999</v>
      </c>
      <c r="AB789" s="49">
        <v>11.8801431127012</v>
      </c>
      <c r="AC789" s="3">
        <f t="shared" si="59"/>
        <v>0.26400000000000001</v>
      </c>
      <c r="AD789" s="6"/>
      <c r="AE789" s="6" t="s">
        <v>1117</v>
      </c>
      <c r="AF789" s="7">
        <v>0</v>
      </c>
    </row>
    <row r="790" spans="1:32" x14ac:dyDescent="0.3">
      <c r="A790" s="6" t="s">
        <v>391</v>
      </c>
      <c r="B790">
        <v>30</v>
      </c>
      <c r="D790">
        <v>0</v>
      </c>
      <c r="F790">
        <v>0</v>
      </c>
      <c r="G790">
        <v>0</v>
      </c>
      <c r="H790">
        <v>0</v>
      </c>
      <c r="I790" s="16">
        <f>0</f>
        <v>0</v>
      </c>
      <c r="J790">
        <v>86</v>
      </c>
      <c r="K790">
        <v>56</v>
      </c>
      <c r="L790">
        <v>72</v>
      </c>
      <c r="M790">
        <v>44</v>
      </c>
      <c r="N790">
        <v>121</v>
      </c>
      <c r="O790">
        <v>41</v>
      </c>
      <c r="P790">
        <v>28</v>
      </c>
      <c r="Q790">
        <v>20</v>
      </c>
      <c r="R790">
        <v>2</v>
      </c>
      <c r="S790">
        <v>0</v>
      </c>
      <c r="T790">
        <v>0</v>
      </c>
      <c r="U790">
        <v>8</v>
      </c>
      <c r="V790">
        <v>3</v>
      </c>
      <c r="W790">
        <v>0.28333333333333299</v>
      </c>
      <c r="X790">
        <v>30</v>
      </c>
      <c r="Y790">
        <v>29.716666666666601</v>
      </c>
      <c r="Z790" s="33">
        <v>2.86666666666666</v>
      </c>
      <c r="AA790" s="3">
        <f t="shared" si="58"/>
        <v>0.40799999999999997</v>
      </c>
      <c r="AB790" s="49">
        <v>104.88235294117599</v>
      </c>
      <c r="AC790" s="3">
        <f t="shared" si="59"/>
        <v>0.84799999999999998</v>
      </c>
      <c r="AD790" s="6"/>
      <c r="AE790" s="6" t="s">
        <v>1117</v>
      </c>
      <c r="AF790" s="7">
        <v>0</v>
      </c>
    </row>
    <row r="791" spans="1:32" x14ac:dyDescent="0.3">
      <c r="A791" s="6" t="s">
        <v>898</v>
      </c>
      <c r="B791">
        <v>30</v>
      </c>
      <c r="D791">
        <v>0</v>
      </c>
      <c r="F791">
        <v>0</v>
      </c>
      <c r="G791">
        <v>0</v>
      </c>
      <c r="H791">
        <v>0</v>
      </c>
      <c r="I791" s="16">
        <f>0</f>
        <v>0</v>
      </c>
      <c r="J791">
        <v>86</v>
      </c>
      <c r="K791">
        <v>52</v>
      </c>
      <c r="L791">
        <v>47</v>
      </c>
      <c r="M791">
        <v>16</v>
      </c>
      <c r="N791">
        <v>457</v>
      </c>
      <c r="O791">
        <v>170</v>
      </c>
      <c r="P791">
        <v>10</v>
      </c>
      <c r="Q791">
        <v>8</v>
      </c>
      <c r="R791">
        <v>0</v>
      </c>
      <c r="S791">
        <v>19</v>
      </c>
      <c r="T791">
        <v>3</v>
      </c>
      <c r="U791">
        <v>12</v>
      </c>
      <c r="V791">
        <v>1</v>
      </c>
      <c r="W791">
        <v>0.22083333333333299</v>
      </c>
      <c r="X791">
        <v>29</v>
      </c>
      <c r="Y791">
        <v>29.779166666666601</v>
      </c>
      <c r="Z791" s="33">
        <v>2.9655172413793101</v>
      </c>
      <c r="AA791" s="3">
        <f t="shared" si="58"/>
        <v>0.42299999999999999</v>
      </c>
      <c r="AB791" s="49">
        <v>134.84905660377299</v>
      </c>
      <c r="AC791" s="3">
        <f t="shared" si="59"/>
        <v>0.872</v>
      </c>
      <c r="AD791" s="6"/>
      <c r="AE791" s="6" t="s">
        <v>1117</v>
      </c>
      <c r="AF791" s="7">
        <v>0</v>
      </c>
    </row>
    <row r="792" spans="1:32" x14ac:dyDescent="0.3">
      <c r="A792" s="6" t="s">
        <v>917</v>
      </c>
      <c r="B792">
        <v>25</v>
      </c>
      <c r="D792">
        <v>0</v>
      </c>
      <c r="F792">
        <v>0</v>
      </c>
      <c r="G792">
        <v>0</v>
      </c>
      <c r="H792">
        <v>0</v>
      </c>
      <c r="I792" s="16">
        <f>0</f>
        <v>0</v>
      </c>
      <c r="J792">
        <v>85</v>
      </c>
      <c r="K792">
        <v>40</v>
      </c>
      <c r="L792">
        <v>81</v>
      </c>
      <c r="M792">
        <v>36</v>
      </c>
      <c r="N792">
        <v>54</v>
      </c>
      <c r="O792">
        <v>22</v>
      </c>
      <c r="P792">
        <v>2</v>
      </c>
      <c r="Q792">
        <v>2</v>
      </c>
      <c r="R792">
        <v>0</v>
      </c>
      <c r="S792">
        <v>2</v>
      </c>
      <c r="T792">
        <v>1</v>
      </c>
      <c r="U792">
        <v>1</v>
      </c>
      <c r="V792">
        <v>1</v>
      </c>
      <c r="W792">
        <v>0.16666666666666599</v>
      </c>
      <c r="X792">
        <v>4</v>
      </c>
      <c r="Y792">
        <v>24.8333333333333</v>
      </c>
      <c r="Z792" s="33">
        <v>21.25</v>
      </c>
      <c r="AA792" s="3">
        <f t="shared" si="58"/>
        <v>0.89200000000000002</v>
      </c>
      <c r="AB792" s="49">
        <v>149</v>
      </c>
      <c r="AC792" s="3">
        <f t="shared" si="59"/>
        <v>0.88100000000000001</v>
      </c>
      <c r="AD792" s="6"/>
      <c r="AE792" s="6" t="s">
        <v>1114</v>
      </c>
      <c r="AF792" s="7">
        <v>0</v>
      </c>
    </row>
    <row r="793" spans="1:32" x14ac:dyDescent="0.3">
      <c r="A793" s="6" t="s">
        <v>1103</v>
      </c>
      <c r="B793">
        <v>20</v>
      </c>
      <c r="D793">
        <v>0</v>
      </c>
      <c r="F793">
        <v>0</v>
      </c>
      <c r="G793">
        <v>0</v>
      </c>
      <c r="H793">
        <v>0</v>
      </c>
      <c r="I793" s="16">
        <f>0</f>
        <v>0</v>
      </c>
      <c r="J793">
        <v>84</v>
      </c>
      <c r="K793">
        <v>31</v>
      </c>
      <c r="L793">
        <v>79</v>
      </c>
      <c r="M793">
        <v>27</v>
      </c>
      <c r="N793">
        <v>73</v>
      </c>
      <c r="O793">
        <v>30</v>
      </c>
      <c r="P793">
        <v>3</v>
      </c>
      <c r="Q793">
        <v>2</v>
      </c>
      <c r="R793">
        <v>0</v>
      </c>
      <c r="S793">
        <v>1</v>
      </c>
      <c r="T793">
        <v>1</v>
      </c>
      <c r="U793">
        <v>2</v>
      </c>
      <c r="V793">
        <v>2</v>
      </c>
      <c r="W793">
        <v>1.6666666666666601E-2</v>
      </c>
      <c r="X793">
        <v>4</v>
      </c>
      <c r="Y793">
        <v>19.983333333333299</v>
      </c>
      <c r="Z793" s="33">
        <v>21</v>
      </c>
      <c r="AA793" s="3">
        <f t="shared" si="58"/>
        <v>0.88900000000000001</v>
      </c>
      <c r="AB793" s="49">
        <v>1199</v>
      </c>
      <c r="AC793" s="3">
        <f t="shared" si="59"/>
        <v>0.97299999999999998</v>
      </c>
      <c r="AD793" s="6"/>
      <c r="AE793" s="6" t="s">
        <v>1114</v>
      </c>
      <c r="AF793" s="7">
        <v>0</v>
      </c>
    </row>
    <row r="794" spans="1:32" x14ac:dyDescent="0.3">
      <c r="A794" s="6" t="s">
        <v>104</v>
      </c>
      <c r="B794">
        <v>30</v>
      </c>
      <c r="D794">
        <v>0</v>
      </c>
      <c r="F794">
        <v>0</v>
      </c>
      <c r="G794">
        <v>0</v>
      </c>
      <c r="H794">
        <v>0</v>
      </c>
      <c r="I794" s="16">
        <f>0</f>
        <v>0</v>
      </c>
      <c r="J794">
        <v>84</v>
      </c>
      <c r="K794">
        <v>30</v>
      </c>
      <c r="L794">
        <v>77</v>
      </c>
      <c r="M794">
        <v>24</v>
      </c>
      <c r="N794">
        <v>313</v>
      </c>
      <c r="O794">
        <v>133</v>
      </c>
      <c r="P794">
        <v>4</v>
      </c>
      <c r="Q794">
        <v>3</v>
      </c>
      <c r="R794">
        <v>0</v>
      </c>
      <c r="S794">
        <v>0</v>
      </c>
      <c r="T794">
        <v>0</v>
      </c>
      <c r="U794">
        <v>16</v>
      </c>
      <c r="V794">
        <v>11</v>
      </c>
      <c r="W794">
        <v>0.625</v>
      </c>
      <c r="X794">
        <v>4</v>
      </c>
      <c r="Y794">
        <v>29.375</v>
      </c>
      <c r="Z794" s="33">
        <v>21</v>
      </c>
      <c r="AA794" s="3">
        <f t="shared" si="58"/>
        <v>0.88900000000000001</v>
      </c>
      <c r="AB794" s="49">
        <v>47</v>
      </c>
      <c r="AC794" s="3">
        <f t="shared" si="59"/>
        <v>0.71599999999999997</v>
      </c>
      <c r="AD794" s="6"/>
      <c r="AE794" s="6" t="s">
        <v>1114</v>
      </c>
      <c r="AF794" s="7">
        <v>0</v>
      </c>
    </row>
    <row r="795" spans="1:32" x14ac:dyDescent="0.3">
      <c r="A795" s="6" t="s">
        <v>972</v>
      </c>
      <c r="B795">
        <v>25</v>
      </c>
      <c r="D795">
        <v>0</v>
      </c>
      <c r="F795">
        <v>1</v>
      </c>
      <c r="G795">
        <v>0</v>
      </c>
      <c r="H795">
        <v>0</v>
      </c>
      <c r="I795" s="16">
        <f>0</f>
        <v>0</v>
      </c>
      <c r="J795">
        <v>83</v>
      </c>
      <c r="K795">
        <v>20</v>
      </c>
      <c r="L795">
        <v>81</v>
      </c>
      <c r="M795">
        <v>18</v>
      </c>
      <c r="N795">
        <v>464</v>
      </c>
      <c r="O795">
        <v>231</v>
      </c>
      <c r="P795">
        <v>0</v>
      </c>
      <c r="Q795">
        <v>0</v>
      </c>
      <c r="R795">
        <v>0</v>
      </c>
      <c r="S795">
        <v>1</v>
      </c>
      <c r="T795">
        <v>1</v>
      </c>
      <c r="U795">
        <v>15</v>
      </c>
      <c r="V795">
        <v>8</v>
      </c>
      <c r="W795">
        <v>7.0833333333333304E-2</v>
      </c>
      <c r="X795">
        <v>1</v>
      </c>
      <c r="Y795">
        <v>24.9291666666666</v>
      </c>
      <c r="Z795" s="33">
        <v>83</v>
      </c>
      <c r="AA795" s="3">
        <f t="shared" si="58"/>
        <v>0.98099999999999998</v>
      </c>
      <c r="AB795" s="49">
        <v>351.941176470588</v>
      </c>
      <c r="AC795" s="3">
        <f t="shared" si="59"/>
        <v>0.92900000000000005</v>
      </c>
      <c r="AD795" s="6"/>
      <c r="AE795" s="6" t="s">
        <v>1114</v>
      </c>
      <c r="AF795" s="7">
        <v>0</v>
      </c>
    </row>
    <row r="796" spans="1:32" x14ac:dyDescent="0.3">
      <c r="A796" s="6" t="s">
        <v>167</v>
      </c>
      <c r="B796">
        <v>30</v>
      </c>
      <c r="D796">
        <v>0</v>
      </c>
      <c r="F796">
        <v>0</v>
      </c>
      <c r="G796">
        <v>0</v>
      </c>
      <c r="H796">
        <v>0</v>
      </c>
      <c r="I796" s="16">
        <f>0</f>
        <v>0</v>
      </c>
      <c r="J796">
        <v>82</v>
      </c>
      <c r="K796">
        <v>45</v>
      </c>
      <c r="L796">
        <v>51</v>
      </c>
      <c r="M796">
        <v>25</v>
      </c>
      <c r="N796">
        <v>103</v>
      </c>
      <c r="O796">
        <v>73</v>
      </c>
      <c r="P796">
        <v>37</v>
      </c>
      <c r="Q796">
        <v>22</v>
      </c>
      <c r="R796">
        <v>0</v>
      </c>
      <c r="S796">
        <v>6</v>
      </c>
      <c r="T796">
        <v>4</v>
      </c>
      <c r="U796">
        <v>3</v>
      </c>
      <c r="V796">
        <v>3</v>
      </c>
      <c r="W796">
        <v>1.5562499999999999</v>
      </c>
      <c r="X796">
        <v>43</v>
      </c>
      <c r="Y796">
        <v>28.443750000000001</v>
      </c>
      <c r="Z796" s="33">
        <v>1.9069767441860399</v>
      </c>
      <c r="AA796" s="3">
        <f t="shared" si="58"/>
        <v>0.26700000000000002</v>
      </c>
      <c r="AB796" s="49">
        <v>18.277108433734899</v>
      </c>
      <c r="AC796" s="3">
        <f t="shared" si="59"/>
        <v>0.39300000000000002</v>
      </c>
      <c r="AD796" s="6"/>
      <c r="AE796" s="6" t="s">
        <v>1117</v>
      </c>
      <c r="AF796" s="7">
        <v>0</v>
      </c>
    </row>
    <row r="797" spans="1:32" x14ac:dyDescent="0.3">
      <c r="A797" s="6" t="s">
        <v>1088</v>
      </c>
      <c r="B797">
        <v>25</v>
      </c>
      <c r="D797">
        <v>0</v>
      </c>
      <c r="F797">
        <v>0</v>
      </c>
      <c r="G797">
        <v>0</v>
      </c>
      <c r="H797">
        <v>0</v>
      </c>
      <c r="I797" s="16">
        <f>0</f>
        <v>0</v>
      </c>
      <c r="J797">
        <v>81</v>
      </c>
      <c r="K797">
        <v>37</v>
      </c>
      <c r="L797">
        <v>60</v>
      </c>
      <c r="M797">
        <v>17</v>
      </c>
      <c r="N797">
        <v>858</v>
      </c>
      <c r="O797">
        <v>370</v>
      </c>
      <c r="P797">
        <v>17</v>
      </c>
      <c r="Q797">
        <v>17</v>
      </c>
      <c r="R797">
        <v>0</v>
      </c>
      <c r="S797">
        <v>11</v>
      </c>
      <c r="T797">
        <v>4</v>
      </c>
      <c r="U797">
        <v>14</v>
      </c>
      <c r="V797">
        <v>4</v>
      </c>
      <c r="W797">
        <v>0.53333333333333299</v>
      </c>
      <c r="X797">
        <v>28</v>
      </c>
      <c r="Y797">
        <v>24.466666666666601</v>
      </c>
      <c r="Z797" s="33">
        <v>2.8928571428571401</v>
      </c>
      <c r="AA797" s="3">
        <f t="shared" si="58"/>
        <v>0.41199999999999998</v>
      </c>
      <c r="AB797" s="49">
        <v>45.875</v>
      </c>
      <c r="AC797" s="3">
        <f t="shared" si="59"/>
        <v>0.70899999999999996</v>
      </c>
      <c r="AD797" s="6"/>
      <c r="AE797" s="6" t="s">
        <v>1117</v>
      </c>
      <c r="AF797" s="7">
        <v>0</v>
      </c>
    </row>
    <row r="798" spans="1:32" x14ac:dyDescent="0.3">
      <c r="A798" s="6" t="s">
        <v>275</v>
      </c>
      <c r="B798">
        <v>20</v>
      </c>
      <c r="D798">
        <v>1</v>
      </c>
      <c r="F798">
        <v>0</v>
      </c>
      <c r="G798">
        <v>0</v>
      </c>
      <c r="H798">
        <v>0</v>
      </c>
      <c r="I798" s="16">
        <f>0</f>
        <v>0</v>
      </c>
      <c r="J798">
        <v>80</v>
      </c>
      <c r="K798">
        <v>52</v>
      </c>
      <c r="L798">
        <v>51</v>
      </c>
      <c r="M798">
        <v>24</v>
      </c>
      <c r="N798">
        <v>0</v>
      </c>
      <c r="O798">
        <v>0</v>
      </c>
      <c r="P798">
        <v>21</v>
      </c>
      <c r="Q798">
        <v>20</v>
      </c>
      <c r="R798">
        <v>2</v>
      </c>
      <c r="S798">
        <v>1</v>
      </c>
      <c r="T798">
        <v>0</v>
      </c>
      <c r="U798">
        <v>0</v>
      </c>
      <c r="V798">
        <v>0</v>
      </c>
      <c r="W798">
        <v>0.22500000000000001</v>
      </c>
      <c r="X798">
        <v>24</v>
      </c>
      <c r="Y798">
        <v>19.774999999999999</v>
      </c>
      <c r="Z798" s="33">
        <v>3.3333333333333299</v>
      </c>
      <c r="AA798" s="3">
        <f t="shared" si="58"/>
        <v>0.45300000000000001</v>
      </c>
      <c r="AB798" s="49">
        <v>87.8888888888888</v>
      </c>
      <c r="AC798" s="3">
        <f t="shared" si="59"/>
        <v>0.83</v>
      </c>
      <c r="AD798" s="6"/>
      <c r="AE798" s="6" t="s">
        <v>1117</v>
      </c>
      <c r="AF798" s="7">
        <v>0</v>
      </c>
    </row>
    <row r="799" spans="1:32" x14ac:dyDescent="0.3">
      <c r="A799" s="6" t="s">
        <v>555</v>
      </c>
      <c r="B799">
        <v>30</v>
      </c>
      <c r="D799">
        <v>0</v>
      </c>
      <c r="F799">
        <v>0</v>
      </c>
      <c r="G799">
        <v>0</v>
      </c>
      <c r="H799">
        <v>0</v>
      </c>
      <c r="I799" s="16">
        <f>0</f>
        <v>0</v>
      </c>
      <c r="J799">
        <v>80</v>
      </c>
      <c r="K799">
        <v>33</v>
      </c>
      <c r="L799">
        <v>67</v>
      </c>
      <c r="M799">
        <v>23</v>
      </c>
      <c r="N799">
        <v>112</v>
      </c>
      <c r="O799">
        <v>61</v>
      </c>
      <c r="P799">
        <v>14</v>
      </c>
      <c r="Q799">
        <v>11</v>
      </c>
      <c r="R799">
        <v>2</v>
      </c>
      <c r="S799">
        <v>8</v>
      </c>
      <c r="T799">
        <v>2</v>
      </c>
      <c r="U799">
        <v>1</v>
      </c>
      <c r="V799">
        <v>1</v>
      </c>
      <c r="W799">
        <v>0.625</v>
      </c>
      <c r="X799">
        <v>24</v>
      </c>
      <c r="Y799">
        <v>29.375</v>
      </c>
      <c r="Z799" s="33">
        <v>3.3333333333333299</v>
      </c>
      <c r="AA799" s="3">
        <f t="shared" si="58"/>
        <v>0.45300000000000001</v>
      </c>
      <c r="AB799" s="49">
        <v>47</v>
      </c>
      <c r="AC799" s="3">
        <f t="shared" si="59"/>
        <v>0.71599999999999997</v>
      </c>
      <c r="AD799" s="6"/>
      <c r="AE799" s="6" t="s">
        <v>1117</v>
      </c>
      <c r="AF799" s="7">
        <v>0</v>
      </c>
    </row>
    <row r="800" spans="1:32" x14ac:dyDescent="0.3">
      <c r="A800" s="6" t="s">
        <v>397</v>
      </c>
      <c r="B800">
        <v>20</v>
      </c>
      <c r="D800">
        <v>1</v>
      </c>
      <c r="F800">
        <v>2</v>
      </c>
      <c r="G800">
        <v>0</v>
      </c>
      <c r="H800">
        <v>0</v>
      </c>
      <c r="I800" s="16">
        <f>0</f>
        <v>0</v>
      </c>
      <c r="J800">
        <v>80</v>
      </c>
      <c r="K800">
        <v>47</v>
      </c>
      <c r="L800">
        <v>73</v>
      </c>
      <c r="M800">
        <v>40</v>
      </c>
      <c r="N800">
        <v>859</v>
      </c>
      <c r="O800">
        <v>353</v>
      </c>
      <c r="P800">
        <v>18</v>
      </c>
      <c r="Q800">
        <v>12</v>
      </c>
      <c r="R800">
        <v>1</v>
      </c>
      <c r="S800">
        <v>0</v>
      </c>
      <c r="T800">
        <v>0</v>
      </c>
      <c r="U800">
        <v>12</v>
      </c>
      <c r="V800">
        <v>5</v>
      </c>
      <c r="W800">
        <v>4.1666666666666602E-2</v>
      </c>
      <c r="X800">
        <v>19</v>
      </c>
      <c r="Y800">
        <v>19.9583333333333</v>
      </c>
      <c r="Z800" s="33">
        <v>4.2105263157894699</v>
      </c>
      <c r="AA800" s="3">
        <f t="shared" si="58"/>
        <v>0.54300000000000004</v>
      </c>
      <c r="AB800" s="49">
        <v>479</v>
      </c>
      <c r="AC800" s="3">
        <f t="shared" si="59"/>
        <v>0.94599999999999995</v>
      </c>
      <c r="AD800" s="6"/>
      <c r="AE800" s="6" t="s">
        <v>1117</v>
      </c>
      <c r="AF800" s="7">
        <v>0</v>
      </c>
    </row>
    <row r="801" spans="1:32" x14ac:dyDescent="0.3">
      <c r="A801" s="6" t="s">
        <v>762</v>
      </c>
      <c r="B801">
        <v>25</v>
      </c>
      <c r="D801">
        <v>0</v>
      </c>
      <c r="F801">
        <v>0</v>
      </c>
      <c r="G801">
        <v>0</v>
      </c>
      <c r="H801">
        <v>0</v>
      </c>
      <c r="I801" s="16">
        <f>0</f>
        <v>0</v>
      </c>
      <c r="J801">
        <v>79</v>
      </c>
      <c r="K801">
        <v>16</v>
      </c>
      <c r="L801">
        <v>78</v>
      </c>
      <c r="M801">
        <v>16</v>
      </c>
      <c r="N801">
        <v>174</v>
      </c>
      <c r="O801">
        <v>101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11</v>
      </c>
      <c r="V801">
        <v>4</v>
      </c>
      <c r="W801">
        <v>0.625</v>
      </c>
      <c r="X801">
        <v>1</v>
      </c>
      <c r="Y801">
        <v>24.375</v>
      </c>
      <c r="Z801" s="33">
        <v>79</v>
      </c>
      <c r="AA801" s="3">
        <f t="shared" si="58"/>
        <v>0.97899999999999998</v>
      </c>
      <c r="AB801" s="49">
        <v>39</v>
      </c>
      <c r="AC801" s="3">
        <f t="shared" si="59"/>
        <v>0.67300000000000004</v>
      </c>
      <c r="AD801" s="6"/>
      <c r="AE801" s="6" t="s">
        <v>1114</v>
      </c>
      <c r="AF801" s="7">
        <v>0</v>
      </c>
    </row>
    <row r="802" spans="1:32" x14ac:dyDescent="0.3">
      <c r="A802" s="6" t="s">
        <v>456</v>
      </c>
      <c r="B802">
        <v>20</v>
      </c>
      <c r="D802">
        <v>0</v>
      </c>
      <c r="F802">
        <v>0</v>
      </c>
      <c r="G802">
        <v>0</v>
      </c>
      <c r="H802">
        <v>0</v>
      </c>
      <c r="I802" s="16">
        <f>0</f>
        <v>0</v>
      </c>
      <c r="J802">
        <v>78</v>
      </c>
      <c r="K802">
        <v>39</v>
      </c>
      <c r="L802">
        <v>53</v>
      </c>
      <c r="M802">
        <v>14</v>
      </c>
      <c r="N802">
        <v>239</v>
      </c>
      <c r="O802">
        <v>98</v>
      </c>
      <c r="P802">
        <v>24</v>
      </c>
      <c r="Q802">
        <v>24</v>
      </c>
      <c r="R802">
        <v>0</v>
      </c>
      <c r="S802">
        <v>0</v>
      </c>
      <c r="T802">
        <v>0</v>
      </c>
      <c r="U802">
        <v>34</v>
      </c>
      <c r="V802">
        <v>7</v>
      </c>
      <c r="W802">
        <v>0.358333333333333</v>
      </c>
      <c r="X802">
        <v>24</v>
      </c>
      <c r="Y802">
        <v>19.641666666666602</v>
      </c>
      <c r="Z802" s="33">
        <v>3.25</v>
      </c>
      <c r="AA802" s="3">
        <f t="shared" si="58"/>
        <v>0.44600000000000001</v>
      </c>
      <c r="AB802" s="49">
        <v>54.813953488372</v>
      </c>
      <c r="AC802" s="3">
        <f t="shared" si="59"/>
        <v>0.76500000000000001</v>
      </c>
      <c r="AD802" s="6"/>
      <c r="AE802" s="6" t="s">
        <v>1117</v>
      </c>
      <c r="AF802" s="7">
        <v>0</v>
      </c>
    </row>
    <row r="803" spans="1:32" x14ac:dyDescent="0.3">
      <c r="A803" s="6" t="s">
        <v>1084</v>
      </c>
      <c r="B803">
        <v>20</v>
      </c>
      <c r="D803">
        <v>0</v>
      </c>
      <c r="F803">
        <v>0</v>
      </c>
      <c r="G803">
        <v>0</v>
      </c>
      <c r="H803">
        <v>0</v>
      </c>
      <c r="I803" s="16">
        <f>0</f>
        <v>0</v>
      </c>
      <c r="J803">
        <v>78</v>
      </c>
      <c r="K803">
        <v>25</v>
      </c>
      <c r="L803">
        <v>77</v>
      </c>
      <c r="M803">
        <v>24</v>
      </c>
      <c r="N803">
        <v>435</v>
      </c>
      <c r="O803">
        <v>169</v>
      </c>
      <c r="P803">
        <v>9</v>
      </c>
      <c r="Q803">
        <v>3</v>
      </c>
      <c r="R803">
        <v>0</v>
      </c>
      <c r="S803">
        <v>1</v>
      </c>
      <c r="T803">
        <v>0</v>
      </c>
      <c r="U803">
        <v>24</v>
      </c>
      <c r="V803">
        <v>10</v>
      </c>
      <c r="W803">
        <v>0.625</v>
      </c>
      <c r="X803">
        <v>10</v>
      </c>
      <c r="Y803">
        <v>19.375</v>
      </c>
      <c r="Z803" s="33">
        <v>7.8</v>
      </c>
      <c r="AA803" s="3">
        <f t="shared" si="58"/>
        <v>0.74</v>
      </c>
      <c r="AB803" s="49">
        <v>31</v>
      </c>
      <c r="AC803" s="3">
        <f t="shared" si="59"/>
        <v>0.59299999999999997</v>
      </c>
      <c r="AD803" s="6"/>
      <c r="AE803" s="6" t="s">
        <v>1115</v>
      </c>
      <c r="AF803" s="7">
        <v>0</v>
      </c>
    </row>
    <row r="804" spans="1:32" x14ac:dyDescent="0.3">
      <c r="A804" s="6" t="s">
        <v>487</v>
      </c>
      <c r="B804">
        <v>20</v>
      </c>
      <c r="D804">
        <v>1</v>
      </c>
      <c r="F804">
        <v>0</v>
      </c>
      <c r="G804">
        <v>0</v>
      </c>
      <c r="H804">
        <v>0</v>
      </c>
      <c r="I804" s="16">
        <f>0</f>
        <v>0</v>
      </c>
      <c r="J804">
        <v>78</v>
      </c>
      <c r="K804">
        <v>24</v>
      </c>
      <c r="L804">
        <v>78</v>
      </c>
      <c r="M804">
        <v>24</v>
      </c>
      <c r="N804">
        <v>457</v>
      </c>
      <c r="O804">
        <v>175</v>
      </c>
      <c r="P804">
        <v>0</v>
      </c>
      <c r="Q804">
        <v>0</v>
      </c>
      <c r="R804">
        <v>1</v>
      </c>
      <c r="S804">
        <v>0</v>
      </c>
      <c r="T804">
        <v>0</v>
      </c>
      <c r="U804">
        <v>37</v>
      </c>
      <c r="V804">
        <v>10</v>
      </c>
      <c r="W804">
        <v>3.7499999999999999E-2</v>
      </c>
      <c r="X804">
        <v>1</v>
      </c>
      <c r="Y804">
        <v>19.962499999999999</v>
      </c>
      <c r="Z804" s="33">
        <v>78</v>
      </c>
      <c r="AA804" s="3">
        <f t="shared" si="58"/>
        <v>0.97799999999999998</v>
      </c>
      <c r="AB804" s="49">
        <v>532.33333333333303</v>
      </c>
      <c r="AC804" s="3">
        <f t="shared" si="59"/>
        <v>0.94899999999999995</v>
      </c>
      <c r="AD804" s="6"/>
      <c r="AE804" s="6" t="s">
        <v>1114</v>
      </c>
      <c r="AF804" s="7">
        <v>0</v>
      </c>
    </row>
    <row r="805" spans="1:32" x14ac:dyDescent="0.3">
      <c r="A805" s="6" t="s">
        <v>147</v>
      </c>
      <c r="B805">
        <v>30</v>
      </c>
      <c r="D805">
        <v>0</v>
      </c>
      <c r="F805">
        <v>0</v>
      </c>
      <c r="G805">
        <v>0</v>
      </c>
      <c r="H805">
        <v>0</v>
      </c>
      <c r="I805" s="16">
        <f>0</f>
        <v>0</v>
      </c>
      <c r="J805">
        <v>77</v>
      </c>
      <c r="K805">
        <v>37</v>
      </c>
      <c r="L805">
        <v>66</v>
      </c>
      <c r="M805">
        <v>28</v>
      </c>
      <c r="N805">
        <v>253</v>
      </c>
      <c r="O805">
        <v>111</v>
      </c>
      <c r="P805">
        <v>9</v>
      </c>
      <c r="Q805">
        <v>8</v>
      </c>
      <c r="R805">
        <v>0</v>
      </c>
      <c r="S805">
        <v>2</v>
      </c>
      <c r="T805">
        <v>0</v>
      </c>
      <c r="U805">
        <v>0</v>
      </c>
      <c r="V805">
        <v>0</v>
      </c>
      <c r="W805">
        <v>0.64166666666666605</v>
      </c>
      <c r="X805">
        <v>11</v>
      </c>
      <c r="Y805">
        <v>29.358333333333299</v>
      </c>
      <c r="Z805" s="33">
        <v>7</v>
      </c>
      <c r="AA805" s="3">
        <f t="shared" si="58"/>
        <v>0.70799999999999996</v>
      </c>
      <c r="AB805" s="49">
        <v>45.7532467532467</v>
      </c>
      <c r="AC805" s="3">
        <f t="shared" si="59"/>
        <v>0.70799999999999996</v>
      </c>
      <c r="AD805" s="6"/>
      <c r="AE805" s="6" t="s">
        <v>1115</v>
      </c>
      <c r="AF805" s="7">
        <v>0</v>
      </c>
    </row>
    <row r="806" spans="1:32" x14ac:dyDescent="0.3">
      <c r="A806" s="6" t="s">
        <v>591</v>
      </c>
      <c r="B806">
        <v>30</v>
      </c>
      <c r="D806">
        <v>0</v>
      </c>
      <c r="F806">
        <v>0</v>
      </c>
      <c r="G806">
        <v>0</v>
      </c>
      <c r="H806">
        <v>0</v>
      </c>
      <c r="I806" s="16">
        <f>0</f>
        <v>0</v>
      </c>
      <c r="J806">
        <v>77</v>
      </c>
      <c r="K806">
        <v>26</v>
      </c>
      <c r="L806">
        <v>76</v>
      </c>
      <c r="M806">
        <v>25</v>
      </c>
      <c r="N806">
        <v>301</v>
      </c>
      <c r="O806">
        <v>107</v>
      </c>
      <c r="P806">
        <v>4</v>
      </c>
      <c r="Q806">
        <v>3</v>
      </c>
      <c r="R806">
        <v>1</v>
      </c>
      <c r="S806">
        <v>0</v>
      </c>
      <c r="T806">
        <v>0</v>
      </c>
      <c r="U806">
        <v>0</v>
      </c>
      <c r="V806">
        <v>0</v>
      </c>
      <c r="W806">
        <v>0.108333333333333</v>
      </c>
      <c r="X806">
        <v>5</v>
      </c>
      <c r="Y806">
        <v>29.891666666666602</v>
      </c>
      <c r="Z806" s="33">
        <v>15.4</v>
      </c>
      <c r="AA806" s="3">
        <f t="shared" si="58"/>
        <v>0.86099999999999999</v>
      </c>
      <c r="AB806" s="49">
        <v>275.923076923076</v>
      </c>
      <c r="AC806" s="3">
        <f t="shared" si="59"/>
        <v>0.91800000000000004</v>
      </c>
      <c r="AD806" s="6"/>
      <c r="AE806" s="6" t="s">
        <v>1114</v>
      </c>
      <c r="AF806" s="7">
        <v>0</v>
      </c>
    </row>
    <row r="807" spans="1:32" x14ac:dyDescent="0.3">
      <c r="A807" s="6" t="s">
        <v>500</v>
      </c>
      <c r="B807">
        <v>35</v>
      </c>
      <c r="D807">
        <v>0</v>
      </c>
      <c r="F807">
        <v>0</v>
      </c>
      <c r="G807">
        <v>0</v>
      </c>
      <c r="H807">
        <v>0</v>
      </c>
      <c r="I807" s="16">
        <f>0</f>
        <v>0</v>
      </c>
      <c r="J807">
        <v>76</v>
      </c>
      <c r="K807">
        <v>58</v>
      </c>
      <c r="L807">
        <v>35</v>
      </c>
      <c r="M807">
        <v>23</v>
      </c>
      <c r="N807">
        <v>591</v>
      </c>
      <c r="O807">
        <v>236</v>
      </c>
      <c r="P807">
        <v>52</v>
      </c>
      <c r="Q807">
        <v>43</v>
      </c>
      <c r="R807">
        <v>3</v>
      </c>
      <c r="S807">
        <v>10</v>
      </c>
      <c r="T807">
        <v>3</v>
      </c>
      <c r="U807">
        <v>34</v>
      </c>
      <c r="V807">
        <v>15</v>
      </c>
      <c r="W807">
        <v>2.1333333333333302</v>
      </c>
      <c r="X807">
        <v>65</v>
      </c>
      <c r="Y807">
        <v>32.866666666666603</v>
      </c>
      <c r="Z807" s="33">
        <v>1.16923076923076</v>
      </c>
      <c r="AA807" s="3">
        <f t="shared" si="58"/>
        <v>0.183</v>
      </c>
      <c r="AB807" s="49">
        <v>15.40625</v>
      </c>
      <c r="AC807" s="3">
        <f t="shared" si="59"/>
        <v>0.35699999999999998</v>
      </c>
      <c r="AD807" s="6"/>
      <c r="AE807" s="6" t="s">
        <v>1117</v>
      </c>
      <c r="AF807" s="7">
        <v>0</v>
      </c>
    </row>
    <row r="808" spans="1:32" x14ac:dyDescent="0.3">
      <c r="A808" s="6" t="s">
        <v>626</v>
      </c>
      <c r="B808">
        <v>20</v>
      </c>
      <c r="D808">
        <v>0</v>
      </c>
      <c r="F808">
        <v>0</v>
      </c>
      <c r="G808">
        <v>0</v>
      </c>
      <c r="H808">
        <v>0</v>
      </c>
      <c r="I808" s="16">
        <f>0</f>
        <v>0</v>
      </c>
      <c r="J808">
        <v>76</v>
      </c>
      <c r="K808">
        <v>58</v>
      </c>
      <c r="L808">
        <v>27</v>
      </c>
      <c r="M808">
        <v>14</v>
      </c>
      <c r="N808">
        <v>0</v>
      </c>
      <c r="O808">
        <v>0</v>
      </c>
      <c r="P808">
        <v>39</v>
      </c>
      <c r="Q808">
        <v>35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0.625</v>
      </c>
      <c r="X808">
        <v>39</v>
      </c>
      <c r="Y808">
        <v>19.375</v>
      </c>
      <c r="Z808" s="33">
        <v>1.94871794871794</v>
      </c>
      <c r="AA808" s="3">
        <f t="shared" si="58"/>
        <v>0.27500000000000002</v>
      </c>
      <c r="AB808" s="49">
        <v>31</v>
      </c>
      <c r="AC808" s="3">
        <f t="shared" si="59"/>
        <v>0.59299999999999997</v>
      </c>
      <c r="AD808" s="6"/>
      <c r="AE808" s="6" t="s">
        <v>1117</v>
      </c>
      <c r="AF808" s="7">
        <v>0</v>
      </c>
    </row>
    <row r="809" spans="1:32" x14ac:dyDescent="0.3">
      <c r="A809" s="6" t="s">
        <v>405</v>
      </c>
      <c r="B809">
        <v>20</v>
      </c>
      <c r="D809">
        <v>2</v>
      </c>
      <c r="F809">
        <v>0</v>
      </c>
      <c r="G809">
        <v>0</v>
      </c>
      <c r="H809">
        <v>0</v>
      </c>
      <c r="I809" s="16">
        <f>0</f>
        <v>0</v>
      </c>
      <c r="J809">
        <v>76</v>
      </c>
      <c r="K809">
        <v>34</v>
      </c>
      <c r="L809">
        <v>62</v>
      </c>
      <c r="M809">
        <v>21</v>
      </c>
      <c r="N809">
        <v>0</v>
      </c>
      <c r="O809">
        <v>0</v>
      </c>
      <c r="P809">
        <v>30</v>
      </c>
      <c r="Q809">
        <v>25</v>
      </c>
      <c r="R809">
        <v>3</v>
      </c>
      <c r="S809">
        <v>6</v>
      </c>
      <c r="T809">
        <v>4</v>
      </c>
      <c r="U809">
        <v>0</v>
      </c>
      <c r="V809">
        <v>0</v>
      </c>
      <c r="W809">
        <v>1.0104166666666601</v>
      </c>
      <c r="X809">
        <v>39</v>
      </c>
      <c r="Y809">
        <v>18.9895833333333</v>
      </c>
      <c r="Z809" s="33">
        <v>1.94871794871794</v>
      </c>
      <c r="AA809" s="3">
        <f t="shared" si="58"/>
        <v>0.27500000000000002</v>
      </c>
      <c r="AB809" s="49">
        <v>18.793814432989599</v>
      </c>
      <c r="AC809" s="3">
        <f t="shared" si="59"/>
        <v>0.39700000000000002</v>
      </c>
      <c r="AD809" s="6"/>
      <c r="AE809" s="6" t="s">
        <v>1117</v>
      </c>
      <c r="AF809" s="7">
        <v>0</v>
      </c>
    </row>
    <row r="810" spans="1:32" x14ac:dyDescent="0.3">
      <c r="A810" s="6" t="s">
        <v>111</v>
      </c>
      <c r="B810">
        <v>15</v>
      </c>
      <c r="D810">
        <v>0</v>
      </c>
      <c r="F810">
        <v>0</v>
      </c>
      <c r="G810">
        <v>0</v>
      </c>
      <c r="H810">
        <v>0</v>
      </c>
      <c r="I810" s="16">
        <f>0</f>
        <v>0</v>
      </c>
      <c r="J810">
        <v>75</v>
      </c>
      <c r="K810">
        <v>39</v>
      </c>
      <c r="L810">
        <v>73</v>
      </c>
      <c r="M810">
        <v>37</v>
      </c>
      <c r="N810">
        <v>55</v>
      </c>
      <c r="O810">
        <v>45</v>
      </c>
      <c r="P810">
        <v>5</v>
      </c>
      <c r="Q810">
        <v>2</v>
      </c>
      <c r="R810">
        <v>0</v>
      </c>
      <c r="S810">
        <v>0</v>
      </c>
      <c r="T810">
        <v>0</v>
      </c>
      <c r="U810">
        <v>1</v>
      </c>
      <c r="V810">
        <v>0</v>
      </c>
      <c r="W810">
        <v>9.5833333333333298E-2</v>
      </c>
      <c r="X810">
        <v>5</v>
      </c>
      <c r="Y810">
        <v>14.904166666666599</v>
      </c>
      <c r="Z810" s="33">
        <v>15</v>
      </c>
      <c r="AA810" s="3">
        <f t="shared" si="58"/>
        <v>0.85799999999999998</v>
      </c>
      <c r="AB810" s="49">
        <v>155.52173913043401</v>
      </c>
      <c r="AC810" s="3">
        <f t="shared" si="59"/>
        <v>0.89</v>
      </c>
      <c r="AD810" s="6"/>
      <c r="AE810" s="6" t="s">
        <v>1114</v>
      </c>
      <c r="AF810" s="7">
        <v>0</v>
      </c>
    </row>
    <row r="811" spans="1:32" x14ac:dyDescent="0.3">
      <c r="A811" s="6" t="s">
        <v>64</v>
      </c>
      <c r="B811">
        <v>25</v>
      </c>
      <c r="D811">
        <v>0</v>
      </c>
      <c r="F811">
        <v>1</v>
      </c>
      <c r="G811">
        <v>0</v>
      </c>
      <c r="H811">
        <v>0</v>
      </c>
      <c r="I811" s="16">
        <f>0</f>
        <v>0</v>
      </c>
      <c r="J811">
        <v>74</v>
      </c>
      <c r="K811">
        <v>53</v>
      </c>
      <c r="L811">
        <v>62</v>
      </c>
      <c r="M811">
        <v>42</v>
      </c>
      <c r="N811">
        <v>439</v>
      </c>
      <c r="O811">
        <v>182</v>
      </c>
      <c r="P811">
        <v>0</v>
      </c>
      <c r="Q811">
        <v>0</v>
      </c>
      <c r="R811">
        <v>1</v>
      </c>
      <c r="S811">
        <v>1</v>
      </c>
      <c r="T811">
        <v>0</v>
      </c>
      <c r="U811">
        <v>10</v>
      </c>
      <c r="V811">
        <v>8</v>
      </c>
      <c r="W811">
        <v>0.625</v>
      </c>
      <c r="X811">
        <v>2</v>
      </c>
      <c r="Y811">
        <v>24.375</v>
      </c>
      <c r="Z811" s="33">
        <v>37</v>
      </c>
      <c r="AA811" s="3">
        <f t="shared" si="58"/>
        <v>0.94499999999999995</v>
      </c>
      <c r="AB811" s="49">
        <v>39</v>
      </c>
      <c r="AC811" s="3">
        <f t="shared" si="59"/>
        <v>0.67300000000000004</v>
      </c>
      <c r="AD811" s="6"/>
      <c r="AE811" s="6" t="s">
        <v>1114</v>
      </c>
      <c r="AF811" s="7">
        <v>0</v>
      </c>
    </row>
    <row r="812" spans="1:32" x14ac:dyDescent="0.3">
      <c r="A812" s="6" t="s">
        <v>105</v>
      </c>
      <c r="B812">
        <v>15</v>
      </c>
      <c r="D812">
        <v>1</v>
      </c>
      <c r="F812">
        <v>0</v>
      </c>
      <c r="G812">
        <v>0</v>
      </c>
      <c r="H812">
        <v>0</v>
      </c>
      <c r="I812" s="16">
        <f>0</f>
        <v>0</v>
      </c>
      <c r="J812">
        <v>73</v>
      </c>
      <c r="K812">
        <v>55</v>
      </c>
      <c r="L812">
        <v>39</v>
      </c>
      <c r="M812">
        <v>25</v>
      </c>
      <c r="N812">
        <v>890</v>
      </c>
      <c r="O812">
        <v>423</v>
      </c>
      <c r="P812">
        <v>60</v>
      </c>
      <c r="Q812">
        <v>50</v>
      </c>
      <c r="R812">
        <v>2</v>
      </c>
      <c r="S812">
        <v>4</v>
      </c>
      <c r="T812">
        <v>2</v>
      </c>
      <c r="U812">
        <v>21</v>
      </c>
      <c r="V812">
        <v>4</v>
      </c>
      <c r="W812">
        <v>1.2749999999999999</v>
      </c>
      <c r="X812">
        <v>66</v>
      </c>
      <c r="Y812">
        <v>13.725</v>
      </c>
      <c r="Z812" s="33">
        <v>1.1060606060606</v>
      </c>
      <c r="AA812" s="3">
        <f t="shared" si="58"/>
        <v>0.17699999999999999</v>
      </c>
      <c r="AB812" s="49">
        <v>10.764705882352899</v>
      </c>
      <c r="AC812" s="3">
        <f t="shared" si="59"/>
        <v>0.23400000000000001</v>
      </c>
      <c r="AD812" s="6"/>
      <c r="AE812" s="6" t="s">
        <v>1117</v>
      </c>
      <c r="AF812" s="7">
        <v>0</v>
      </c>
    </row>
    <row r="813" spans="1:32" x14ac:dyDescent="0.3">
      <c r="A813" s="6" t="s">
        <v>593</v>
      </c>
      <c r="B813">
        <v>30</v>
      </c>
      <c r="D813">
        <v>0</v>
      </c>
      <c r="F813">
        <v>0</v>
      </c>
      <c r="G813">
        <v>0</v>
      </c>
      <c r="H813">
        <v>0</v>
      </c>
      <c r="I813" s="16">
        <f>0</f>
        <v>0</v>
      </c>
      <c r="J813">
        <v>73</v>
      </c>
      <c r="K813">
        <v>32</v>
      </c>
      <c r="L813">
        <v>69</v>
      </c>
      <c r="M813">
        <v>28</v>
      </c>
      <c r="N813">
        <v>55</v>
      </c>
      <c r="O813">
        <v>34</v>
      </c>
      <c r="P813">
        <v>0</v>
      </c>
      <c r="Q813">
        <v>0</v>
      </c>
      <c r="R813">
        <v>1</v>
      </c>
      <c r="S813">
        <v>1</v>
      </c>
      <c r="T813">
        <v>0</v>
      </c>
      <c r="U813">
        <v>2</v>
      </c>
      <c r="V813">
        <v>2</v>
      </c>
      <c r="W813">
        <v>0.625</v>
      </c>
      <c r="X813">
        <v>2</v>
      </c>
      <c r="Y813">
        <v>29.375</v>
      </c>
      <c r="Z813" s="33">
        <v>36.5</v>
      </c>
      <c r="AA813" s="3">
        <f t="shared" si="58"/>
        <v>0.94399999999999995</v>
      </c>
      <c r="AB813" s="49">
        <v>47</v>
      </c>
      <c r="AC813" s="3">
        <f t="shared" si="59"/>
        <v>0.71599999999999997</v>
      </c>
      <c r="AD813" s="6"/>
      <c r="AE813" s="6" t="s">
        <v>1114</v>
      </c>
      <c r="AF813" s="7">
        <v>0</v>
      </c>
    </row>
    <row r="814" spans="1:32" x14ac:dyDescent="0.3">
      <c r="A814" s="6" t="s">
        <v>698</v>
      </c>
      <c r="B814">
        <v>20</v>
      </c>
      <c r="D814">
        <v>1</v>
      </c>
      <c r="F814">
        <v>0</v>
      </c>
      <c r="G814">
        <v>0</v>
      </c>
      <c r="H814">
        <v>0</v>
      </c>
      <c r="I814" s="16">
        <f>0</f>
        <v>0</v>
      </c>
      <c r="J814">
        <v>70</v>
      </c>
      <c r="K814">
        <v>47</v>
      </c>
      <c r="L814">
        <v>54</v>
      </c>
      <c r="M814">
        <v>35</v>
      </c>
      <c r="N814">
        <v>654</v>
      </c>
      <c r="O814">
        <v>286</v>
      </c>
      <c r="P814">
        <v>36</v>
      </c>
      <c r="Q814">
        <v>29</v>
      </c>
      <c r="R814">
        <v>1</v>
      </c>
      <c r="S814">
        <v>1</v>
      </c>
      <c r="T814">
        <v>1</v>
      </c>
      <c r="U814">
        <v>20</v>
      </c>
      <c r="V814">
        <v>6</v>
      </c>
      <c r="W814">
        <v>0.625</v>
      </c>
      <c r="X814">
        <v>38</v>
      </c>
      <c r="Y814">
        <v>19.375</v>
      </c>
      <c r="Z814" s="33">
        <v>1.84210526315789</v>
      </c>
      <c r="AA814" s="3">
        <f t="shared" si="58"/>
        <v>0.255</v>
      </c>
      <c r="AB814" s="49">
        <v>31</v>
      </c>
      <c r="AC814" s="3">
        <f t="shared" si="59"/>
        <v>0.59299999999999997</v>
      </c>
      <c r="AD814" s="6"/>
      <c r="AE814" s="6" t="s">
        <v>1117</v>
      </c>
      <c r="AF814" s="7">
        <v>0</v>
      </c>
    </row>
    <row r="815" spans="1:32" x14ac:dyDescent="0.3">
      <c r="A815" s="6" t="s">
        <v>225</v>
      </c>
      <c r="B815">
        <v>25</v>
      </c>
      <c r="D815">
        <v>1</v>
      </c>
      <c r="F815">
        <v>0</v>
      </c>
      <c r="G815">
        <v>0</v>
      </c>
      <c r="H815">
        <v>0</v>
      </c>
      <c r="I815" s="16">
        <f>0</f>
        <v>0</v>
      </c>
      <c r="J815">
        <v>68</v>
      </c>
      <c r="K815">
        <v>29</v>
      </c>
      <c r="L815">
        <v>68</v>
      </c>
      <c r="M815">
        <v>29</v>
      </c>
      <c r="N815">
        <v>32</v>
      </c>
      <c r="O815">
        <v>11</v>
      </c>
      <c r="P815">
        <v>0</v>
      </c>
      <c r="Q815">
        <v>0</v>
      </c>
      <c r="R815">
        <v>0</v>
      </c>
      <c r="S815">
        <v>6</v>
      </c>
      <c r="T815">
        <v>1</v>
      </c>
      <c r="U815">
        <v>0</v>
      </c>
      <c r="V815">
        <v>0</v>
      </c>
      <c r="W815">
        <v>5.83333333333333E-2</v>
      </c>
      <c r="X815">
        <v>6</v>
      </c>
      <c r="Y815">
        <v>24.941666666666599</v>
      </c>
      <c r="Z815" s="33">
        <v>11.3333333333333</v>
      </c>
      <c r="AA815" s="3">
        <f t="shared" si="58"/>
        <v>0.81299999999999994</v>
      </c>
      <c r="AB815" s="49">
        <v>427.57142857142799</v>
      </c>
      <c r="AC815" s="3">
        <f t="shared" si="59"/>
        <v>0.94199999999999995</v>
      </c>
      <c r="AD815" s="6"/>
      <c r="AE815" s="6" t="s">
        <v>1115</v>
      </c>
      <c r="AF815" s="7">
        <v>0</v>
      </c>
    </row>
    <row r="816" spans="1:32" x14ac:dyDescent="0.3">
      <c r="A816" s="6" t="s">
        <v>1050</v>
      </c>
      <c r="B816">
        <v>25</v>
      </c>
      <c r="D816">
        <v>0</v>
      </c>
      <c r="F816">
        <v>2</v>
      </c>
      <c r="G816">
        <v>0</v>
      </c>
      <c r="H816">
        <v>0</v>
      </c>
      <c r="I816" s="16">
        <f>0</f>
        <v>0</v>
      </c>
      <c r="J816">
        <v>66</v>
      </c>
      <c r="K816">
        <v>54</v>
      </c>
      <c r="L816">
        <v>53</v>
      </c>
      <c r="M816">
        <v>41</v>
      </c>
      <c r="N816">
        <v>32</v>
      </c>
      <c r="O816">
        <v>16</v>
      </c>
      <c r="P816">
        <v>49</v>
      </c>
      <c r="Q816">
        <v>42</v>
      </c>
      <c r="R816">
        <v>0</v>
      </c>
      <c r="S816">
        <v>5</v>
      </c>
      <c r="T816">
        <v>5</v>
      </c>
      <c r="U816">
        <v>8</v>
      </c>
      <c r="V816">
        <v>3</v>
      </c>
      <c r="W816">
        <v>1.14791666666666</v>
      </c>
      <c r="X816">
        <v>54</v>
      </c>
      <c r="Y816">
        <v>23.852083333333301</v>
      </c>
      <c r="Z816" s="33">
        <v>1.2222222222222201</v>
      </c>
      <c r="AA816" s="3">
        <f t="shared" si="58"/>
        <v>0.185</v>
      </c>
      <c r="AB816" s="49">
        <v>20.778584392014501</v>
      </c>
      <c r="AC816" s="3">
        <f t="shared" si="59"/>
        <v>0.41899999999999998</v>
      </c>
      <c r="AD816" s="6"/>
      <c r="AE816" s="6" t="s">
        <v>1117</v>
      </c>
      <c r="AF816" s="7">
        <v>0</v>
      </c>
    </row>
    <row r="817" spans="1:32" x14ac:dyDescent="0.3">
      <c r="A817" s="6" t="s">
        <v>733</v>
      </c>
      <c r="B817">
        <v>15</v>
      </c>
      <c r="D817">
        <v>1</v>
      </c>
      <c r="F817">
        <v>0</v>
      </c>
      <c r="G817">
        <v>0</v>
      </c>
      <c r="H817">
        <v>0</v>
      </c>
      <c r="I817" s="16">
        <f>0</f>
        <v>0</v>
      </c>
      <c r="J817">
        <v>66</v>
      </c>
      <c r="K817">
        <v>33</v>
      </c>
      <c r="L817">
        <v>53</v>
      </c>
      <c r="M817">
        <v>20</v>
      </c>
      <c r="N817">
        <v>538</v>
      </c>
      <c r="O817">
        <v>211</v>
      </c>
      <c r="P817">
        <v>19</v>
      </c>
      <c r="Q817">
        <v>15</v>
      </c>
      <c r="R817">
        <v>2</v>
      </c>
      <c r="S817">
        <v>4</v>
      </c>
      <c r="T817">
        <v>2</v>
      </c>
      <c r="U817">
        <v>0</v>
      </c>
      <c r="V817">
        <v>0</v>
      </c>
      <c r="W817">
        <v>0.82708333333333295</v>
      </c>
      <c r="X817">
        <v>25</v>
      </c>
      <c r="Y817">
        <v>14.1729166666666</v>
      </c>
      <c r="Z817" s="33">
        <v>2.64</v>
      </c>
      <c r="AA817" s="3">
        <f t="shared" si="58"/>
        <v>0.36499999999999999</v>
      </c>
      <c r="AB817" s="49">
        <v>17.136020151133501</v>
      </c>
      <c r="AC817" s="3">
        <f t="shared" si="59"/>
        <v>0.375</v>
      </c>
      <c r="AD817" s="6"/>
      <c r="AE817" s="6" t="s">
        <v>1117</v>
      </c>
      <c r="AF817" s="7">
        <v>0</v>
      </c>
    </row>
    <row r="818" spans="1:32" x14ac:dyDescent="0.3">
      <c r="A818" s="6" t="s">
        <v>412</v>
      </c>
      <c r="B818">
        <v>10</v>
      </c>
      <c r="D818">
        <v>0</v>
      </c>
      <c r="F818">
        <v>1</v>
      </c>
      <c r="G818">
        <v>0</v>
      </c>
      <c r="H818">
        <v>0</v>
      </c>
      <c r="I818" s="16">
        <f>0</f>
        <v>0</v>
      </c>
      <c r="J818">
        <v>66</v>
      </c>
      <c r="K818">
        <v>40</v>
      </c>
      <c r="L818">
        <v>66</v>
      </c>
      <c r="M818">
        <v>40</v>
      </c>
      <c r="N818">
        <v>545</v>
      </c>
      <c r="O818">
        <v>251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3</v>
      </c>
      <c r="V818">
        <v>1</v>
      </c>
      <c r="W818">
        <v>3.3333333333333298E-2</v>
      </c>
      <c r="X818">
        <v>1</v>
      </c>
      <c r="Y818">
        <v>9.9666666666666597</v>
      </c>
      <c r="Z818" s="33">
        <v>66</v>
      </c>
      <c r="AA818" s="3">
        <f t="shared" si="58"/>
        <v>0.97499999999999998</v>
      </c>
      <c r="AB818" s="49">
        <v>299</v>
      </c>
      <c r="AC818" s="3">
        <f t="shared" si="59"/>
        <v>0.92300000000000004</v>
      </c>
      <c r="AD818" s="6"/>
      <c r="AE818" s="6" t="s">
        <v>1114</v>
      </c>
      <c r="AF818" s="7">
        <v>0</v>
      </c>
    </row>
    <row r="819" spans="1:32" x14ac:dyDescent="0.3">
      <c r="A819" s="6" t="s">
        <v>757</v>
      </c>
      <c r="B819">
        <v>25</v>
      </c>
      <c r="D819">
        <v>0</v>
      </c>
      <c r="F819">
        <v>0</v>
      </c>
      <c r="G819">
        <v>0</v>
      </c>
      <c r="H819">
        <v>0</v>
      </c>
      <c r="I819" s="16">
        <f>0</f>
        <v>0</v>
      </c>
      <c r="J819">
        <v>65</v>
      </c>
      <c r="K819">
        <v>42</v>
      </c>
      <c r="L819">
        <v>31</v>
      </c>
      <c r="M819">
        <v>16</v>
      </c>
      <c r="N819">
        <v>785</v>
      </c>
      <c r="O819">
        <v>375</v>
      </c>
      <c r="P819">
        <v>36</v>
      </c>
      <c r="Q819">
        <v>27</v>
      </c>
      <c r="R819">
        <v>0</v>
      </c>
      <c r="S819">
        <v>1</v>
      </c>
      <c r="T819">
        <v>0</v>
      </c>
      <c r="U819">
        <v>47</v>
      </c>
      <c r="V819">
        <v>18</v>
      </c>
      <c r="W819">
        <v>0.1125</v>
      </c>
      <c r="X819">
        <v>37</v>
      </c>
      <c r="Y819">
        <v>24.887499999999999</v>
      </c>
      <c r="Z819" s="33">
        <v>1.7567567567567499</v>
      </c>
      <c r="AA819" s="3">
        <f t="shared" si="58"/>
        <v>0.247</v>
      </c>
      <c r="AB819" s="49">
        <v>221.222222222222</v>
      </c>
      <c r="AC819" s="3">
        <f t="shared" si="59"/>
        <v>0.91</v>
      </c>
      <c r="AD819" s="6"/>
      <c r="AE819" s="6" t="s">
        <v>1117</v>
      </c>
      <c r="AF819" s="7">
        <v>0</v>
      </c>
    </row>
    <row r="820" spans="1:32" x14ac:dyDescent="0.3">
      <c r="A820" s="6" t="s">
        <v>918</v>
      </c>
      <c r="B820">
        <v>25</v>
      </c>
      <c r="D820">
        <v>0</v>
      </c>
      <c r="F820">
        <v>0</v>
      </c>
      <c r="G820">
        <v>0</v>
      </c>
      <c r="H820">
        <v>0</v>
      </c>
      <c r="I820" s="16">
        <f>0</f>
        <v>0</v>
      </c>
      <c r="J820">
        <v>65</v>
      </c>
      <c r="K820">
        <v>25</v>
      </c>
      <c r="L820">
        <v>61</v>
      </c>
      <c r="M820">
        <v>22</v>
      </c>
      <c r="N820">
        <v>154</v>
      </c>
      <c r="O820">
        <v>72</v>
      </c>
      <c r="P820">
        <v>4</v>
      </c>
      <c r="Q820">
        <v>3</v>
      </c>
      <c r="R820">
        <v>0</v>
      </c>
      <c r="S820">
        <v>6</v>
      </c>
      <c r="T820">
        <v>1</v>
      </c>
      <c r="U820">
        <v>4</v>
      </c>
      <c r="V820">
        <v>3</v>
      </c>
      <c r="W820">
        <v>3.7499999999999999E-2</v>
      </c>
      <c r="X820">
        <v>10</v>
      </c>
      <c r="Y820">
        <v>24.962499999999999</v>
      </c>
      <c r="Z820" s="33">
        <v>6.5</v>
      </c>
      <c r="AA820" s="3">
        <f t="shared" si="58"/>
        <v>0.68700000000000006</v>
      </c>
      <c r="AB820" s="49">
        <v>665.66666666666595</v>
      </c>
      <c r="AC820" s="3">
        <f t="shared" si="59"/>
        <v>0.95899999999999996</v>
      </c>
      <c r="AD820" s="6"/>
      <c r="AE820" s="6" t="s">
        <v>1117</v>
      </c>
      <c r="AF820" s="7">
        <v>0</v>
      </c>
    </row>
    <row r="821" spans="1:32" x14ac:dyDescent="0.3">
      <c r="A821" s="6" t="s">
        <v>565</v>
      </c>
      <c r="B821">
        <v>15</v>
      </c>
      <c r="D821">
        <v>0</v>
      </c>
      <c r="F821">
        <v>1</v>
      </c>
      <c r="G821">
        <v>0</v>
      </c>
      <c r="H821">
        <v>0</v>
      </c>
      <c r="I821" s="16">
        <f>0</f>
        <v>0</v>
      </c>
      <c r="J821">
        <v>65</v>
      </c>
      <c r="K821">
        <v>25</v>
      </c>
      <c r="L821">
        <v>62</v>
      </c>
      <c r="M821">
        <v>22</v>
      </c>
      <c r="N821">
        <v>293</v>
      </c>
      <c r="O821">
        <v>123</v>
      </c>
      <c r="P821">
        <v>6</v>
      </c>
      <c r="Q821">
        <v>5</v>
      </c>
      <c r="R821">
        <v>0</v>
      </c>
      <c r="S821">
        <v>3</v>
      </c>
      <c r="T821">
        <v>1</v>
      </c>
      <c r="U821">
        <v>32</v>
      </c>
      <c r="V821">
        <v>19</v>
      </c>
      <c r="W821">
        <v>9.1666666666666605E-2</v>
      </c>
      <c r="X821">
        <v>9</v>
      </c>
      <c r="Y821">
        <v>14.908333333333299</v>
      </c>
      <c r="Z821" s="33">
        <v>7.2222222222222197</v>
      </c>
      <c r="AA821" s="3">
        <f t="shared" si="58"/>
        <v>0.71899999999999997</v>
      </c>
      <c r="AB821" s="49">
        <v>162.636363636363</v>
      </c>
      <c r="AC821" s="3">
        <f t="shared" si="59"/>
        <v>0.89200000000000002</v>
      </c>
      <c r="AD821" s="6"/>
      <c r="AE821" s="6" t="s">
        <v>1115</v>
      </c>
      <c r="AF821" s="7">
        <v>0</v>
      </c>
    </row>
    <row r="822" spans="1:32" x14ac:dyDescent="0.3">
      <c r="A822" s="6" t="s">
        <v>215</v>
      </c>
      <c r="B822">
        <v>20</v>
      </c>
      <c r="D822">
        <v>0</v>
      </c>
      <c r="F822">
        <v>0</v>
      </c>
      <c r="G822">
        <v>0</v>
      </c>
      <c r="H822">
        <v>0</v>
      </c>
      <c r="I822" s="16">
        <f>0</f>
        <v>0</v>
      </c>
      <c r="J822">
        <v>65</v>
      </c>
      <c r="K822">
        <v>27</v>
      </c>
      <c r="L822">
        <v>49</v>
      </c>
      <c r="M822">
        <v>12</v>
      </c>
      <c r="N822">
        <v>32</v>
      </c>
      <c r="O822">
        <v>4</v>
      </c>
      <c r="P822">
        <v>0</v>
      </c>
      <c r="Q822">
        <v>0</v>
      </c>
      <c r="R822">
        <v>2</v>
      </c>
      <c r="S822">
        <v>1</v>
      </c>
      <c r="T822">
        <v>0</v>
      </c>
      <c r="U822">
        <v>1</v>
      </c>
      <c r="V822">
        <v>0</v>
      </c>
      <c r="W822">
        <v>0.625</v>
      </c>
      <c r="X822">
        <v>3</v>
      </c>
      <c r="Y822">
        <v>19.375</v>
      </c>
      <c r="Z822" s="33">
        <v>21.6666666666666</v>
      </c>
      <c r="AA822" s="3">
        <f t="shared" si="58"/>
        <v>0.89300000000000002</v>
      </c>
      <c r="AB822" s="49">
        <v>31</v>
      </c>
      <c r="AC822" s="3">
        <f t="shared" si="59"/>
        <v>0.59299999999999997</v>
      </c>
      <c r="AD822" s="6"/>
      <c r="AE822" s="6" t="s">
        <v>1114</v>
      </c>
      <c r="AF822" s="7">
        <v>0</v>
      </c>
    </row>
    <row r="823" spans="1:32" x14ac:dyDescent="0.3">
      <c r="A823" s="6" t="s">
        <v>373</v>
      </c>
      <c r="B823">
        <v>30</v>
      </c>
      <c r="D823">
        <v>0</v>
      </c>
      <c r="F823">
        <v>0</v>
      </c>
      <c r="G823">
        <v>0</v>
      </c>
      <c r="H823">
        <v>0</v>
      </c>
      <c r="I823" s="16">
        <f>0</f>
        <v>0</v>
      </c>
      <c r="J823">
        <v>64</v>
      </c>
      <c r="K823">
        <v>39</v>
      </c>
      <c r="L823">
        <v>45</v>
      </c>
      <c r="M823">
        <v>22</v>
      </c>
      <c r="N823">
        <v>102</v>
      </c>
      <c r="O823">
        <v>36</v>
      </c>
      <c r="P823">
        <v>10</v>
      </c>
      <c r="Q823">
        <v>8</v>
      </c>
      <c r="R823">
        <v>0</v>
      </c>
      <c r="S823">
        <v>10</v>
      </c>
      <c r="T823">
        <v>3</v>
      </c>
      <c r="U823">
        <v>21</v>
      </c>
      <c r="V823">
        <v>4</v>
      </c>
      <c r="W823">
        <v>0.38750000000000001</v>
      </c>
      <c r="X823">
        <v>20</v>
      </c>
      <c r="Y823">
        <v>29.612500000000001</v>
      </c>
      <c r="Z823" s="33">
        <v>3.2</v>
      </c>
      <c r="AA823" s="3">
        <f t="shared" si="58"/>
        <v>0.443</v>
      </c>
      <c r="AB823" s="49">
        <v>76.419354838709594</v>
      </c>
      <c r="AC823" s="3">
        <f t="shared" si="59"/>
        <v>0.81299999999999994</v>
      </c>
      <c r="AD823" s="6"/>
      <c r="AE823" s="6" t="s">
        <v>1117</v>
      </c>
      <c r="AF823" s="7">
        <v>0</v>
      </c>
    </row>
    <row r="824" spans="1:32" x14ac:dyDescent="0.3">
      <c r="A824" s="6" t="s">
        <v>729</v>
      </c>
      <c r="B824">
        <v>20</v>
      </c>
      <c r="D824">
        <v>0</v>
      </c>
      <c r="F824">
        <v>0</v>
      </c>
      <c r="G824">
        <v>0</v>
      </c>
      <c r="H824">
        <v>0</v>
      </c>
      <c r="I824" s="16">
        <f>0</f>
        <v>0</v>
      </c>
      <c r="J824">
        <v>64</v>
      </c>
      <c r="K824">
        <v>32</v>
      </c>
      <c r="L824">
        <v>56</v>
      </c>
      <c r="M824">
        <v>25</v>
      </c>
      <c r="N824">
        <v>16</v>
      </c>
      <c r="O824">
        <v>6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0.625</v>
      </c>
      <c r="X824">
        <v>1</v>
      </c>
      <c r="Y824">
        <v>19.375</v>
      </c>
      <c r="Z824" s="33">
        <v>64</v>
      </c>
      <c r="AA824" s="3">
        <f t="shared" si="58"/>
        <v>0.97099999999999997</v>
      </c>
      <c r="AB824" s="49">
        <v>31</v>
      </c>
      <c r="AC824" s="3">
        <f t="shared" si="59"/>
        <v>0.59299999999999997</v>
      </c>
      <c r="AD824" s="6"/>
      <c r="AE824" s="6" t="s">
        <v>1114</v>
      </c>
      <c r="AF824" s="7">
        <v>0</v>
      </c>
    </row>
    <row r="825" spans="1:32" x14ac:dyDescent="0.3">
      <c r="A825" s="6" t="s">
        <v>199</v>
      </c>
      <c r="B825">
        <v>20</v>
      </c>
      <c r="D825">
        <v>0</v>
      </c>
      <c r="F825">
        <v>0</v>
      </c>
      <c r="G825">
        <v>0</v>
      </c>
      <c r="H825">
        <v>0</v>
      </c>
      <c r="I825" s="16">
        <f>0</f>
        <v>0</v>
      </c>
      <c r="J825">
        <v>63</v>
      </c>
      <c r="K825">
        <v>43</v>
      </c>
      <c r="L825">
        <v>43</v>
      </c>
      <c r="M825">
        <v>23</v>
      </c>
      <c r="N825">
        <v>40</v>
      </c>
      <c r="O825">
        <v>26</v>
      </c>
      <c r="P825">
        <v>22</v>
      </c>
      <c r="Q825">
        <v>21</v>
      </c>
      <c r="R825">
        <v>0</v>
      </c>
      <c r="S825">
        <v>7</v>
      </c>
      <c r="T825">
        <v>2</v>
      </c>
      <c r="U825">
        <v>8</v>
      </c>
      <c r="V825">
        <v>4</v>
      </c>
      <c r="W825">
        <v>0.23958333333333301</v>
      </c>
      <c r="X825">
        <v>29</v>
      </c>
      <c r="Y825">
        <v>19.7604166666666</v>
      </c>
      <c r="Z825" s="33">
        <v>2.17241379310344</v>
      </c>
      <c r="AA825" s="3">
        <f t="shared" si="58"/>
        <v>0.307</v>
      </c>
      <c r="AB825" s="49">
        <v>82.478260869565204</v>
      </c>
      <c r="AC825" s="3">
        <f t="shared" si="59"/>
        <v>0.82199999999999995</v>
      </c>
      <c r="AD825" s="6"/>
      <c r="AE825" s="6" t="s">
        <v>1117</v>
      </c>
      <c r="AF825" s="7">
        <v>0</v>
      </c>
    </row>
    <row r="826" spans="1:32" x14ac:dyDescent="0.3">
      <c r="A826" s="6" t="s">
        <v>331</v>
      </c>
      <c r="B826">
        <v>35</v>
      </c>
      <c r="D826">
        <v>1</v>
      </c>
      <c r="F826">
        <v>0</v>
      </c>
      <c r="G826">
        <v>0</v>
      </c>
      <c r="H826">
        <v>0</v>
      </c>
      <c r="I826" s="16">
        <f>0</f>
        <v>0</v>
      </c>
      <c r="J826">
        <v>63</v>
      </c>
      <c r="K826">
        <v>21</v>
      </c>
      <c r="L826">
        <v>49</v>
      </c>
      <c r="M826">
        <v>9</v>
      </c>
      <c r="N826">
        <v>0</v>
      </c>
      <c r="O826">
        <v>0</v>
      </c>
      <c r="P826">
        <v>15</v>
      </c>
      <c r="Q826">
        <v>11</v>
      </c>
      <c r="R826">
        <v>2</v>
      </c>
      <c r="S826">
        <v>8</v>
      </c>
      <c r="T826">
        <v>3</v>
      </c>
      <c r="U826">
        <v>0</v>
      </c>
      <c r="V826">
        <v>0</v>
      </c>
      <c r="W826">
        <v>0.625</v>
      </c>
      <c r="X826">
        <v>25</v>
      </c>
      <c r="Y826">
        <v>34.375</v>
      </c>
      <c r="Z826" s="33">
        <v>2.52</v>
      </c>
      <c r="AA826" s="3">
        <f t="shared" si="58"/>
        <v>0.35</v>
      </c>
      <c r="AB826" s="49">
        <v>55</v>
      </c>
      <c r="AC826" s="3">
        <f t="shared" si="59"/>
        <v>0.76600000000000001</v>
      </c>
      <c r="AD826" s="6"/>
      <c r="AE826" s="6" t="s">
        <v>1117</v>
      </c>
      <c r="AF826" s="7">
        <v>0</v>
      </c>
    </row>
    <row r="827" spans="1:32" x14ac:dyDescent="0.3">
      <c r="A827" s="6" t="s">
        <v>1110</v>
      </c>
      <c r="B827">
        <v>15</v>
      </c>
      <c r="D827">
        <v>0</v>
      </c>
      <c r="F827">
        <v>0</v>
      </c>
      <c r="G827">
        <v>0</v>
      </c>
      <c r="H827">
        <v>0</v>
      </c>
      <c r="I827" s="16">
        <f>0</f>
        <v>0</v>
      </c>
      <c r="J827">
        <v>63</v>
      </c>
      <c r="K827">
        <v>31</v>
      </c>
      <c r="L827">
        <v>49</v>
      </c>
      <c r="M827">
        <v>20</v>
      </c>
      <c r="N827">
        <v>241</v>
      </c>
      <c r="O827">
        <v>116</v>
      </c>
      <c r="P827">
        <v>20</v>
      </c>
      <c r="Q827">
        <v>17</v>
      </c>
      <c r="R827">
        <v>0</v>
      </c>
      <c r="S827">
        <v>1</v>
      </c>
      <c r="T827">
        <v>1</v>
      </c>
      <c r="U827">
        <v>1</v>
      </c>
      <c r="V827">
        <v>1</v>
      </c>
      <c r="W827">
        <v>0.1</v>
      </c>
      <c r="X827">
        <v>21</v>
      </c>
      <c r="Y827">
        <v>14.9</v>
      </c>
      <c r="Z827" s="33">
        <v>3</v>
      </c>
      <c r="AA827" s="3">
        <f t="shared" si="58"/>
        <v>0.42399999999999999</v>
      </c>
      <c r="AB827" s="49">
        <v>149</v>
      </c>
      <c r="AC827" s="3">
        <f t="shared" si="59"/>
        <v>0.88100000000000001</v>
      </c>
      <c r="AD827" s="6"/>
      <c r="AE827" s="6" t="s">
        <v>1117</v>
      </c>
      <c r="AF827" s="7">
        <v>0</v>
      </c>
    </row>
    <row r="828" spans="1:32" x14ac:dyDescent="0.3">
      <c r="A828" s="6" t="s">
        <v>1048</v>
      </c>
      <c r="B828">
        <v>30</v>
      </c>
      <c r="D828">
        <v>0</v>
      </c>
      <c r="F828">
        <v>0</v>
      </c>
      <c r="G828">
        <v>0</v>
      </c>
      <c r="H828">
        <v>0</v>
      </c>
      <c r="I828" s="16">
        <f>0</f>
        <v>0</v>
      </c>
      <c r="J828">
        <v>63</v>
      </c>
      <c r="K828">
        <v>42</v>
      </c>
      <c r="L828">
        <v>45</v>
      </c>
      <c r="M828">
        <v>26</v>
      </c>
      <c r="N828">
        <v>157</v>
      </c>
      <c r="O828">
        <v>75</v>
      </c>
      <c r="P828">
        <v>8</v>
      </c>
      <c r="Q828">
        <v>8</v>
      </c>
      <c r="R828">
        <v>0</v>
      </c>
      <c r="S828">
        <v>5</v>
      </c>
      <c r="T828">
        <v>1</v>
      </c>
      <c r="U828">
        <v>10</v>
      </c>
      <c r="V828">
        <v>1</v>
      </c>
      <c r="W828">
        <v>0.63333333333333297</v>
      </c>
      <c r="X828">
        <v>13</v>
      </c>
      <c r="Y828">
        <v>29.3666666666666</v>
      </c>
      <c r="Z828" s="33">
        <v>4.8461538461538396</v>
      </c>
      <c r="AA828" s="3">
        <f t="shared" si="58"/>
        <v>0.58699999999999997</v>
      </c>
      <c r="AB828" s="49">
        <v>46.368421052631497</v>
      </c>
      <c r="AC828" s="3">
        <f t="shared" si="59"/>
        <v>0.71199999999999997</v>
      </c>
      <c r="AD828" s="6"/>
      <c r="AE828" s="6" t="s">
        <v>1117</v>
      </c>
      <c r="AF828" s="7">
        <v>0</v>
      </c>
    </row>
    <row r="829" spans="1:32" x14ac:dyDescent="0.3">
      <c r="A829" s="6" t="s">
        <v>231</v>
      </c>
      <c r="B829">
        <v>15</v>
      </c>
      <c r="D829">
        <v>0</v>
      </c>
      <c r="F829">
        <v>0</v>
      </c>
      <c r="G829">
        <v>0</v>
      </c>
      <c r="H829">
        <v>0</v>
      </c>
      <c r="I829" s="16">
        <f>0</f>
        <v>0</v>
      </c>
      <c r="J829">
        <v>62</v>
      </c>
      <c r="K829">
        <v>26</v>
      </c>
      <c r="L829">
        <v>62</v>
      </c>
      <c r="M829">
        <v>26</v>
      </c>
      <c r="N829">
        <v>135</v>
      </c>
      <c r="O829">
        <v>47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6</v>
      </c>
      <c r="V829">
        <v>2</v>
      </c>
      <c r="W829">
        <v>0.141666666666666</v>
      </c>
      <c r="X829">
        <v>1</v>
      </c>
      <c r="Y829">
        <v>14.858333333333301</v>
      </c>
      <c r="Z829" s="33">
        <v>62</v>
      </c>
      <c r="AA829" s="3">
        <f t="shared" si="58"/>
        <v>0.97</v>
      </c>
      <c r="AB829" s="49">
        <v>104.88235294117599</v>
      </c>
      <c r="AC829" s="3">
        <f t="shared" si="59"/>
        <v>0.84799999999999998</v>
      </c>
      <c r="AD829" s="6"/>
      <c r="AE829" s="6" t="s">
        <v>1114</v>
      </c>
      <c r="AF829" s="7">
        <v>0</v>
      </c>
    </row>
    <row r="830" spans="1:32" x14ac:dyDescent="0.3">
      <c r="A830" s="6" t="s">
        <v>930</v>
      </c>
      <c r="B830">
        <v>20</v>
      </c>
      <c r="D830">
        <v>0</v>
      </c>
      <c r="F830">
        <v>0</v>
      </c>
      <c r="G830">
        <v>0</v>
      </c>
      <c r="H830">
        <v>0</v>
      </c>
      <c r="I830" s="16">
        <f>0</f>
        <v>0</v>
      </c>
      <c r="J830">
        <v>61</v>
      </c>
      <c r="K830">
        <v>34</v>
      </c>
      <c r="L830">
        <v>35</v>
      </c>
      <c r="M830">
        <v>10</v>
      </c>
      <c r="N830">
        <v>58</v>
      </c>
      <c r="O830">
        <v>35</v>
      </c>
      <c r="P830">
        <v>17</v>
      </c>
      <c r="Q830">
        <v>16</v>
      </c>
      <c r="R830">
        <v>4</v>
      </c>
      <c r="S830">
        <v>3</v>
      </c>
      <c r="T830">
        <v>0</v>
      </c>
      <c r="U830">
        <v>4</v>
      </c>
      <c r="V830">
        <v>2</v>
      </c>
      <c r="W830">
        <v>5.83333333333333E-2</v>
      </c>
      <c r="X830">
        <v>24</v>
      </c>
      <c r="Y830">
        <v>19.941666666666599</v>
      </c>
      <c r="Z830" s="33">
        <v>2.5416666666666599</v>
      </c>
      <c r="AA830" s="3">
        <f t="shared" si="58"/>
        <v>0.35299999999999998</v>
      </c>
      <c r="AB830" s="49">
        <v>341.85714285714198</v>
      </c>
      <c r="AC830" s="3">
        <f t="shared" si="59"/>
        <v>0.92700000000000005</v>
      </c>
      <c r="AD830" s="6"/>
      <c r="AE830" s="6" t="s">
        <v>1117</v>
      </c>
      <c r="AF830" s="7">
        <v>0</v>
      </c>
    </row>
    <row r="831" spans="1:32" x14ac:dyDescent="0.3">
      <c r="A831" s="6" t="s">
        <v>372</v>
      </c>
      <c r="B831">
        <v>25</v>
      </c>
      <c r="D831">
        <v>0</v>
      </c>
      <c r="F831">
        <v>1</v>
      </c>
      <c r="G831">
        <v>0</v>
      </c>
      <c r="H831">
        <v>0</v>
      </c>
      <c r="I831" s="16">
        <f>0</f>
        <v>0</v>
      </c>
      <c r="J831">
        <v>61</v>
      </c>
      <c r="K831">
        <v>26</v>
      </c>
      <c r="L831">
        <v>57</v>
      </c>
      <c r="M831">
        <v>22</v>
      </c>
      <c r="N831">
        <v>698</v>
      </c>
      <c r="O831">
        <v>349</v>
      </c>
      <c r="P831">
        <v>16</v>
      </c>
      <c r="Q831">
        <v>6</v>
      </c>
      <c r="R831">
        <v>0</v>
      </c>
      <c r="S831">
        <v>0</v>
      </c>
      <c r="T831">
        <v>0</v>
      </c>
      <c r="U831">
        <v>29</v>
      </c>
      <c r="V831">
        <v>12</v>
      </c>
      <c r="W831">
        <v>2.5000000000000001E-2</v>
      </c>
      <c r="X831">
        <v>16</v>
      </c>
      <c r="Y831">
        <v>24.975000000000001</v>
      </c>
      <c r="Z831" s="33">
        <v>3.8125</v>
      </c>
      <c r="AA831" s="3">
        <f t="shared" si="58"/>
        <v>0.498</v>
      </c>
      <c r="AB831" s="49">
        <v>999</v>
      </c>
      <c r="AC831" s="3">
        <f t="shared" si="59"/>
        <v>0.96899999999999997</v>
      </c>
      <c r="AD831" s="6"/>
      <c r="AE831" s="6" t="s">
        <v>1117</v>
      </c>
      <c r="AF831" s="7">
        <v>0</v>
      </c>
    </row>
    <row r="832" spans="1:32" x14ac:dyDescent="0.3">
      <c r="A832" s="6" t="s">
        <v>659</v>
      </c>
      <c r="B832">
        <v>30</v>
      </c>
      <c r="D832">
        <v>0</v>
      </c>
      <c r="F832">
        <v>0</v>
      </c>
      <c r="G832">
        <v>0</v>
      </c>
      <c r="H832">
        <v>0</v>
      </c>
      <c r="I832" s="16">
        <f>0</f>
        <v>0</v>
      </c>
      <c r="J832">
        <v>60</v>
      </c>
      <c r="K832">
        <v>37</v>
      </c>
      <c r="L832">
        <v>25</v>
      </c>
      <c r="M832">
        <v>10</v>
      </c>
      <c r="N832">
        <v>0</v>
      </c>
      <c r="O832">
        <v>0</v>
      </c>
      <c r="P832">
        <v>36</v>
      </c>
      <c r="Q832">
        <v>28</v>
      </c>
      <c r="R832">
        <v>2</v>
      </c>
      <c r="S832">
        <v>10</v>
      </c>
      <c r="T832">
        <v>4</v>
      </c>
      <c r="U832">
        <v>0</v>
      </c>
      <c r="V832">
        <v>0</v>
      </c>
      <c r="W832">
        <v>0.4</v>
      </c>
      <c r="X832">
        <v>48</v>
      </c>
      <c r="Y832">
        <v>29.6</v>
      </c>
      <c r="Z832" s="33">
        <v>1.25</v>
      </c>
      <c r="AA832" s="3">
        <f t="shared" si="58"/>
        <v>0.19</v>
      </c>
      <c r="AB832" s="49">
        <v>74</v>
      </c>
      <c r="AC832" s="3">
        <f t="shared" si="59"/>
        <v>0.80900000000000005</v>
      </c>
      <c r="AD832" s="6"/>
      <c r="AE832" s="6" t="s">
        <v>1117</v>
      </c>
      <c r="AF832" s="7">
        <v>0</v>
      </c>
    </row>
    <row r="833" spans="1:32" x14ac:dyDescent="0.3">
      <c r="A833" s="6" t="s">
        <v>358</v>
      </c>
      <c r="B833">
        <v>30</v>
      </c>
      <c r="D833">
        <v>0</v>
      </c>
      <c r="F833">
        <v>0</v>
      </c>
      <c r="G833">
        <v>0</v>
      </c>
      <c r="H833">
        <v>0</v>
      </c>
      <c r="I833" s="16">
        <f>0</f>
        <v>0</v>
      </c>
      <c r="J833">
        <v>58</v>
      </c>
      <c r="K833">
        <v>32</v>
      </c>
      <c r="L833">
        <v>37</v>
      </c>
      <c r="M833">
        <v>13</v>
      </c>
      <c r="N833">
        <v>238</v>
      </c>
      <c r="O833">
        <v>112</v>
      </c>
      <c r="P833">
        <v>20</v>
      </c>
      <c r="Q833">
        <v>17</v>
      </c>
      <c r="R833">
        <v>0</v>
      </c>
      <c r="S833">
        <v>2</v>
      </c>
      <c r="T833">
        <v>0</v>
      </c>
      <c r="U833">
        <v>27</v>
      </c>
      <c r="V833">
        <v>5</v>
      </c>
      <c r="W833">
        <v>0.179166666666666</v>
      </c>
      <c r="X833">
        <v>22</v>
      </c>
      <c r="Y833">
        <v>29.820833333333301</v>
      </c>
      <c r="Z833" s="33">
        <v>2.63636363636363</v>
      </c>
      <c r="AA833" s="3">
        <f t="shared" si="58"/>
        <v>0.36199999999999999</v>
      </c>
      <c r="AB833" s="49">
        <v>166.44186046511601</v>
      </c>
      <c r="AC833" s="3">
        <f t="shared" si="59"/>
        <v>0.89300000000000002</v>
      </c>
      <c r="AD833" s="6"/>
      <c r="AE833" s="6" t="s">
        <v>1117</v>
      </c>
      <c r="AF833" s="7">
        <v>0</v>
      </c>
    </row>
    <row r="834" spans="1:32" x14ac:dyDescent="0.3">
      <c r="A834" s="6" t="s">
        <v>902</v>
      </c>
      <c r="B834">
        <v>20</v>
      </c>
      <c r="D834">
        <v>0</v>
      </c>
      <c r="F834">
        <v>0</v>
      </c>
      <c r="G834">
        <v>0</v>
      </c>
      <c r="H834">
        <v>0</v>
      </c>
      <c r="I834" s="16">
        <f>0</f>
        <v>0</v>
      </c>
      <c r="J834">
        <v>58</v>
      </c>
      <c r="K834">
        <v>34</v>
      </c>
      <c r="L834">
        <v>46</v>
      </c>
      <c r="M834">
        <v>24</v>
      </c>
      <c r="N834">
        <v>138</v>
      </c>
      <c r="O834">
        <v>84</v>
      </c>
      <c r="P834">
        <v>2</v>
      </c>
      <c r="Q834">
        <v>1</v>
      </c>
      <c r="R834">
        <v>0</v>
      </c>
      <c r="S834">
        <v>5</v>
      </c>
      <c r="T834">
        <v>2</v>
      </c>
      <c r="U834">
        <v>3</v>
      </c>
      <c r="V834">
        <v>3</v>
      </c>
      <c r="W834">
        <v>7.9166666666666594E-2</v>
      </c>
      <c r="X834">
        <v>7</v>
      </c>
      <c r="Y834">
        <v>19.920833333333299</v>
      </c>
      <c r="Z834" s="33">
        <v>8.2857142857142794</v>
      </c>
      <c r="AA834" s="3">
        <f t="shared" ref="AA834:AA897" si="60">PERCENTRANK($Z$2:$Z$1100,Z834)</f>
        <v>0.747</v>
      </c>
      <c r="AB834" s="49">
        <v>251.63157894736801</v>
      </c>
      <c r="AC834" s="3">
        <f t="shared" ref="AC834:AC897" si="61">PERCENTRANK($AB$2:$AB$1100,AB834)</f>
        <v>0.91500000000000004</v>
      </c>
      <c r="AD834" s="6"/>
      <c r="AE834" s="6" t="s">
        <v>1115</v>
      </c>
      <c r="AF834" s="7">
        <v>0</v>
      </c>
    </row>
    <row r="835" spans="1:32" x14ac:dyDescent="0.3">
      <c r="A835" s="6" t="s">
        <v>570</v>
      </c>
      <c r="B835">
        <v>30</v>
      </c>
      <c r="D835">
        <v>0</v>
      </c>
      <c r="F835">
        <v>0</v>
      </c>
      <c r="G835">
        <v>0</v>
      </c>
      <c r="H835">
        <v>0</v>
      </c>
      <c r="I835" s="16">
        <f>0</f>
        <v>0</v>
      </c>
      <c r="J835">
        <v>56</v>
      </c>
      <c r="K835">
        <v>20</v>
      </c>
      <c r="L835">
        <v>56</v>
      </c>
      <c r="M835">
        <v>20</v>
      </c>
      <c r="N835">
        <v>258</v>
      </c>
      <c r="O835">
        <v>143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9</v>
      </c>
      <c r="V835">
        <v>4</v>
      </c>
      <c r="W835">
        <v>0.625</v>
      </c>
      <c r="X835">
        <v>1</v>
      </c>
      <c r="Y835">
        <v>29.375</v>
      </c>
      <c r="Z835" s="33">
        <v>56</v>
      </c>
      <c r="AA835" s="3">
        <f t="shared" si="60"/>
        <v>0.96399999999999997</v>
      </c>
      <c r="AB835" s="49">
        <v>47</v>
      </c>
      <c r="AC835" s="3">
        <f t="shared" si="61"/>
        <v>0.71599999999999997</v>
      </c>
      <c r="AD835" s="6"/>
      <c r="AE835" s="6" t="s">
        <v>1114</v>
      </c>
      <c r="AF835" s="7">
        <v>0</v>
      </c>
    </row>
    <row r="836" spans="1:32" x14ac:dyDescent="0.3">
      <c r="A836" s="6" t="s">
        <v>1075</v>
      </c>
      <c r="B836">
        <v>25</v>
      </c>
      <c r="D836">
        <v>0</v>
      </c>
      <c r="F836">
        <v>0</v>
      </c>
      <c r="G836">
        <v>0</v>
      </c>
      <c r="H836">
        <v>0</v>
      </c>
      <c r="I836" s="16">
        <f>0</f>
        <v>0</v>
      </c>
      <c r="J836">
        <v>56</v>
      </c>
      <c r="K836">
        <v>20</v>
      </c>
      <c r="L836">
        <v>52</v>
      </c>
      <c r="M836">
        <v>17</v>
      </c>
      <c r="N836">
        <v>17</v>
      </c>
      <c r="O836">
        <v>11</v>
      </c>
      <c r="P836">
        <v>0</v>
      </c>
      <c r="Q836">
        <v>0</v>
      </c>
      <c r="R836">
        <v>0</v>
      </c>
      <c r="S836">
        <v>1</v>
      </c>
      <c r="T836">
        <v>0</v>
      </c>
      <c r="U836">
        <v>2</v>
      </c>
      <c r="V836">
        <v>2</v>
      </c>
      <c r="W836">
        <v>0.625</v>
      </c>
      <c r="X836">
        <v>1</v>
      </c>
      <c r="Y836">
        <v>24.375</v>
      </c>
      <c r="Z836" s="33">
        <v>56</v>
      </c>
      <c r="AA836" s="3">
        <f t="shared" si="60"/>
        <v>0.96399999999999997</v>
      </c>
      <c r="AB836" s="49">
        <v>39</v>
      </c>
      <c r="AC836" s="3">
        <f t="shared" si="61"/>
        <v>0.67300000000000004</v>
      </c>
      <c r="AD836" s="6"/>
      <c r="AE836" s="6" t="s">
        <v>1114</v>
      </c>
      <c r="AF836" s="7">
        <v>0</v>
      </c>
    </row>
    <row r="837" spans="1:32" x14ac:dyDescent="0.3">
      <c r="A837" s="6" t="s">
        <v>1041</v>
      </c>
      <c r="B837">
        <v>25</v>
      </c>
      <c r="D837">
        <v>0</v>
      </c>
      <c r="F837">
        <v>1</v>
      </c>
      <c r="G837">
        <v>0</v>
      </c>
      <c r="H837">
        <v>0</v>
      </c>
      <c r="I837" s="16">
        <f>0</f>
        <v>0</v>
      </c>
      <c r="J837">
        <v>55</v>
      </c>
      <c r="K837">
        <v>25</v>
      </c>
      <c r="L837">
        <v>52</v>
      </c>
      <c r="M837">
        <v>22</v>
      </c>
      <c r="N837">
        <v>1113</v>
      </c>
      <c r="O837">
        <v>520</v>
      </c>
      <c r="P837">
        <v>3</v>
      </c>
      <c r="Q837">
        <v>3</v>
      </c>
      <c r="R837">
        <v>0</v>
      </c>
      <c r="S837">
        <v>1</v>
      </c>
      <c r="T837">
        <v>0</v>
      </c>
      <c r="U837">
        <v>51</v>
      </c>
      <c r="V837">
        <v>22</v>
      </c>
      <c r="W837">
        <v>0.625</v>
      </c>
      <c r="X837">
        <v>4</v>
      </c>
      <c r="Y837">
        <v>24.375</v>
      </c>
      <c r="Z837" s="33">
        <v>13.75</v>
      </c>
      <c r="AA837" s="3">
        <f t="shared" si="60"/>
        <v>0.84499999999999997</v>
      </c>
      <c r="AB837" s="49">
        <v>39</v>
      </c>
      <c r="AC837" s="3">
        <f t="shared" si="61"/>
        <v>0.67300000000000004</v>
      </c>
      <c r="AD837" s="6"/>
      <c r="AE837" s="6" t="s">
        <v>1114</v>
      </c>
      <c r="AF837" s="7">
        <v>0</v>
      </c>
    </row>
    <row r="838" spans="1:32" x14ac:dyDescent="0.3">
      <c r="A838" s="6" t="s">
        <v>189</v>
      </c>
      <c r="B838">
        <v>10</v>
      </c>
      <c r="D838">
        <v>0</v>
      </c>
      <c r="F838">
        <v>0</v>
      </c>
      <c r="G838">
        <v>0</v>
      </c>
      <c r="H838">
        <v>0</v>
      </c>
      <c r="I838" s="16">
        <f>0</f>
        <v>0</v>
      </c>
      <c r="J838">
        <v>54</v>
      </c>
      <c r="K838">
        <v>23</v>
      </c>
      <c r="L838">
        <v>46</v>
      </c>
      <c r="M838">
        <v>16</v>
      </c>
      <c r="N838">
        <v>25</v>
      </c>
      <c r="O838">
        <v>15</v>
      </c>
      <c r="P838">
        <v>6</v>
      </c>
      <c r="Q838">
        <v>3</v>
      </c>
      <c r="R838">
        <v>0</v>
      </c>
      <c r="S838">
        <v>4</v>
      </c>
      <c r="T838">
        <v>3</v>
      </c>
      <c r="U838">
        <v>3</v>
      </c>
      <c r="V838">
        <v>1</v>
      </c>
      <c r="W838">
        <v>0.625</v>
      </c>
      <c r="X838">
        <v>10</v>
      </c>
      <c r="Y838">
        <v>9.375</v>
      </c>
      <c r="Z838" s="33">
        <v>5.4</v>
      </c>
      <c r="AA838" s="3">
        <f t="shared" si="60"/>
        <v>0.622</v>
      </c>
      <c r="AB838" s="49">
        <v>15</v>
      </c>
      <c r="AC838" s="3">
        <f t="shared" si="61"/>
        <v>0.30399999999999999</v>
      </c>
      <c r="AD838" s="6"/>
      <c r="AE838" s="6" t="s">
        <v>1117</v>
      </c>
      <c r="AF838" s="7">
        <v>0</v>
      </c>
    </row>
    <row r="839" spans="1:32" x14ac:dyDescent="0.3">
      <c r="A839" s="6" t="s">
        <v>273</v>
      </c>
      <c r="B839">
        <v>20</v>
      </c>
      <c r="D839">
        <v>0</v>
      </c>
      <c r="F839">
        <v>1</v>
      </c>
      <c r="G839">
        <v>0</v>
      </c>
      <c r="H839">
        <v>0</v>
      </c>
      <c r="I839" s="16">
        <f>0</f>
        <v>0</v>
      </c>
      <c r="J839">
        <v>54</v>
      </c>
      <c r="K839">
        <v>30</v>
      </c>
      <c r="L839">
        <v>54</v>
      </c>
      <c r="M839">
        <v>30</v>
      </c>
      <c r="N839">
        <v>35</v>
      </c>
      <c r="O839">
        <v>19</v>
      </c>
      <c r="P839">
        <v>0</v>
      </c>
      <c r="Q839">
        <v>0</v>
      </c>
      <c r="R839">
        <v>2</v>
      </c>
      <c r="S839">
        <v>2</v>
      </c>
      <c r="T839">
        <v>0</v>
      </c>
      <c r="U839">
        <v>3</v>
      </c>
      <c r="V839">
        <v>0</v>
      </c>
      <c r="W839">
        <v>1.2500000000000001E-2</v>
      </c>
      <c r="X839">
        <v>4</v>
      </c>
      <c r="Y839">
        <v>19.987500000000001</v>
      </c>
      <c r="Z839" s="33">
        <v>13.5</v>
      </c>
      <c r="AA839" s="3">
        <f t="shared" si="60"/>
        <v>0.83899999999999997</v>
      </c>
      <c r="AB839" s="49">
        <v>1599</v>
      </c>
      <c r="AC839" s="3">
        <f t="shared" si="61"/>
        <v>0.98499999999999999</v>
      </c>
      <c r="AD839" s="6"/>
      <c r="AE839" s="6" t="s">
        <v>1114</v>
      </c>
      <c r="AF839" s="7">
        <v>0</v>
      </c>
    </row>
    <row r="840" spans="1:32" x14ac:dyDescent="0.3">
      <c r="A840" s="6" t="s">
        <v>1064</v>
      </c>
      <c r="B840">
        <v>30</v>
      </c>
      <c r="D840">
        <v>0</v>
      </c>
      <c r="F840">
        <v>0</v>
      </c>
      <c r="G840">
        <v>0</v>
      </c>
      <c r="H840">
        <v>0</v>
      </c>
      <c r="I840" s="16">
        <f>0</f>
        <v>0</v>
      </c>
      <c r="J840">
        <v>54</v>
      </c>
      <c r="K840">
        <v>34</v>
      </c>
      <c r="L840">
        <v>41</v>
      </c>
      <c r="M840">
        <v>23</v>
      </c>
      <c r="N840">
        <v>229</v>
      </c>
      <c r="O840">
        <v>66</v>
      </c>
      <c r="P840">
        <v>1</v>
      </c>
      <c r="Q840">
        <v>1</v>
      </c>
      <c r="R840">
        <v>0</v>
      </c>
      <c r="S840">
        <v>0</v>
      </c>
      <c r="T840">
        <v>0</v>
      </c>
      <c r="U840">
        <v>4</v>
      </c>
      <c r="V840">
        <v>2</v>
      </c>
      <c r="W840">
        <v>0.625</v>
      </c>
      <c r="X840">
        <v>1</v>
      </c>
      <c r="Y840">
        <v>29.375</v>
      </c>
      <c r="Z840" s="33">
        <v>54</v>
      </c>
      <c r="AA840" s="3">
        <f t="shared" si="60"/>
        <v>0.95899999999999996</v>
      </c>
      <c r="AB840" s="49">
        <v>47</v>
      </c>
      <c r="AC840" s="3">
        <f t="shared" si="61"/>
        <v>0.71599999999999997</v>
      </c>
      <c r="AD840" s="6"/>
      <c r="AE840" s="6" t="s">
        <v>1114</v>
      </c>
      <c r="AF840" s="7">
        <v>0</v>
      </c>
    </row>
    <row r="841" spans="1:32" x14ac:dyDescent="0.3">
      <c r="A841" s="6" t="s">
        <v>553</v>
      </c>
      <c r="B841">
        <v>30</v>
      </c>
      <c r="D841">
        <v>0</v>
      </c>
      <c r="F841">
        <v>0</v>
      </c>
      <c r="G841">
        <v>0</v>
      </c>
      <c r="H841">
        <v>0</v>
      </c>
      <c r="I841" s="16">
        <f>0</f>
        <v>0</v>
      </c>
      <c r="J841">
        <v>52</v>
      </c>
      <c r="K841">
        <v>40</v>
      </c>
      <c r="L841">
        <v>23</v>
      </c>
      <c r="M841">
        <v>16</v>
      </c>
      <c r="N841">
        <v>679</v>
      </c>
      <c r="O841">
        <v>341</v>
      </c>
      <c r="P841">
        <v>33</v>
      </c>
      <c r="Q841">
        <v>28</v>
      </c>
      <c r="R841">
        <v>0</v>
      </c>
      <c r="S841">
        <v>0</v>
      </c>
      <c r="T841">
        <v>0</v>
      </c>
      <c r="U841">
        <v>38</v>
      </c>
      <c r="V841">
        <v>16</v>
      </c>
      <c r="W841">
        <v>1.6666666666666601E-2</v>
      </c>
      <c r="X841">
        <v>33</v>
      </c>
      <c r="Y841">
        <v>29.983333333333299</v>
      </c>
      <c r="Z841" s="33">
        <v>1.5757575757575699</v>
      </c>
      <c r="AA841" s="3">
        <f t="shared" si="60"/>
        <v>0.23</v>
      </c>
      <c r="AB841" s="49">
        <v>1799</v>
      </c>
      <c r="AC841" s="3">
        <f t="shared" si="61"/>
        <v>0.98799999999999999</v>
      </c>
      <c r="AD841" s="6"/>
      <c r="AE841" s="6" t="s">
        <v>1117</v>
      </c>
      <c r="AF841" s="7">
        <v>0</v>
      </c>
    </row>
    <row r="842" spans="1:32" x14ac:dyDescent="0.3">
      <c r="A842" s="6" t="s">
        <v>429</v>
      </c>
      <c r="B842">
        <v>25</v>
      </c>
      <c r="D842">
        <v>1</v>
      </c>
      <c r="F842">
        <v>0</v>
      </c>
      <c r="G842">
        <v>0</v>
      </c>
      <c r="H842">
        <v>0</v>
      </c>
      <c r="I842" s="16">
        <f>0</f>
        <v>0</v>
      </c>
      <c r="J842">
        <v>51</v>
      </c>
      <c r="K842">
        <v>30</v>
      </c>
      <c r="L842">
        <v>39</v>
      </c>
      <c r="M842">
        <v>18</v>
      </c>
      <c r="N842">
        <v>190</v>
      </c>
      <c r="O842">
        <v>106</v>
      </c>
      <c r="P842">
        <v>10</v>
      </c>
      <c r="Q842">
        <v>9</v>
      </c>
      <c r="R842">
        <v>7</v>
      </c>
      <c r="S842">
        <v>0</v>
      </c>
      <c r="T842">
        <v>0</v>
      </c>
      <c r="U842">
        <v>16</v>
      </c>
      <c r="V842">
        <v>14</v>
      </c>
      <c r="W842">
        <v>0.57083333333333297</v>
      </c>
      <c r="X842">
        <v>17</v>
      </c>
      <c r="Y842">
        <v>24.4291666666666</v>
      </c>
      <c r="Z842" s="33">
        <v>3</v>
      </c>
      <c r="AA842" s="3">
        <f t="shared" si="60"/>
        <v>0.42399999999999999</v>
      </c>
      <c r="AB842" s="49">
        <v>42.795620437956202</v>
      </c>
      <c r="AC842" s="3">
        <f t="shared" si="61"/>
        <v>0.70299999999999996</v>
      </c>
      <c r="AD842" s="6"/>
      <c r="AE842" s="6" t="s">
        <v>1117</v>
      </c>
      <c r="AF842" s="7">
        <v>0</v>
      </c>
    </row>
    <row r="843" spans="1:32" x14ac:dyDescent="0.3">
      <c r="A843" s="6" t="s">
        <v>580</v>
      </c>
      <c r="B843">
        <v>10</v>
      </c>
      <c r="D843">
        <v>0</v>
      </c>
      <c r="F843">
        <v>0</v>
      </c>
      <c r="G843">
        <v>0</v>
      </c>
      <c r="H843">
        <v>0</v>
      </c>
      <c r="I843" s="16">
        <f>0</f>
        <v>0</v>
      </c>
      <c r="J843">
        <v>51</v>
      </c>
      <c r="K843">
        <v>13</v>
      </c>
      <c r="L843">
        <v>51</v>
      </c>
      <c r="M843">
        <v>13</v>
      </c>
      <c r="N843">
        <v>29</v>
      </c>
      <c r="O843">
        <v>13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0.625</v>
      </c>
      <c r="X843">
        <v>1</v>
      </c>
      <c r="Y843">
        <v>9.375</v>
      </c>
      <c r="Z843" s="33">
        <v>51</v>
      </c>
      <c r="AA843" s="3">
        <f t="shared" si="60"/>
        <v>0.95799999999999996</v>
      </c>
      <c r="AB843" s="49">
        <v>15</v>
      </c>
      <c r="AC843" s="3">
        <f t="shared" si="61"/>
        <v>0.30399999999999999</v>
      </c>
      <c r="AD843" s="6"/>
      <c r="AE843" s="6" t="s">
        <v>1114</v>
      </c>
      <c r="AF843" s="7">
        <v>0</v>
      </c>
    </row>
    <row r="844" spans="1:32" x14ac:dyDescent="0.3">
      <c r="A844" s="6" t="s">
        <v>82</v>
      </c>
      <c r="B844">
        <v>10</v>
      </c>
      <c r="D844">
        <v>0</v>
      </c>
      <c r="F844">
        <v>1</v>
      </c>
      <c r="G844">
        <v>0</v>
      </c>
      <c r="H844">
        <v>0</v>
      </c>
      <c r="I844" s="16">
        <f>0</f>
        <v>0</v>
      </c>
      <c r="J844">
        <v>47</v>
      </c>
      <c r="K844">
        <v>15</v>
      </c>
      <c r="L844">
        <v>45</v>
      </c>
      <c r="M844">
        <v>13</v>
      </c>
      <c r="N844">
        <v>0</v>
      </c>
      <c r="O844">
        <v>0</v>
      </c>
      <c r="P844">
        <v>2</v>
      </c>
      <c r="Q844">
        <v>2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0.15</v>
      </c>
      <c r="X844">
        <v>2</v>
      </c>
      <c r="Y844">
        <v>9.85</v>
      </c>
      <c r="Z844" s="33">
        <v>23.5</v>
      </c>
      <c r="AA844" s="3">
        <f t="shared" si="60"/>
        <v>0.90800000000000003</v>
      </c>
      <c r="AB844" s="49">
        <v>65.6666666666666</v>
      </c>
      <c r="AC844" s="3">
        <f t="shared" si="61"/>
        <v>0.79700000000000004</v>
      </c>
      <c r="AD844" s="6"/>
      <c r="AE844" s="6" t="s">
        <v>1114</v>
      </c>
      <c r="AF844" s="7">
        <v>0</v>
      </c>
    </row>
    <row r="845" spans="1:32" x14ac:dyDescent="0.3">
      <c r="A845" s="6" t="s">
        <v>269</v>
      </c>
      <c r="B845">
        <v>15</v>
      </c>
      <c r="D845">
        <v>0</v>
      </c>
      <c r="F845">
        <v>0</v>
      </c>
      <c r="G845">
        <v>0</v>
      </c>
      <c r="H845">
        <v>0</v>
      </c>
      <c r="I845" s="16">
        <f>0</f>
        <v>0</v>
      </c>
      <c r="J845">
        <v>45</v>
      </c>
      <c r="K845">
        <v>20</v>
      </c>
      <c r="L845">
        <v>31</v>
      </c>
      <c r="M845">
        <v>12</v>
      </c>
      <c r="N845">
        <v>34</v>
      </c>
      <c r="O845">
        <v>17</v>
      </c>
      <c r="P845">
        <v>14</v>
      </c>
      <c r="Q845">
        <v>8</v>
      </c>
      <c r="R845">
        <v>0</v>
      </c>
      <c r="S845">
        <v>2</v>
      </c>
      <c r="T845">
        <v>0</v>
      </c>
      <c r="U845">
        <v>0</v>
      </c>
      <c r="V845">
        <v>0</v>
      </c>
      <c r="W845">
        <v>0.233333333333333</v>
      </c>
      <c r="X845">
        <v>16</v>
      </c>
      <c r="Y845">
        <v>14.7666666666666</v>
      </c>
      <c r="Z845" s="33">
        <v>2.8125</v>
      </c>
      <c r="AA845" s="3">
        <f t="shared" si="60"/>
        <v>0.39800000000000002</v>
      </c>
      <c r="AB845" s="49">
        <v>63.285714285714199</v>
      </c>
      <c r="AC845" s="3">
        <f t="shared" si="61"/>
        <v>0.79400000000000004</v>
      </c>
      <c r="AD845" s="6"/>
      <c r="AE845" s="6" t="s">
        <v>1117</v>
      </c>
      <c r="AF845" s="7">
        <v>0</v>
      </c>
    </row>
    <row r="846" spans="1:32" x14ac:dyDescent="0.3">
      <c r="A846" s="6" t="s">
        <v>435</v>
      </c>
      <c r="B846">
        <v>20</v>
      </c>
      <c r="D846">
        <v>0</v>
      </c>
      <c r="F846">
        <v>0</v>
      </c>
      <c r="G846">
        <v>0</v>
      </c>
      <c r="H846">
        <v>0</v>
      </c>
      <c r="I846" s="16">
        <f>0</f>
        <v>0</v>
      </c>
      <c r="J846">
        <v>45</v>
      </c>
      <c r="K846">
        <v>16</v>
      </c>
      <c r="L846">
        <v>38</v>
      </c>
      <c r="M846">
        <v>10</v>
      </c>
      <c r="N846">
        <v>219</v>
      </c>
      <c r="O846">
        <v>115</v>
      </c>
      <c r="P846">
        <v>5</v>
      </c>
      <c r="Q846">
        <v>4</v>
      </c>
      <c r="R846">
        <v>0</v>
      </c>
      <c r="S846">
        <v>0</v>
      </c>
      <c r="T846">
        <v>0</v>
      </c>
      <c r="U846">
        <v>1</v>
      </c>
      <c r="V846">
        <v>0</v>
      </c>
      <c r="W846">
        <v>0.625</v>
      </c>
      <c r="X846">
        <v>5</v>
      </c>
      <c r="Y846">
        <v>19.375</v>
      </c>
      <c r="Z846" s="33">
        <v>9</v>
      </c>
      <c r="AA846" s="3">
        <f t="shared" si="60"/>
        <v>0.76400000000000001</v>
      </c>
      <c r="AB846" s="49">
        <v>31</v>
      </c>
      <c r="AC846" s="3">
        <f t="shared" si="61"/>
        <v>0.59299999999999997</v>
      </c>
      <c r="AD846" s="6"/>
      <c r="AE846" s="6" t="s">
        <v>1115</v>
      </c>
      <c r="AF846" s="7">
        <v>0</v>
      </c>
    </row>
    <row r="847" spans="1:32" x14ac:dyDescent="0.3">
      <c r="A847" s="6" t="s">
        <v>702</v>
      </c>
      <c r="B847">
        <v>10</v>
      </c>
      <c r="D847">
        <v>0</v>
      </c>
      <c r="F847">
        <v>0</v>
      </c>
      <c r="G847">
        <v>0</v>
      </c>
      <c r="H847">
        <v>0</v>
      </c>
      <c r="I847" s="16">
        <f>0</f>
        <v>0</v>
      </c>
      <c r="J847">
        <v>45</v>
      </c>
      <c r="K847">
        <v>36</v>
      </c>
      <c r="L847">
        <v>24</v>
      </c>
      <c r="M847">
        <v>15</v>
      </c>
      <c r="N847">
        <v>943</v>
      </c>
      <c r="O847">
        <v>449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3</v>
      </c>
      <c r="V847">
        <v>0</v>
      </c>
      <c r="W847">
        <v>0.625</v>
      </c>
      <c r="X847">
        <v>1</v>
      </c>
      <c r="Y847">
        <v>9.375</v>
      </c>
      <c r="Z847" s="33">
        <v>45</v>
      </c>
      <c r="AA847" s="3">
        <f t="shared" si="60"/>
        <v>0.95599999999999996</v>
      </c>
      <c r="AB847" s="49">
        <v>15</v>
      </c>
      <c r="AC847" s="3">
        <f t="shared" si="61"/>
        <v>0.30399999999999999</v>
      </c>
      <c r="AD847" s="6"/>
      <c r="AE847" s="6" t="s">
        <v>1114</v>
      </c>
      <c r="AF847" s="7">
        <v>0</v>
      </c>
    </row>
    <row r="848" spans="1:32" x14ac:dyDescent="0.3">
      <c r="A848" s="6" t="s">
        <v>915</v>
      </c>
      <c r="B848">
        <v>20</v>
      </c>
      <c r="D848">
        <v>0</v>
      </c>
      <c r="F848">
        <v>0</v>
      </c>
      <c r="G848">
        <v>0</v>
      </c>
      <c r="H848">
        <v>0</v>
      </c>
      <c r="I848" s="16">
        <f>0</f>
        <v>0</v>
      </c>
      <c r="J848">
        <v>44</v>
      </c>
      <c r="K848">
        <v>25</v>
      </c>
      <c r="L848">
        <v>20</v>
      </c>
      <c r="M848">
        <v>2</v>
      </c>
      <c r="N848">
        <v>0</v>
      </c>
      <c r="O848">
        <v>0</v>
      </c>
      <c r="P848">
        <v>25</v>
      </c>
      <c r="Q848">
        <v>24</v>
      </c>
      <c r="R848">
        <v>0</v>
      </c>
      <c r="S848">
        <v>1</v>
      </c>
      <c r="T848">
        <v>1</v>
      </c>
      <c r="U848">
        <v>0</v>
      </c>
      <c r="V848">
        <v>0</v>
      </c>
      <c r="W848">
        <v>0.625</v>
      </c>
      <c r="X848">
        <v>26</v>
      </c>
      <c r="Y848">
        <v>19.375</v>
      </c>
      <c r="Z848" s="33">
        <v>1.6923076923076901</v>
      </c>
      <c r="AA848" s="3">
        <f t="shared" si="60"/>
        <v>0.24299999999999999</v>
      </c>
      <c r="AB848" s="49">
        <v>31</v>
      </c>
      <c r="AC848" s="3">
        <f t="shared" si="61"/>
        <v>0.59299999999999997</v>
      </c>
      <c r="AD848" s="6"/>
      <c r="AE848" s="6" t="s">
        <v>1117</v>
      </c>
      <c r="AF848" s="7">
        <v>0</v>
      </c>
    </row>
    <row r="849" spans="1:32" x14ac:dyDescent="0.3">
      <c r="A849" s="6" t="s">
        <v>692</v>
      </c>
      <c r="B849">
        <v>15</v>
      </c>
      <c r="D849">
        <v>2</v>
      </c>
      <c r="F849">
        <v>0</v>
      </c>
      <c r="G849">
        <v>0</v>
      </c>
      <c r="H849">
        <v>0</v>
      </c>
      <c r="I849" s="16">
        <f>0</f>
        <v>0</v>
      </c>
      <c r="J849">
        <v>43</v>
      </c>
      <c r="K849">
        <v>27</v>
      </c>
      <c r="L849">
        <v>28</v>
      </c>
      <c r="M849">
        <v>12</v>
      </c>
      <c r="N849">
        <v>944</v>
      </c>
      <c r="O849">
        <v>367</v>
      </c>
      <c r="P849">
        <v>24</v>
      </c>
      <c r="Q849">
        <v>21</v>
      </c>
      <c r="R849">
        <v>3</v>
      </c>
      <c r="S849">
        <v>5</v>
      </c>
      <c r="T849">
        <v>1</v>
      </c>
      <c r="U849">
        <v>14</v>
      </c>
      <c r="V849">
        <v>5</v>
      </c>
      <c r="W849">
        <v>0.45833333333333298</v>
      </c>
      <c r="X849">
        <v>32</v>
      </c>
      <c r="Y849">
        <v>14.5416666666666</v>
      </c>
      <c r="Z849" s="33">
        <v>1.34375</v>
      </c>
      <c r="AA849" s="3">
        <f t="shared" si="60"/>
        <v>0.2</v>
      </c>
      <c r="AB849" s="49">
        <v>31.727272727272702</v>
      </c>
      <c r="AC849" s="3">
        <f t="shared" si="61"/>
        <v>0.64200000000000002</v>
      </c>
      <c r="AD849" s="6"/>
      <c r="AE849" s="6" t="s">
        <v>1117</v>
      </c>
      <c r="AF849" s="7">
        <v>0</v>
      </c>
    </row>
    <row r="850" spans="1:32" x14ac:dyDescent="0.3">
      <c r="A850" s="6" t="s">
        <v>604</v>
      </c>
      <c r="B850">
        <v>15</v>
      </c>
      <c r="D850">
        <v>1</v>
      </c>
      <c r="F850">
        <v>1</v>
      </c>
      <c r="G850">
        <v>0</v>
      </c>
      <c r="H850">
        <v>0</v>
      </c>
      <c r="I850" s="16">
        <f>0</f>
        <v>0</v>
      </c>
      <c r="J850">
        <v>43</v>
      </c>
      <c r="K850">
        <v>31</v>
      </c>
      <c r="L850">
        <v>37</v>
      </c>
      <c r="M850">
        <v>27</v>
      </c>
      <c r="N850">
        <v>464</v>
      </c>
      <c r="O850">
        <v>205</v>
      </c>
      <c r="P850">
        <v>13</v>
      </c>
      <c r="Q850">
        <v>7</v>
      </c>
      <c r="R850">
        <v>2</v>
      </c>
      <c r="S850">
        <v>1</v>
      </c>
      <c r="T850">
        <v>1</v>
      </c>
      <c r="U850">
        <v>36</v>
      </c>
      <c r="V850">
        <v>20</v>
      </c>
      <c r="W850">
        <v>0.295833333333333</v>
      </c>
      <c r="X850">
        <v>16</v>
      </c>
      <c r="Y850">
        <v>14.7041666666666</v>
      </c>
      <c r="Z850" s="33">
        <v>2.6875</v>
      </c>
      <c r="AA850" s="3">
        <f t="shared" si="60"/>
        <v>0.371</v>
      </c>
      <c r="AB850" s="49">
        <v>49.704225352112601</v>
      </c>
      <c r="AC850" s="3">
        <f t="shared" si="61"/>
        <v>0.752</v>
      </c>
      <c r="AD850" s="6"/>
      <c r="AE850" s="6" t="s">
        <v>1117</v>
      </c>
      <c r="AF850" s="7">
        <v>0</v>
      </c>
    </row>
    <row r="851" spans="1:32" x14ac:dyDescent="0.3">
      <c r="A851" s="6" t="s">
        <v>98</v>
      </c>
      <c r="B851">
        <v>20</v>
      </c>
      <c r="D851">
        <v>0</v>
      </c>
      <c r="F851">
        <v>0</v>
      </c>
      <c r="G851">
        <v>0</v>
      </c>
      <c r="H851">
        <v>0</v>
      </c>
      <c r="I851" s="16">
        <f>0</f>
        <v>0</v>
      </c>
      <c r="J851">
        <v>43</v>
      </c>
      <c r="K851">
        <v>32</v>
      </c>
      <c r="L851">
        <v>10</v>
      </c>
      <c r="M851">
        <v>6</v>
      </c>
      <c r="N851">
        <v>88</v>
      </c>
      <c r="O851">
        <v>30</v>
      </c>
      <c r="P851">
        <v>0</v>
      </c>
      <c r="Q851">
        <v>0</v>
      </c>
      <c r="R851">
        <v>0</v>
      </c>
      <c r="S851">
        <v>5</v>
      </c>
      <c r="T851">
        <v>0</v>
      </c>
      <c r="U851">
        <v>0</v>
      </c>
      <c r="V851">
        <v>0</v>
      </c>
      <c r="W851">
        <v>2.9166666666666601E-2</v>
      </c>
      <c r="X851">
        <v>5</v>
      </c>
      <c r="Y851">
        <v>19.970833333333299</v>
      </c>
      <c r="Z851" s="33">
        <v>8.6</v>
      </c>
      <c r="AA851" s="3">
        <f t="shared" si="60"/>
        <v>0.75700000000000001</v>
      </c>
      <c r="AB851" s="49">
        <v>684.71428571428498</v>
      </c>
      <c r="AC851" s="3">
        <f t="shared" si="61"/>
        <v>0.96</v>
      </c>
      <c r="AD851" s="6"/>
      <c r="AE851" s="6" t="s">
        <v>1115</v>
      </c>
      <c r="AF851" s="7">
        <v>0</v>
      </c>
    </row>
    <row r="852" spans="1:32" x14ac:dyDescent="0.3">
      <c r="A852" s="6" t="s">
        <v>629</v>
      </c>
      <c r="B852">
        <v>30</v>
      </c>
      <c r="D852">
        <v>0</v>
      </c>
      <c r="F852">
        <v>0</v>
      </c>
      <c r="G852">
        <v>0</v>
      </c>
      <c r="H852">
        <v>0</v>
      </c>
      <c r="I852" s="16">
        <f>0</f>
        <v>0</v>
      </c>
      <c r="J852">
        <v>43</v>
      </c>
      <c r="K852">
        <v>23</v>
      </c>
      <c r="L852">
        <v>36</v>
      </c>
      <c r="M852">
        <v>17</v>
      </c>
      <c r="N852">
        <v>225</v>
      </c>
      <c r="O852">
        <v>80</v>
      </c>
      <c r="P852">
        <v>3</v>
      </c>
      <c r="Q852">
        <v>3</v>
      </c>
      <c r="R852">
        <v>0</v>
      </c>
      <c r="S852">
        <v>0</v>
      </c>
      <c r="T852">
        <v>0</v>
      </c>
      <c r="U852">
        <v>22</v>
      </c>
      <c r="V852">
        <v>4</v>
      </c>
      <c r="W852">
        <v>0.15833333333333299</v>
      </c>
      <c r="X852">
        <v>3</v>
      </c>
      <c r="Y852">
        <v>29.841666666666601</v>
      </c>
      <c r="Z852" s="33">
        <v>14.3333333333333</v>
      </c>
      <c r="AA852" s="3">
        <f t="shared" si="60"/>
        <v>0.85399999999999998</v>
      </c>
      <c r="AB852" s="49">
        <v>188.47368421052599</v>
      </c>
      <c r="AC852" s="3">
        <f t="shared" si="61"/>
        <v>0.90500000000000003</v>
      </c>
      <c r="AD852" s="6"/>
      <c r="AE852" s="6" t="s">
        <v>1114</v>
      </c>
      <c r="AF852" s="7">
        <v>0</v>
      </c>
    </row>
    <row r="853" spans="1:32" x14ac:dyDescent="0.3">
      <c r="A853" s="6" t="s">
        <v>907</v>
      </c>
      <c r="B853">
        <v>25</v>
      </c>
      <c r="D853">
        <v>1</v>
      </c>
      <c r="F853">
        <v>0</v>
      </c>
      <c r="G853">
        <v>0</v>
      </c>
      <c r="H853">
        <v>0</v>
      </c>
      <c r="I853" s="16">
        <f>0</f>
        <v>0</v>
      </c>
      <c r="J853">
        <v>41</v>
      </c>
      <c r="K853">
        <v>26</v>
      </c>
      <c r="L853">
        <v>15</v>
      </c>
      <c r="M853">
        <v>6</v>
      </c>
      <c r="N853">
        <v>777</v>
      </c>
      <c r="O853">
        <v>286</v>
      </c>
      <c r="P853">
        <v>32</v>
      </c>
      <c r="Q853">
        <v>22</v>
      </c>
      <c r="R853">
        <v>1</v>
      </c>
      <c r="S853">
        <v>5</v>
      </c>
      <c r="T853">
        <v>5</v>
      </c>
      <c r="U853">
        <v>30</v>
      </c>
      <c r="V853">
        <v>19</v>
      </c>
      <c r="W853">
        <v>1.3541666666666601</v>
      </c>
      <c r="X853">
        <v>38</v>
      </c>
      <c r="Y853">
        <v>23.6458333333333</v>
      </c>
      <c r="Z853" s="33">
        <v>1.07894736842105</v>
      </c>
      <c r="AA853" s="3">
        <f t="shared" si="60"/>
        <v>0.17499999999999999</v>
      </c>
      <c r="AB853" s="49">
        <v>17.4615384615384</v>
      </c>
      <c r="AC853" s="3">
        <f t="shared" si="61"/>
        <v>0.38100000000000001</v>
      </c>
      <c r="AD853" s="6"/>
      <c r="AE853" s="6" t="s">
        <v>1117</v>
      </c>
      <c r="AF853" s="7">
        <v>0</v>
      </c>
    </row>
    <row r="854" spans="1:32" x14ac:dyDescent="0.3">
      <c r="A854" s="6" t="s">
        <v>911</v>
      </c>
      <c r="B854">
        <v>25</v>
      </c>
      <c r="D854">
        <v>0</v>
      </c>
      <c r="F854">
        <v>0</v>
      </c>
      <c r="G854">
        <v>0</v>
      </c>
      <c r="H854">
        <v>0</v>
      </c>
      <c r="I854" s="16">
        <f>0</f>
        <v>0</v>
      </c>
      <c r="J854">
        <v>41</v>
      </c>
      <c r="K854">
        <v>30</v>
      </c>
      <c r="L854">
        <v>14</v>
      </c>
      <c r="M854">
        <v>5</v>
      </c>
      <c r="N854">
        <v>396</v>
      </c>
      <c r="O854">
        <v>143</v>
      </c>
      <c r="P854">
        <v>28</v>
      </c>
      <c r="Q854">
        <v>26</v>
      </c>
      <c r="R854">
        <v>2</v>
      </c>
      <c r="S854">
        <v>3</v>
      </c>
      <c r="T854">
        <v>1</v>
      </c>
      <c r="U854">
        <v>16</v>
      </c>
      <c r="V854">
        <v>5</v>
      </c>
      <c r="W854">
        <v>0.90416666666666601</v>
      </c>
      <c r="X854">
        <v>33</v>
      </c>
      <c r="Y854">
        <v>24.095833333333299</v>
      </c>
      <c r="Z854" s="33">
        <v>1.24242424242424</v>
      </c>
      <c r="AA854" s="3">
        <f t="shared" si="60"/>
        <v>0.188</v>
      </c>
      <c r="AB854" s="49">
        <v>26.649769585253399</v>
      </c>
      <c r="AC854" s="3">
        <f t="shared" si="61"/>
        <v>0.56499999999999995</v>
      </c>
      <c r="AD854" s="6"/>
      <c r="AE854" s="6" t="s">
        <v>1117</v>
      </c>
      <c r="AF854" s="7">
        <v>0</v>
      </c>
    </row>
    <row r="855" spans="1:32" x14ac:dyDescent="0.3">
      <c r="A855" s="6" t="s">
        <v>974</v>
      </c>
      <c r="B855">
        <v>15</v>
      </c>
      <c r="D855">
        <v>0</v>
      </c>
      <c r="F855">
        <v>0</v>
      </c>
      <c r="G855">
        <v>0</v>
      </c>
      <c r="H855">
        <v>0</v>
      </c>
      <c r="I855" s="16">
        <f>0</f>
        <v>0</v>
      </c>
      <c r="J855">
        <v>41</v>
      </c>
      <c r="K855">
        <v>19</v>
      </c>
      <c r="L855">
        <v>30</v>
      </c>
      <c r="M855">
        <v>8</v>
      </c>
      <c r="N855">
        <v>247</v>
      </c>
      <c r="O855">
        <v>136</v>
      </c>
      <c r="P855">
        <v>10</v>
      </c>
      <c r="Q855">
        <v>10</v>
      </c>
      <c r="R855">
        <v>1</v>
      </c>
      <c r="S855">
        <v>4</v>
      </c>
      <c r="T855">
        <v>1</v>
      </c>
      <c r="U855">
        <v>2</v>
      </c>
      <c r="V855">
        <v>1</v>
      </c>
      <c r="W855">
        <v>0.15833333333333299</v>
      </c>
      <c r="X855">
        <v>15</v>
      </c>
      <c r="Y855">
        <v>14.841666666666599</v>
      </c>
      <c r="Z855" s="33">
        <v>2.7333333333333298</v>
      </c>
      <c r="AA855" s="3">
        <f t="shared" si="60"/>
        <v>0.38</v>
      </c>
      <c r="AB855" s="49">
        <v>93.736842105263094</v>
      </c>
      <c r="AC855" s="3">
        <f t="shared" si="61"/>
        <v>0.83499999999999996</v>
      </c>
      <c r="AD855" s="6"/>
      <c r="AE855" s="6" t="s">
        <v>1117</v>
      </c>
      <c r="AF855" s="7">
        <v>0</v>
      </c>
    </row>
    <row r="856" spans="1:32" x14ac:dyDescent="0.3">
      <c r="A856" s="6" t="s">
        <v>109</v>
      </c>
      <c r="B856">
        <v>10</v>
      </c>
      <c r="D856">
        <v>0</v>
      </c>
      <c r="F856">
        <v>0</v>
      </c>
      <c r="G856">
        <v>0</v>
      </c>
      <c r="H856">
        <v>0</v>
      </c>
      <c r="I856" s="16">
        <f>0</f>
        <v>0</v>
      </c>
      <c r="J856">
        <v>40</v>
      </c>
      <c r="K856">
        <v>31</v>
      </c>
      <c r="L856">
        <v>25</v>
      </c>
      <c r="M856">
        <v>17</v>
      </c>
      <c r="N856">
        <v>632</v>
      </c>
      <c r="O856">
        <v>269</v>
      </c>
      <c r="P856">
        <v>12</v>
      </c>
      <c r="Q856">
        <v>11</v>
      </c>
      <c r="R856">
        <v>0</v>
      </c>
      <c r="S856">
        <v>3</v>
      </c>
      <c r="T856">
        <v>1</v>
      </c>
      <c r="U856">
        <v>15</v>
      </c>
      <c r="V856">
        <v>5</v>
      </c>
      <c r="W856">
        <v>0.4</v>
      </c>
      <c r="X856">
        <v>15</v>
      </c>
      <c r="Y856">
        <v>9.6</v>
      </c>
      <c r="Z856" s="33">
        <v>2.6666666666666599</v>
      </c>
      <c r="AA856" s="3">
        <f t="shared" si="60"/>
        <v>0.36899999999999999</v>
      </c>
      <c r="AB856" s="49">
        <v>23.999999999999901</v>
      </c>
      <c r="AC856" s="3">
        <f t="shared" si="61"/>
        <v>0.55100000000000005</v>
      </c>
      <c r="AD856" s="6"/>
      <c r="AE856" s="6" t="s">
        <v>1117</v>
      </c>
      <c r="AF856" s="7">
        <v>0</v>
      </c>
    </row>
    <row r="857" spans="1:32" x14ac:dyDescent="0.3">
      <c r="A857" s="6" t="s">
        <v>43</v>
      </c>
      <c r="B857">
        <v>15</v>
      </c>
      <c r="D857">
        <v>0</v>
      </c>
      <c r="F857">
        <v>0</v>
      </c>
      <c r="G857">
        <v>0</v>
      </c>
      <c r="H857">
        <v>0</v>
      </c>
      <c r="I857" s="16">
        <f>0</f>
        <v>0</v>
      </c>
      <c r="J857">
        <v>40</v>
      </c>
      <c r="K857">
        <v>28</v>
      </c>
      <c r="L857">
        <v>27</v>
      </c>
      <c r="M857">
        <v>15</v>
      </c>
      <c r="N857">
        <v>287</v>
      </c>
      <c r="O857">
        <v>104</v>
      </c>
      <c r="P857">
        <v>6</v>
      </c>
      <c r="Q857">
        <v>5</v>
      </c>
      <c r="R857">
        <v>0</v>
      </c>
      <c r="S857">
        <v>2</v>
      </c>
      <c r="T857">
        <v>1</v>
      </c>
      <c r="U857">
        <v>4</v>
      </c>
      <c r="V857">
        <v>2</v>
      </c>
      <c r="W857">
        <v>0.108333333333333</v>
      </c>
      <c r="X857">
        <v>8</v>
      </c>
      <c r="Y857">
        <v>14.8916666666666</v>
      </c>
      <c r="Z857" s="33">
        <v>5</v>
      </c>
      <c r="AA857" s="3">
        <f t="shared" si="60"/>
        <v>0.59799999999999998</v>
      </c>
      <c r="AB857" s="49">
        <v>137.461538461538</v>
      </c>
      <c r="AC857" s="3">
        <f t="shared" si="61"/>
        <v>0.874</v>
      </c>
      <c r="AD857" s="6"/>
      <c r="AE857" s="6" t="s">
        <v>1117</v>
      </c>
      <c r="AF857" s="7">
        <v>0</v>
      </c>
    </row>
    <row r="858" spans="1:32" x14ac:dyDescent="0.3">
      <c r="A858" s="6" t="s">
        <v>530</v>
      </c>
      <c r="B858">
        <v>20</v>
      </c>
      <c r="D858">
        <v>0</v>
      </c>
      <c r="F858">
        <v>0</v>
      </c>
      <c r="G858">
        <v>0</v>
      </c>
      <c r="H858">
        <v>0</v>
      </c>
      <c r="I858" s="16">
        <f>0</f>
        <v>0</v>
      </c>
      <c r="J858">
        <v>40</v>
      </c>
      <c r="K858">
        <v>24</v>
      </c>
      <c r="L858">
        <v>31</v>
      </c>
      <c r="M858">
        <v>15</v>
      </c>
      <c r="N858">
        <v>272</v>
      </c>
      <c r="O858">
        <v>155</v>
      </c>
      <c r="P858">
        <v>5</v>
      </c>
      <c r="Q858">
        <v>4</v>
      </c>
      <c r="R858">
        <v>1</v>
      </c>
      <c r="S858">
        <v>1</v>
      </c>
      <c r="T858">
        <v>1</v>
      </c>
      <c r="U858">
        <v>16</v>
      </c>
      <c r="V858">
        <v>4</v>
      </c>
      <c r="W858">
        <v>0.179166666666666</v>
      </c>
      <c r="X858">
        <v>7</v>
      </c>
      <c r="Y858">
        <v>19.820833333333301</v>
      </c>
      <c r="Z858" s="33">
        <v>5.71428571428571</v>
      </c>
      <c r="AA858" s="3">
        <f t="shared" si="60"/>
        <v>0.64400000000000002</v>
      </c>
      <c r="AB858" s="49">
        <v>110.627906976744</v>
      </c>
      <c r="AC858" s="3">
        <f t="shared" si="61"/>
        <v>0.85299999999999998</v>
      </c>
      <c r="AD858" s="6"/>
      <c r="AE858" s="6" t="s">
        <v>1117</v>
      </c>
      <c r="AF858" s="7">
        <v>0</v>
      </c>
    </row>
    <row r="859" spans="1:32" x14ac:dyDescent="0.3">
      <c r="A859" s="6" t="s">
        <v>836</v>
      </c>
      <c r="B859">
        <v>20</v>
      </c>
      <c r="D859">
        <v>1</v>
      </c>
      <c r="F859">
        <v>0</v>
      </c>
      <c r="G859">
        <v>0</v>
      </c>
      <c r="H859">
        <v>0</v>
      </c>
      <c r="I859" s="16">
        <f>0</f>
        <v>0</v>
      </c>
      <c r="J859">
        <v>39</v>
      </c>
      <c r="K859">
        <v>20</v>
      </c>
      <c r="L859">
        <v>29</v>
      </c>
      <c r="M859">
        <v>10</v>
      </c>
      <c r="N859">
        <v>67</v>
      </c>
      <c r="O859">
        <v>19</v>
      </c>
      <c r="P859">
        <v>17</v>
      </c>
      <c r="Q859">
        <v>13</v>
      </c>
      <c r="R859">
        <v>1</v>
      </c>
      <c r="S859">
        <v>1</v>
      </c>
      <c r="T859">
        <v>0</v>
      </c>
      <c r="U859">
        <v>0</v>
      </c>
      <c r="V859">
        <v>0</v>
      </c>
      <c r="W859">
        <v>0.46250000000000002</v>
      </c>
      <c r="X859">
        <v>19</v>
      </c>
      <c r="Y859">
        <v>19.537500000000001</v>
      </c>
      <c r="Z859" s="33">
        <v>2.0526315789473601</v>
      </c>
      <c r="AA859" s="3">
        <f t="shared" si="60"/>
        <v>0.29299999999999998</v>
      </c>
      <c r="AB859" s="49">
        <v>42.243243243243199</v>
      </c>
      <c r="AC859" s="3">
        <f t="shared" si="61"/>
        <v>0.7</v>
      </c>
      <c r="AD859" s="6"/>
      <c r="AE859" s="6" t="s">
        <v>1117</v>
      </c>
      <c r="AF859" s="7">
        <v>0</v>
      </c>
    </row>
    <row r="860" spans="1:32" x14ac:dyDescent="0.3">
      <c r="A860" s="6" t="s">
        <v>1042</v>
      </c>
      <c r="B860">
        <v>20</v>
      </c>
      <c r="D860">
        <v>0</v>
      </c>
      <c r="F860">
        <v>0</v>
      </c>
      <c r="G860">
        <v>0</v>
      </c>
      <c r="H860">
        <v>0</v>
      </c>
      <c r="I860" s="16">
        <f>0</f>
        <v>0</v>
      </c>
      <c r="J860">
        <v>38</v>
      </c>
      <c r="K860">
        <v>25</v>
      </c>
      <c r="L860">
        <v>26</v>
      </c>
      <c r="M860">
        <v>15</v>
      </c>
      <c r="N860">
        <v>85</v>
      </c>
      <c r="O860">
        <v>19</v>
      </c>
      <c r="P860">
        <v>16</v>
      </c>
      <c r="Q860">
        <v>14</v>
      </c>
      <c r="R860">
        <v>1</v>
      </c>
      <c r="S860">
        <v>14</v>
      </c>
      <c r="T860">
        <v>4</v>
      </c>
      <c r="U860">
        <v>4</v>
      </c>
      <c r="V860">
        <v>0</v>
      </c>
      <c r="W860">
        <v>4.1666666666666602E-2</v>
      </c>
      <c r="X860">
        <v>31</v>
      </c>
      <c r="Y860">
        <v>19.9583333333333</v>
      </c>
      <c r="Z860" s="33">
        <v>1.2258064516128999</v>
      </c>
      <c r="AA860" s="3">
        <f t="shared" si="60"/>
        <v>0.187</v>
      </c>
      <c r="AB860" s="49">
        <v>479</v>
      </c>
      <c r="AC860" s="3">
        <f t="shared" si="61"/>
        <v>0.94599999999999995</v>
      </c>
      <c r="AD860" s="6"/>
      <c r="AE860" s="6" t="s">
        <v>1117</v>
      </c>
      <c r="AF860" s="7">
        <v>0</v>
      </c>
    </row>
    <row r="861" spans="1:32" x14ac:dyDescent="0.3">
      <c r="A861" s="6" t="s">
        <v>817</v>
      </c>
      <c r="B861">
        <v>25</v>
      </c>
      <c r="D861">
        <v>1</v>
      </c>
      <c r="F861">
        <v>0</v>
      </c>
      <c r="G861">
        <v>0</v>
      </c>
      <c r="H861">
        <v>0</v>
      </c>
      <c r="I861" s="16">
        <f>0</f>
        <v>0</v>
      </c>
      <c r="J861">
        <v>38</v>
      </c>
      <c r="K861">
        <v>19</v>
      </c>
      <c r="L861">
        <v>36</v>
      </c>
      <c r="M861">
        <v>17</v>
      </c>
      <c r="N861">
        <v>122</v>
      </c>
      <c r="O861">
        <v>50</v>
      </c>
      <c r="P861">
        <v>10</v>
      </c>
      <c r="Q861">
        <v>6</v>
      </c>
      <c r="R861">
        <v>4</v>
      </c>
      <c r="S861">
        <v>0</v>
      </c>
      <c r="T861">
        <v>0</v>
      </c>
      <c r="U861">
        <v>13</v>
      </c>
      <c r="V861">
        <v>4</v>
      </c>
      <c r="W861">
        <v>0.625</v>
      </c>
      <c r="X861">
        <v>14</v>
      </c>
      <c r="Y861">
        <v>24.375</v>
      </c>
      <c r="Z861" s="33">
        <v>2.71428571428571</v>
      </c>
      <c r="AA861" s="3">
        <f t="shared" si="60"/>
        <v>0.374</v>
      </c>
      <c r="AB861" s="49">
        <v>39</v>
      </c>
      <c r="AC861" s="3">
        <f t="shared" si="61"/>
        <v>0.67300000000000004</v>
      </c>
      <c r="AD861" s="6"/>
      <c r="AE861" s="6" t="s">
        <v>1117</v>
      </c>
      <c r="AF861" s="7">
        <v>0</v>
      </c>
    </row>
    <row r="862" spans="1:32" x14ac:dyDescent="0.3">
      <c r="A862" s="6" t="s">
        <v>977</v>
      </c>
      <c r="B862">
        <v>30</v>
      </c>
      <c r="D862">
        <v>0</v>
      </c>
      <c r="F862">
        <v>0</v>
      </c>
      <c r="G862">
        <v>0</v>
      </c>
      <c r="H862">
        <v>0</v>
      </c>
      <c r="I862" s="16">
        <f>0</f>
        <v>0</v>
      </c>
      <c r="J862">
        <v>38</v>
      </c>
      <c r="K862">
        <v>23</v>
      </c>
      <c r="L862">
        <v>31</v>
      </c>
      <c r="M862">
        <v>18</v>
      </c>
      <c r="N862">
        <v>65</v>
      </c>
      <c r="O862">
        <v>45</v>
      </c>
      <c r="P862">
        <v>7</v>
      </c>
      <c r="Q862">
        <v>5</v>
      </c>
      <c r="R862">
        <v>0</v>
      </c>
      <c r="S862">
        <v>0</v>
      </c>
      <c r="T862">
        <v>0</v>
      </c>
      <c r="U862">
        <v>3</v>
      </c>
      <c r="V862">
        <v>1</v>
      </c>
      <c r="W862">
        <v>3.7499999999999999E-2</v>
      </c>
      <c r="X862">
        <v>7</v>
      </c>
      <c r="Y862">
        <v>29.962499999999999</v>
      </c>
      <c r="Z862" s="33">
        <v>5.4285714285714199</v>
      </c>
      <c r="AA862" s="3">
        <f t="shared" si="60"/>
        <v>0.623</v>
      </c>
      <c r="AB862" s="49">
        <v>799</v>
      </c>
      <c r="AC862" s="3">
        <f t="shared" si="61"/>
        <v>0.96299999999999997</v>
      </c>
      <c r="AD862" s="6"/>
      <c r="AE862" s="6" t="s">
        <v>1117</v>
      </c>
      <c r="AF862" s="7">
        <v>0</v>
      </c>
    </row>
    <row r="863" spans="1:32" x14ac:dyDescent="0.3">
      <c r="A863" s="6" t="s">
        <v>100</v>
      </c>
      <c r="B863">
        <v>25</v>
      </c>
      <c r="D863">
        <v>0</v>
      </c>
      <c r="F863">
        <v>0</v>
      </c>
      <c r="G863">
        <v>0</v>
      </c>
      <c r="H863">
        <v>0</v>
      </c>
      <c r="I863" s="16">
        <f>0</f>
        <v>0</v>
      </c>
      <c r="J863">
        <v>38</v>
      </c>
      <c r="K863">
        <v>9</v>
      </c>
      <c r="L863">
        <v>38</v>
      </c>
      <c r="M863">
        <v>9</v>
      </c>
      <c r="N863">
        <v>188</v>
      </c>
      <c r="O863">
        <v>68</v>
      </c>
      <c r="P863">
        <v>1</v>
      </c>
      <c r="Q863">
        <v>0</v>
      </c>
      <c r="R863">
        <v>0</v>
      </c>
      <c r="S863">
        <v>1</v>
      </c>
      <c r="T863">
        <v>0</v>
      </c>
      <c r="U863">
        <v>7</v>
      </c>
      <c r="V863">
        <v>5</v>
      </c>
      <c r="W863">
        <v>0.625</v>
      </c>
      <c r="X863">
        <v>2</v>
      </c>
      <c r="Y863">
        <v>24.375</v>
      </c>
      <c r="Z863" s="33">
        <v>19</v>
      </c>
      <c r="AA863" s="3">
        <f t="shared" si="60"/>
        <v>0.88100000000000001</v>
      </c>
      <c r="AB863" s="49">
        <v>39</v>
      </c>
      <c r="AC863" s="3">
        <f t="shared" si="61"/>
        <v>0.67300000000000004</v>
      </c>
      <c r="AD863" s="6"/>
      <c r="AE863" s="6" t="s">
        <v>1114</v>
      </c>
      <c r="AF863" s="7">
        <v>0</v>
      </c>
    </row>
    <row r="864" spans="1:32" x14ac:dyDescent="0.3">
      <c r="A864" s="6" t="s">
        <v>857</v>
      </c>
      <c r="B864">
        <v>20</v>
      </c>
      <c r="D864">
        <v>1</v>
      </c>
      <c r="F864">
        <v>0</v>
      </c>
      <c r="G864">
        <v>0</v>
      </c>
      <c r="H864">
        <v>0</v>
      </c>
      <c r="I864" s="16">
        <f>0</f>
        <v>0</v>
      </c>
      <c r="J864">
        <v>35</v>
      </c>
      <c r="K864">
        <v>25</v>
      </c>
      <c r="L864">
        <v>18</v>
      </c>
      <c r="M864">
        <v>12</v>
      </c>
      <c r="N864">
        <v>476</v>
      </c>
      <c r="O864">
        <v>183</v>
      </c>
      <c r="P864">
        <v>23</v>
      </c>
      <c r="Q864">
        <v>18</v>
      </c>
      <c r="R864">
        <v>3</v>
      </c>
      <c r="S864">
        <v>2</v>
      </c>
      <c r="T864">
        <v>1</v>
      </c>
      <c r="U864">
        <v>5</v>
      </c>
      <c r="V864">
        <v>1</v>
      </c>
      <c r="W864">
        <v>0.241666666666666</v>
      </c>
      <c r="X864">
        <v>28</v>
      </c>
      <c r="Y864">
        <v>19.758333333333301</v>
      </c>
      <c r="Z864" s="33">
        <v>1.25</v>
      </c>
      <c r="AA864" s="3">
        <f t="shared" si="60"/>
        <v>0.19</v>
      </c>
      <c r="AB864" s="49">
        <v>81.758620689655103</v>
      </c>
      <c r="AC864" s="3">
        <f t="shared" si="61"/>
        <v>0.82</v>
      </c>
      <c r="AD864" s="6"/>
      <c r="AE864" s="6" t="s">
        <v>1117</v>
      </c>
      <c r="AF864" s="7">
        <v>0</v>
      </c>
    </row>
    <row r="865" spans="1:32" x14ac:dyDescent="0.3">
      <c r="A865" s="6" t="s">
        <v>470</v>
      </c>
      <c r="B865">
        <v>15</v>
      </c>
      <c r="D865">
        <v>0</v>
      </c>
      <c r="F865">
        <v>0</v>
      </c>
      <c r="G865">
        <v>0</v>
      </c>
      <c r="H865">
        <v>0</v>
      </c>
      <c r="I865" s="16">
        <f>0</f>
        <v>0</v>
      </c>
      <c r="J865">
        <v>35</v>
      </c>
      <c r="K865">
        <v>15</v>
      </c>
      <c r="L865">
        <v>24</v>
      </c>
      <c r="M865">
        <v>5</v>
      </c>
      <c r="N865">
        <v>60</v>
      </c>
      <c r="O865">
        <v>30</v>
      </c>
      <c r="P865">
        <v>10</v>
      </c>
      <c r="Q865">
        <v>10</v>
      </c>
      <c r="R865">
        <v>0</v>
      </c>
      <c r="S865">
        <v>1</v>
      </c>
      <c r="T865">
        <v>0</v>
      </c>
      <c r="U865">
        <v>5</v>
      </c>
      <c r="V865">
        <v>2</v>
      </c>
      <c r="W865">
        <v>0.625</v>
      </c>
      <c r="X865">
        <v>11</v>
      </c>
      <c r="Y865">
        <v>14.375</v>
      </c>
      <c r="Z865" s="33">
        <v>3.1818181818181799</v>
      </c>
      <c r="AA865" s="3">
        <f t="shared" si="60"/>
        <v>0.442</v>
      </c>
      <c r="AB865" s="49">
        <v>23</v>
      </c>
      <c r="AC865" s="3">
        <f t="shared" si="61"/>
        <v>0.435</v>
      </c>
      <c r="AD865" s="6"/>
      <c r="AE865" s="6" t="s">
        <v>1117</v>
      </c>
      <c r="AF865" s="7">
        <v>0</v>
      </c>
    </row>
    <row r="866" spans="1:32" x14ac:dyDescent="0.3">
      <c r="A866" s="6" t="s">
        <v>993</v>
      </c>
      <c r="B866">
        <v>20</v>
      </c>
      <c r="D866">
        <v>0</v>
      </c>
      <c r="F866">
        <v>0</v>
      </c>
      <c r="G866">
        <v>0</v>
      </c>
      <c r="H866">
        <v>0</v>
      </c>
      <c r="I866" s="16">
        <f>0</f>
        <v>0</v>
      </c>
      <c r="J866">
        <v>32</v>
      </c>
      <c r="K866">
        <v>13</v>
      </c>
      <c r="L866">
        <v>28</v>
      </c>
      <c r="M866">
        <v>9</v>
      </c>
      <c r="N866">
        <v>246</v>
      </c>
      <c r="O866">
        <v>88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2</v>
      </c>
      <c r="V866">
        <v>1</v>
      </c>
      <c r="W866">
        <v>0.625</v>
      </c>
      <c r="X866">
        <v>1</v>
      </c>
      <c r="Y866">
        <v>19.375</v>
      </c>
      <c r="Z866" s="33">
        <v>32</v>
      </c>
      <c r="AA866" s="3">
        <f t="shared" si="60"/>
        <v>0.93600000000000005</v>
      </c>
      <c r="AB866" s="49">
        <v>31</v>
      </c>
      <c r="AC866" s="3">
        <f t="shared" si="61"/>
        <v>0.59299999999999997</v>
      </c>
      <c r="AD866" s="6"/>
      <c r="AE866" s="6" t="s">
        <v>1114</v>
      </c>
      <c r="AF866" s="7">
        <v>0</v>
      </c>
    </row>
    <row r="867" spans="1:32" x14ac:dyDescent="0.3">
      <c r="A867" s="6" t="s">
        <v>648</v>
      </c>
      <c r="B867">
        <v>25</v>
      </c>
      <c r="D867">
        <v>0</v>
      </c>
      <c r="F867">
        <v>0</v>
      </c>
      <c r="G867">
        <v>0</v>
      </c>
      <c r="H867">
        <v>0</v>
      </c>
      <c r="I867" s="16">
        <f>0</f>
        <v>0</v>
      </c>
      <c r="J867">
        <v>30</v>
      </c>
      <c r="K867">
        <v>11</v>
      </c>
      <c r="L867">
        <v>25</v>
      </c>
      <c r="M867">
        <v>7</v>
      </c>
      <c r="N867">
        <v>207</v>
      </c>
      <c r="O867">
        <v>72</v>
      </c>
      <c r="P867">
        <v>3</v>
      </c>
      <c r="Q867">
        <v>3</v>
      </c>
      <c r="R867">
        <v>0</v>
      </c>
      <c r="S867">
        <v>0</v>
      </c>
      <c r="T867">
        <v>0</v>
      </c>
      <c r="U867">
        <v>3</v>
      </c>
      <c r="V867">
        <v>1</v>
      </c>
      <c r="W867">
        <v>1.2500000000000001E-2</v>
      </c>
      <c r="X867">
        <v>3</v>
      </c>
      <c r="Y867">
        <v>24.987500000000001</v>
      </c>
      <c r="Z867" s="33">
        <v>10</v>
      </c>
      <c r="AA867" s="3">
        <f t="shared" si="60"/>
        <v>0.78200000000000003</v>
      </c>
      <c r="AB867" s="49">
        <v>1999</v>
      </c>
      <c r="AC867" s="3">
        <f t="shared" si="61"/>
        <v>0.99</v>
      </c>
      <c r="AD867" s="6"/>
      <c r="AE867" s="6" t="s">
        <v>1115</v>
      </c>
      <c r="AF867" s="7">
        <v>0</v>
      </c>
    </row>
    <row r="868" spans="1:32" x14ac:dyDescent="0.3">
      <c r="A868" s="6" t="s">
        <v>117</v>
      </c>
      <c r="B868">
        <v>30</v>
      </c>
      <c r="D868">
        <v>0</v>
      </c>
      <c r="F868">
        <v>0</v>
      </c>
      <c r="G868">
        <v>0</v>
      </c>
      <c r="H868">
        <v>0</v>
      </c>
      <c r="I868" s="16">
        <f>0</f>
        <v>0</v>
      </c>
      <c r="J868">
        <v>29</v>
      </c>
      <c r="K868">
        <v>15</v>
      </c>
      <c r="L868">
        <v>23</v>
      </c>
      <c r="M868">
        <v>12</v>
      </c>
      <c r="N868">
        <v>811</v>
      </c>
      <c r="O868">
        <v>300</v>
      </c>
      <c r="P868">
        <v>8</v>
      </c>
      <c r="Q868">
        <v>5</v>
      </c>
      <c r="R868">
        <v>0</v>
      </c>
      <c r="S868">
        <v>3</v>
      </c>
      <c r="T868">
        <v>1</v>
      </c>
      <c r="U868">
        <v>22</v>
      </c>
      <c r="V868">
        <v>3</v>
      </c>
      <c r="W868">
        <v>0.27083333333333298</v>
      </c>
      <c r="X868">
        <v>11</v>
      </c>
      <c r="Y868">
        <v>29.7291666666666</v>
      </c>
      <c r="Z868" s="33">
        <v>2.63636363636363</v>
      </c>
      <c r="AA868" s="3">
        <f t="shared" si="60"/>
        <v>0.36199999999999999</v>
      </c>
      <c r="AB868" s="49">
        <v>109.76923076923001</v>
      </c>
      <c r="AC868" s="3">
        <f t="shared" si="61"/>
        <v>0.85199999999999998</v>
      </c>
      <c r="AD868" s="6"/>
      <c r="AE868" s="6" t="s">
        <v>1117</v>
      </c>
      <c r="AF868" s="7">
        <v>0</v>
      </c>
    </row>
    <row r="869" spans="1:32" x14ac:dyDescent="0.3">
      <c r="A869" s="6" t="s">
        <v>491</v>
      </c>
      <c r="B869">
        <v>25</v>
      </c>
      <c r="D869">
        <v>0</v>
      </c>
      <c r="F869">
        <v>0</v>
      </c>
      <c r="G869">
        <v>0</v>
      </c>
      <c r="H869">
        <v>0</v>
      </c>
      <c r="I869" s="16">
        <f>0</f>
        <v>0</v>
      </c>
      <c r="J869">
        <v>29</v>
      </c>
      <c r="K869">
        <v>9</v>
      </c>
      <c r="L869">
        <v>28</v>
      </c>
      <c r="M869">
        <v>8</v>
      </c>
      <c r="N869">
        <v>392</v>
      </c>
      <c r="O869">
        <v>183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1</v>
      </c>
      <c r="V869">
        <v>1</v>
      </c>
      <c r="W869">
        <v>0.625</v>
      </c>
      <c r="X869">
        <v>1</v>
      </c>
      <c r="Y869">
        <v>24.375</v>
      </c>
      <c r="Z869" s="33">
        <v>29</v>
      </c>
      <c r="AA869" s="3">
        <f t="shared" si="60"/>
        <v>0.92800000000000005</v>
      </c>
      <c r="AB869" s="49">
        <v>39</v>
      </c>
      <c r="AC869" s="3">
        <f t="shared" si="61"/>
        <v>0.67300000000000004</v>
      </c>
      <c r="AD869" s="6"/>
      <c r="AE869" s="6" t="s">
        <v>1114</v>
      </c>
      <c r="AF869" s="7">
        <v>0</v>
      </c>
    </row>
    <row r="870" spans="1:32" x14ac:dyDescent="0.3">
      <c r="A870" s="6" t="s">
        <v>290</v>
      </c>
      <c r="B870">
        <v>20</v>
      </c>
      <c r="D870">
        <v>0</v>
      </c>
      <c r="F870">
        <v>0</v>
      </c>
      <c r="G870">
        <v>0</v>
      </c>
      <c r="H870">
        <v>0</v>
      </c>
      <c r="I870" s="16">
        <f>0</f>
        <v>0</v>
      </c>
      <c r="J870">
        <v>28</v>
      </c>
      <c r="K870">
        <v>24</v>
      </c>
      <c r="L870">
        <v>15</v>
      </c>
      <c r="M870">
        <v>11</v>
      </c>
      <c r="N870">
        <v>23</v>
      </c>
      <c r="O870">
        <v>5</v>
      </c>
      <c r="P870">
        <v>5</v>
      </c>
      <c r="Q870">
        <v>5</v>
      </c>
      <c r="R870">
        <v>1</v>
      </c>
      <c r="S870">
        <v>1</v>
      </c>
      <c r="T870">
        <v>0</v>
      </c>
      <c r="U870">
        <v>0</v>
      </c>
      <c r="V870">
        <v>0</v>
      </c>
      <c r="W870">
        <v>9.5833333333333298E-2</v>
      </c>
      <c r="X870">
        <v>7</v>
      </c>
      <c r="Y870">
        <v>19.904166666666601</v>
      </c>
      <c r="Z870" s="33">
        <v>4</v>
      </c>
      <c r="AA870" s="3">
        <f t="shared" si="60"/>
        <v>0.51700000000000002</v>
      </c>
      <c r="AB870" s="49">
        <v>207.695652173913</v>
      </c>
      <c r="AC870" s="3">
        <f t="shared" si="61"/>
        <v>0.90800000000000003</v>
      </c>
      <c r="AD870" s="6"/>
      <c r="AE870" s="6" t="s">
        <v>1117</v>
      </c>
      <c r="AF870" s="7">
        <v>0</v>
      </c>
    </row>
    <row r="871" spans="1:32" x14ac:dyDescent="0.3">
      <c r="A871" s="6" t="s">
        <v>246</v>
      </c>
      <c r="B871">
        <v>20</v>
      </c>
      <c r="D871">
        <v>0</v>
      </c>
      <c r="F871">
        <v>0</v>
      </c>
      <c r="G871">
        <v>0</v>
      </c>
      <c r="H871">
        <v>0</v>
      </c>
      <c r="I871" s="16">
        <f>0</f>
        <v>0</v>
      </c>
      <c r="J871">
        <v>28</v>
      </c>
      <c r="K871">
        <v>13</v>
      </c>
      <c r="L871">
        <v>17</v>
      </c>
      <c r="M871">
        <v>6</v>
      </c>
      <c r="N871">
        <v>2036</v>
      </c>
      <c r="O871">
        <v>918</v>
      </c>
      <c r="P871">
        <v>0</v>
      </c>
      <c r="Q871">
        <v>0</v>
      </c>
      <c r="R871">
        <v>0</v>
      </c>
      <c r="S871">
        <v>2</v>
      </c>
      <c r="T871">
        <v>0</v>
      </c>
      <c r="U871">
        <v>92</v>
      </c>
      <c r="V871">
        <v>38</v>
      </c>
      <c r="W871">
        <v>0.625</v>
      </c>
      <c r="X871">
        <v>2</v>
      </c>
      <c r="Y871">
        <v>19.375</v>
      </c>
      <c r="Z871" s="33">
        <v>14</v>
      </c>
      <c r="AA871" s="3">
        <f t="shared" si="60"/>
        <v>0.84799999999999998</v>
      </c>
      <c r="AB871" s="49">
        <v>31</v>
      </c>
      <c r="AC871" s="3">
        <f t="shared" si="61"/>
        <v>0.59299999999999997</v>
      </c>
      <c r="AD871" s="6"/>
      <c r="AE871" s="6" t="s">
        <v>1114</v>
      </c>
      <c r="AF871" s="7">
        <v>0</v>
      </c>
    </row>
    <row r="872" spans="1:32" x14ac:dyDescent="0.3">
      <c r="A872" s="6" t="s">
        <v>210</v>
      </c>
      <c r="B872">
        <v>20</v>
      </c>
      <c r="D872">
        <v>0</v>
      </c>
      <c r="F872">
        <v>1</v>
      </c>
      <c r="G872">
        <v>0</v>
      </c>
      <c r="H872">
        <v>0</v>
      </c>
      <c r="I872" s="16">
        <f>0</f>
        <v>0</v>
      </c>
      <c r="J872">
        <v>28</v>
      </c>
      <c r="K872">
        <v>26</v>
      </c>
      <c r="L872">
        <v>27</v>
      </c>
      <c r="M872">
        <v>25</v>
      </c>
      <c r="N872">
        <v>252</v>
      </c>
      <c r="O872">
        <v>133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12</v>
      </c>
      <c r="V872">
        <v>7</v>
      </c>
      <c r="W872">
        <v>0.625</v>
      </c>
      <c r="X872">
        <v>1</v>
      </c>
      <c r="Y872">
        <v>19.375</v>
      </c>
      <c r="Z872" s="33">
        <v>28</v>
      </c>
      <c r="AA872" s="3">
        <f t="shared" si="60"/>
        <v>0.92300000000000004</v>
      </c>
      <c r="AB872" s="49">
        <v>31</v>
      </c>
      <c r="AC872" s="3">
        <f t="shared" si="61"/>
        <v>0.59299999999999997</v>
      </c>
      <c r="AD872" s="6"/>
      <c r="AE872" s="6" t="s">
        <v>1114</v>
      </c>
      <c r="AF872" s="7">
        <v>0</v>
      </c>
    </row>
    <row r="873" spans="1:32" x14ac:dyDescent="0.3">
      <c r="A873" s="6" t="s">
        <v>792</v>
      </c>
      <c r="B873">
        <v>20</v>
      </c>
      <c r="D873">
        <v>0</v>
      </c>
      <c r="F873">
        <v>1</v>
      </c>
      <c r="G873">
        <v>0</v>
      </c>
      <c r="H873">
        <v>0</v>
      </c>
      <c r="I873" s="16">
        <f>0</f>
        <v>0</v>
      </c>
      <c r="J873">
        <v>27</v>
      </c>
      <c r="K873">
        <v>10</v>
      </c>
      <c r="L873">
        <v>27</v>
      </c>
      <c r="M873">
        <v>10</v>
      </c>
      <c r="N873">
        <v>523</v>
      </c>
      <c r="O873">
        <v>159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37</v>
      </c>
      <c r="V873">
        <v>20</v>
      </c>
      <c r="W873">
        <v>0.625</v>
      </c>
      <c r="X873">
        <v>1</v>
      </c>
      <c r="Y873">
        <v>19.375</v>
      </c>
      <c r="Z873" s="33">
        <v>27</v>
      </c>
      <c r="AA873" s="3">
        <f t="shared" si="60"/>
        <v>0.92100000000000004</v>
      </c>
      <c r="AB873" s="49">
        <v>31</v>
      </c>
      <c r="AC873" s="3">
        <f t="shared" si="61"/>
        <v>0.59299999999999997</v>
      </c>
      <c r="AD873" s="6"/>
      <c r="AE873" s="6" t="s">
        <v>1114</v>
      </c>
      <c r="AF873" s="7">
        <v>0</v>
      </c>
    </row>
    <row r="874" spans="1:32" x14ac:dyDescent="0.3">
      <c r="A874" s="6" t="s">
        <v>567</v>
      </c>
      <c r="B874">
        <v>15</v>
      </c>
      <c r="D874">
        <v>1</v>
      </c>
      <c r="F874">
        <v>0</v>
      </c>
      <c r="G874">
        <v>0</v>
      </c>
      <c r="H874">
        <v>0</v>
      </c>
      <c r="I874" s="16">
        <f>0</f>
        <v>0</v>
      </c>
      <c r="J874">
        <v>26</v>
      </c>
      <c r="K874">
        <v>15</v>
      </c>
      <c r="L874">
        <v>22</v>
      </c>
      <c r="M874">
        <v>12</v>
      </c>
      <c r="N874">
        <v>74</v>
      </c>
      <c r="O874">
        <v>36</v>
      </c>
      <c r="P874">
        <v>19</v>
      </c>
      <c r="Q874">
        <v>13</v>
      </c>
      <c r="R874">
        <v>1</v>
      </c>
      <c r="S874">
        <v>0</v>
      </c>
      <c r="T874">
        <v>0</v>
      </c>
      <c r="U874">
        <v>7</v>
      </c>
      <c r="V874">
        <v>3</v>
      </c>
      <c r="W874">
        <v>0.17499999999999999</v>
      </c>
      <c r="X874">
        <v>20</v>
      </c>
      <c r="Y874">
        <v>14.824999999999999</v>
      </c>
      <c r="Z874" s="33">
        <v>1.3</v>
      </c>
      <c r="AA874" s="3">
        <f t="shared" si="60"/>
        <v>0.193</v>
      </c>
      <c r="AB874" s="49">
        <v>84.714285714285694</v>
      </c>
      <c r="AC874" s="3">
        <f t="shared" si="61"/>
        <v>0.82599999999999996</v>
      </c>
      <c r="AD874" s="6"/>
      <c r="AE874" s="6" t="s">
        <v>1117</v>
      </c>
      <c r="AF874" s="7">
        <v>0</v>
      </c>
    </row>
    <row r="875" spans="1:32" x14ac:dyDescent="0.3">
      <c r="A875" s="6" t="s">
        <v>390</v>
      </c>
      <c r="B875">
        <v>10</v>
      </c>
      <c r="D875">
        <v>0</v>
      </c>
      <c r="F875">
        <v>1</v>
      </c>
      <c r="G875">
        <v>0</v>
      </c>
      <c r="H875">
        <v>0</v>
      </c>
      <c r="I875" s="16">
        <f>0</f>
        <v>0</v>
      </c>
      <c r="J875">
        <v>25</v>
      </c>
      <c r="K875">
        <v>10</v>
      </c>
      <c r="L875">
        <v>25</v>
      </c>
      <c r="M875">
        <v>10</v>
      </c>
      <c r="N875">
        <v>888</v>
      </c>
      <c r="O875">
        <v>371</v>
      </c>
      <c r="P875">
        <v>4</v>
      </c>
      <c r="Q875">
        <v>2</v>
      </c>
      <c r="R875">
        <v>0</v>
      </c>
      <c r="S875">
        <v>1</v>
      </c>
      <c r="T875">
        <v>1</v>
      </c>
      <c r="U875">
        <v>9</v>
      </c>
      <c r="V875">
        <v>5</v>
      </c>
      <c r="W875">
        <v>0.625</v>
      </c>
      <c r="X875">
        <v>5</v>
      </c>
      <c r="Y875">
        <v>9.375</v>
      </c>
      <c r="Z875" s="33">
        <v>5</v>
      </c>
      <c r="AA875" s="3">
        <f t="shared" si="60"/>
        <v>0.59799999999999998</v>
      </c>
      <c r="AB875" s="49">
        <v>15</v>
      </c>
      <c r="AC875" s="3">
        <f t="shared" si="61"/>
        <v>0.30399999999999999</v>
      </c>
      <c r="AD875" s="6"/>
      <c r="AE875" s="6" t="s">
        <v>1117</v>
      </c>
      <c r="AF875" s="7">
        <v>0</v>
      </c>
    </row>
    <row r="876" spans="1:32" x14ac:dyDescent="0.3">
      <c r="A876" s="6" t="s">
        <v>674</v>
      </c>
      <c r="B876">
        <v>10</v>
      </c>
      <c r="D876">
        <v>0</v>
      </c>
      <c r="F876">
        <v>0</v>
      </c>
      <c r="G876">
        <v>0</v>
      </c>
      <c r="H876">
        <v>0</v>
      </c>
      <c r="I876" s="16">
        <f>0</f>
        <v>0</v>
      </c>
      <c r="J876">
        <v>25</v>
      </c>
      <c r="K876">
        <v>17</v>
      </c>
      <c r="L876">
        <v>18</v>
      </c>
      <c r="M876">
        <v>10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0.625</v>
      </c>
      <c r="X876">
        <v>1</v>
      </c>
      <c r="Y876">
        <v>9.375</v>
      </c>
      <c r="Z876" s="33">
        <v>25</v>
      </c>
      <c r="AA876" s="3">
        <f t="shared" si="60"/>
        <v>0.91200000000000003</v>
      </c>
      <c r="AB876" s="49">
        <v>15</v>
      </c>
      <c r="AC876" s="3">
        <f t="shared" si="61"/>
        <v>0.30399999999999999</v>
      </c>
      <c r="AD876" s="6"/>
      <c r="AE876" s="6" t="s">
        <v>1114</v>
      </c>
      <c r="AF876" s="7">
        <v>0</v>
      </c>
    </row>
    <row r="877" spans="1:32" x14ac:dyDescent="0.3">
      <c r="A877" s="6" t="s">
        <v>462</v>
      </c>
      <c r="B877">
        <v>20</v>
      </c>
      <c r="D877">
        <v>0</v>
      </c>
      <c r="F877">
        <v>0</v>
      </c>
      <c r="G877">
        <v>0</v>
      </c>
      <c r="H877">
        <v>0</v>
      </c>
      <c r="I877" s="16">
        <f>0</f>
        <v>0</v>
      </c>
      <c r="J877">
        <v>24</v>
      </c>
      <c r="K877">
        <v>23</v>
      </c>
      <c r="L877">
        <v>6</v>
      </c>
      <c r="M877">
        <v>5</v>
      </c>
      <c r="N877">
        <v>46</v>
      </c>
      <c r="O877">
        <v>15</v>
      </c>
      <c r="P877">
        <v>21</v>
      </c>
      <c r="Q877">
        <v>21</v>
      </c>
      <c r="R877">
        <v>0</v>
      </c>
      <c r="S877">
        <v>3</v>
      </c>
      <c r="T877">
        <v>1</v>
      </c>
      <c r="U877">
        <v>2</v>
      </c>
      <c r="V877">
        <v>0</v>
      </c>
      <c r="W877">
        <v>0.42499999999999999</v>
      </c>
      <c r="X877">
        <v>24</v>
      </c>
      <c r="Y877">
        <v>19.574999999999999</v>
      </c>
      <c r="Z877" s="33">
        <v>1</v>
      </c>
      <c r="AA877" s="3">
        <f t="shared" si="60"/>
        <v>0.16800000000000001</v>
      </c>
      <c r="AB877" s="49">
        <v>46.058823529411697</v>
      </c>
      <c r="AC877" s="3">
        <f t="shared" si="61"/>
        <v>0.71</v>
      </c>
      <c r="AD877" s="6"/>
      <c r="AE877" s="6" t="s">
        <v>1117</v>
      </c>
      <c r="AF877" s="7">
        <v>0</v>
      </c>
    </row>
    <row r="878" spans="1:32" x14ac:dyDescent="0.3">
      <c r="A878" s="6" t="s">
        <v>1080</v>
      </c>
      <c r="B878">
        <v>15</v>
      </c>
      <c r="D878">
        <v>0</v>
      </c>
      <c r="F878">
        <v>0</v>
      </c>
      <c r="G878">
        <v>0</v>
      </c>
      <c r="H878">
        <v>0</v>
      </c>
      <c r="I878" s="16">
        <f>0</f>
        <v>0</v>
      </c>
      <c r="J878">
        <v>24</v>
      </c>
      <c r="K878">
        <v>8</v>
      </c>
      <c r="L878">
        <v>24</v>
      </c>
      <c r="M878">
        <v>8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0.625</v>
      </c>
      <c r="X878">
        <v>1</v>
      </c>
      <c r="Y878">
        <v>14.375</v>
      </c>
      <c r="Z878" s="33">
        <v>24</v>
      </c>
      <c r="AA878" s="3">
        <f t="shared" si="60"/>
        <v>0.90900000000000003</v>
      </c>
      <c r="AB878" s="49">
        <v>23</v>
      </c>
      <c r="AC878" s="3">
        <f t="shared" si="61"/>
        <v>0.435</v>
      </c>
      <c r="AD878" s="6"/>
      <c r="AE878" s="6" t="s">
        <v>1114</v>
      </c>
      <c r="AF878" s="7">
        <v>0</v>
      </c>
    </row>
    <row r="879" spans="1:32" x14ac:dyDescent="0.3">
      <c r="A879" s="6" t="s">
        <v>546</v>
      </c>
      <c r="B879">
        <v>20</v>
      </c>
      <c r="D879">
        <v>0</v>
      </c>
      <c r="F879">
        <v>0</v>
      </c>
      <c r="G879">
        <v>0</v>
      </c>
      <c r="H879">
        <v>0</v>
      </c>
      <c r="I879" s="16">
        <f>0</f>
        <v>0</v>
      </c>
      <c r="J879">
        <v>23</v>
      </c>
      <c r="K879">
        <v>15</v>
      </c>
      <c r="L879">
        <v>23</v>
      </c>
      <c r="M879">
        <v>15</v>
      </c>
      <c r="N879">
        <v>61</v>
      </c>
      <c r="O879">
        <v>21</v>
      </c>
      <c r="P879">
        <v>4</v>
      </c>
      <c r="Q879">
        <v>4</v>
      </c>
      <c r="R879">
        <v>0</v>
      </c>
      <c r="S879">
        <v>0</v>
      </c>
      <c r="T879">
        <v>0</v>
      </c>
      <c r="U879">
        <v>7</v>
      </c>
      <c r="V879">
        <v>4</v>
      </c>
      <c r="W879">
        <v>0.625</v>
      </c>
      <c r="X879">
        <v>4</v>
      </c>
      <c r="Y879">
        <v>19.375</v>
      </c>
      <c r="Z879" s="33">
        <v>5.75</v>
      </c>
      <c r="AA879" s="3">
        <f t="shared" si="60"/>
        <v>0.64600000000000002</v>
      </c>
      <c r="AB879" s="49">
        <v>31</v>
      </c>
      <c r="AC879" s="3">
        <f t="shared" si="61"/>
        <v>0.59299999999999997</v>
      </c>
      <c r="AD879" s="6"/>
      <c r="AE879" s="6" t="s">
        <v>1117</v>
      </c>
      <c r="AF879" s="7">
        <v>0</v>
      </c>
    </row>
    <row r="880" spans="1:32" x14ac:dyDescent="0.3">
      <c r="A880" s="6" t="s">
        <v>841</v>
      </c>
      <c r="B880">
        <v>20</v>
      </c>
      <c r="D880">
        <v>0</v>
      </c>
      <c r="F880">
        <v>0</v>
      </c>
      <c r="G880">
        <v>0</v>
      </c>
      <c r="H880">
        <v>0</v>
      </c>
      <c r="I880" s="16">
        <f>0</f>
        <v>0</v>
      </c>
      <c r="J880">
        <v>22</v>
      </c>
      <c r="K880">
        <v>16</v>
      </c>
      <c r="L880">
        <v>7</v>
      </c>
      <c r="M880">
        <v>2</v>
      </c>
      <c r="N880">
        <v>140</v>
      </c>
      <c r="O880">
        <v>53</v>
      </c>
      <c r="P880">
        <v>15</v>
      </c>
      <c r="Q880">
        <v>14</v>
      </c>
      <c r="R880">
        <v>0</v>
      </c>
      <c r="S880">
        <v>2</v>
      </c>
      <c r="T880">
        <v>0</v>
      </c>
      <c r="U880">
        <v>18</v>
      </c>
      <c r="V880">
        <v>7</v>
      </c>
      <c r="W880">
        <v>2.5000000000000001E-2</v>
      </c>
      <c r="X880">
        <v>17</v>
      </c>
      <c r="Y880">
        <v>19.975000000000001</v>
      </c>
      <c r="Z880" s="33">
        <v>1.29411764705882</v>
      </c>
      <c r="AA880" s="3">
        <f t="shared" si="60"/>
        <v>0.192</v>
      </c>
      <c r="AB880" s="49">
        <v>799</v>
      </c>
      <c r="AC880" s="3">
        <f t="shared" si="61"/>
        <v>0.96299999999999997</v>
      </c>
      <c r="AD880" s="6"/>
      <c r="AE880" s="6" t="s">
        <v>1117</v>
      </c>
      <c r="AF880" s="7">
        <v>0</v>
      </c>
    </row>
    <row r="881" spans="1:32" x14ac:dyDescent="0.3">
      <c r="A881" s="6" t="s">
        <v>339</v>
      </c>
      <c r="B881">
        <v>10</v>
      </c>
      <c r="D881">
        <v>0</v>
      </c>
      <c r="F881">
        <v>0</v>
      </c>
      <c r="G881">
        <v>0</v>
      </c>
      <c r="H881">
        <v>0</v>
      </c>
      <c r="I881" s="16">
        <f>0</f>
        <v>0</v>
      </c>
      <c r="J881">
        <v>22</v>
      </c>
      <c r="K881">
        <v>15</v>
      </c>
      <c r="L881">
        <v>18</v>
      </c>
      <c r="M881">
        <v>12</v>
      </c>
      <c r="N881">
        <v>76</v>
      </c>
      <c r="O881">
        <v>30</v>
      </c>
      <c r="P881">
        <v>13</v>
      </c>
      <c r="Q881">
        <v>11</v>
      </c>
      <c r="R881">
        <v>0</v>
      </c>
      <c r="S881">
        <v>2</v>
      </c>
      <c r="T881">
        <v>2</v>
      </c>
      <c r="U881">
        <v>15</v>
      </c>
      <c r="V881">
        <v>5</v>
      </c>
      <c r="W881">
        <v>0.3</v>
      </c>
      <c r="X881">
        <v>15</v>
      </c>
      <c r="Y881">
        <v>9.6999999999999993</v>
      </c>
      <c r="Z881" s="33">
        <v>1.4666666666666599</v>
      </c>
      <c r="AA881" s="3">
        <f t="shared" si="60"/>
        <v>0.21299999999999999</v>
      </c>
      <c r="AB881" s="49">
        <v>32.3333333333333</v>
      </c>
      <c r="AC881" s="3">
        <f t="shared" si="61"/>
        <v>0.64400000000000002</v>
      </c>
      <c r="AD881" s="6"/>
      <c r="AE881" s="6" t="s">
        <v>1117</v>
      </c>
      <c r="AF881" s="7">
        <v>0</v>
      </c>
    </row>
    <row r="882" spans="1:32" x14ac:dyDescent="0.3">
      <c r="A882" s="6" t="s">
        <v>995</v>
      </c>
      <c r="B882">
        <v>20</v>
      </c>
      <c r="D882">
        <v>0</v>
      </c>
      <c r="F882">
        <v>0</v>
      </c>
      <c r="G882">
        <v>0</v>
      </c>
      <c r="H882">
        <v>0</v>
      </c>
      <c r="I882" s="16">
        <f>0</f>
        <v>0</v>
      </c>
      <c r="J882">
        <v>22</v>
      </c>
      <c r="K882">
        <v>11</v>
      </c>
      <c r="L882">
        <v>22</v>
      </c>
      <c r="M882">
        <v>11</v>
      </c>
      <c r="N882">
        <v>22</v>
      </c>
      <c r="O882">
        <v>11</v>
      </c>
      <c r="P882">
        <v>1</v>
      </c>
      <c r="Q882">
        <v>1</v>
      </c>
      <c r="R882">
        <v>0</v>
      </c>
      <c r="S882">
        <v>0</v>
      </c>
      <c r="T882">
        <v>0</v>
      </c>
      <c r="U882">
        <v>2</v>
      </c>
      <c r="V882">
        <v>0</v>
      </c>
      <c r="W882">
        <v>0.625</v>
      </c>
      <c r="X882">
        <v>1</v>
      </c>
      <c r="Y882">
        <v>19.375</v>
      </c>
      <c r="Z882" s="33">
        <v>22</v>
      </c>
      <c r="AA882" s="3">
        <f t="shared" si="60"/>
        <v>0.89600000000000002</v>
      </c>
      <c r="AB882" s="49">
        <v>31</v>
      </c>
      <c r="AC882" s="3">
        <f t="shared" si="61"/>
        <v>0.59299999999999997</v>
      </c>
      <c r="AD882" s="6"/>
      <c r="AE882" s="6" t="s">
        <v>1114</v>
      </c>
      <c r="AF882" s="7">
        <v>0</v>
      </c>
    </row>
    <row r="883" spans="1:32" x14ac:dyDescent="0.3">
      <c r="A883" s="6" t="s">
        <v>475</v>
      </c>
      <c r="B883">
        <v>10</v>
      </c>
      <c r="D883">
        <v>0</v>
      </c>
      <c r="F883">
        <v>0</v>
      </c>
      <c r="G883">
        <v>0</v>
      </c>
      <c r="H883">
        <v>0</v>
      </c>
      <c r="I883" s="16">
        <f>0</f>
        <v>0</v>
      </c>
      <c r="J883">
        <v>21</v>
      </c>
      <c r="K883">
        <v>17</v>
      </c>
      <c r="L883">
        <v>10</v>
      </c>
      <c r="M883">
        <v>6</v>
      </c>
      <c r="N883">
        <v>1</v>
      </c>
      <c r="O883">
        <v>0</v>
      </c>
      <c r="P883">
        <v>7</v>
      </c>
      <c r="Q883">
        <v>7</v>
      </c>
      <c r="R883">
        <v>0</v>
      </c>
      <c r="S883">
        <v>1</v>
      </c>
      <c r="T883">
        <v>0</v>
      </c>
      <c r="U883">
        <v>0</v>
      </c>
      <c r="V883">
        <v>0</v>
      </c>
      <c r="W883">
        <v>2.9166666666666601E-2</v>
      </c>
      <c r="X883">
        <v>8</v>
      </c>
      <c r="Y883">
        <v>9.9708333333333297</v>
      </c>
      <c r="Z883" s="33">
        <v>2.625</v>
      </c>
      <c r="AA883" s="3">
        <f t="shared" si="60"/>
        <v>0.36</v>
      </c>
      <c r="AB883" s="49">
        <v>341.85714285714198</v>
      </c>
      <c r="AC883" s="3">
        <f t="shared" si="61"/>
        <v>0.92700000000000005</v>
      </c>
      <c r="AD883" s="6"/>
      <c r="AE883" s="6" t="s">
        <v>1117</v>
      </c>
      <c r="AF883" s="7">
        <v>0</v>
      </c>
    </row>
    <row r="884" spans="1:32" x14ac:dyDescent="0.3">
      <c r="A884" s="6" t="s">
        <v>389</v>
      </c>
      <c r="B884">
        <v>15</v>
      </c>
      <c r="D884">
        <v>2</v>
      </c>
      <c r="F884">
        <v>0</v>
      </c>
      <c r="G884">
        <v>0</v>
      </c>
      <c r="H884">
        <v>0</v>
      </c>
      <c r="I884" s="16">
        <f>0</f>
        <v>0</v>
      </c>
      <c r="J884">
        <v>20</v>
      </c>
      <c r="K884">
        <v>7</v>
      </c>
      <c r="L884">
        <v>12</v>
      </c>
      <c r="M884">
        <v>2</v>
      </c>
      <c r="N884">
        <v>859</v>
      </c>
      <c r="O884">
        <v>323</v>
      </c>
      <c r="P884">
        <v>9</v>
      </c>
      <c r="Q884">
        <v>6</v>
      </c>
      <c r="R884">
        <v>3</v>
      </c>
      <c r="S884">
        <v>3</v>
      </c>
      <c r="T884">
        <v>3</v>
      </c>
      <c r="U884">
        <v>10</v>
      </c>
      <c r="V884">
        <v>6</v>
      </c>
      <c r="W884">
        <v>0.22500000000000001</v>
      </c>
      <c r="X884">
        <v>15</v>
      </c>
      <c r="Y884">
        <v>14.775</v>
      </c>
      <c r="Z884" s="33">
        <v>1.3333333333333299</v>
      </c>
      <c r="AA884" s="3">
        <f t="shared" si="60"/>
        <v>0.19800000000000001</v>
      </c>
      <c r="AB884" s="49">
        <v>65.6666666666666</v>
      </c>
      <c r="AC884" s="3">
        <f t="shared" si="61"/>
        <v>0.79700000000000004</v>
      </c>
      <c r="AD884" s="6"/>
      <c r="AE884" s="6" t="s">
        <v>1117</v>
      </c>
      <c r="AF884" s="7">
        <v>0</v>
      </c>
    </row>
    <row r="885" spans="1:32" x14ac:dyDescent="0.3">
      <c r="A885" s="6" t="s">
        <v>441</v>
      </c>
      <c r="B885">
        <v>15</v>
      </c>
      <c r="D885">
        <v>1</v>
      </c>
      <c r="F885">
        <v>0</v>
      </c>
      <c r="G885">
        <v>0</v>
      </c>
      <c r="H885">
        <v>0</v>
      </c>
      <c r="I885" s="16">
        <f>0</f>
        <v>0</v>
      </c>
      <c r="J885">
        <v>20</v>
      </c>
      <c r="K885">
        <v>2</v>
      </c>
      <c r="L885">
        <v>20</v>
      </c>
      <c r="M885">
        <v>2</v>
      </c>
      <c r="N885">
        <v>222</v>
      </c>
      <c r="O885">
        <v>77</v>
      </c>
      <c r="P885">
        <v>0</v>
      </c>
      <c r="Q885">
        <v>0</v>
      </c>
      <c r="R885">
        <v>9</v>
      </c>
      <c r="S885">
        <v>4</v>
      </c>
      <c r="T885">
        <v>0</v>
      </c>
      <c r="U885">
        <v>3</v>
      </c>
      <c r="V885">
        <v>1</v>
      </c>
      <c r="W885">
        <v>0.625</v>
      </c>
      <c r="X885">
        <v>13</v>
      </c>
      <c r="Y885">
        <v>14.375</v>
      </c>
      <c r="Z885" s="33">
        <v>1.5384615384615301</v>
      </c>
      <c r="AA885" s="3">
        <f t="shared" si="60"/>
        <v>0.22600000000000001</v>
      </c>
      <c r="AB885" s="49">
        <v>23</v>
      </c>
      <c r="AC885" s="3">
        <f t="shared" si="61"/>
        <v>0.435</v>
      </c>
      <c r="AD885" s="6"/>
      <c r="AE885" s="6" t="s">
        <v>1117</v>
      </c>
      <c r="AF885" s="7">
        <v>0</v>
      </c>
    </row>
    <row r="886" spans="1:32" x14ac:dyDescent="0.3">
      <c r="A886" s="6" t="s">
        <v>575</v>
      </c>
      <c r="B886">
        <v>20</v>
      </c>
      <c r="D886">
        <v>0</v>
      </c>
      <c r="F886">
        <v>0</v>
      </c>
      <c r="G886">
        <v>0</v>
      </c>
      <c r="H886">
        <v>0</v>
      </c>
      <c r="I886" s="16">
        <f>0</f>
        <v>0</v>
      </c>
      <c r="J886">
        <v>20</v>
      </c>
      <c r="K886">
        <v>13</v>
      </c>
      <c r="L886">
        <v>12</v>
      </c>
      <c r="M886">
        <v>6</v>
      </c>
      <c r="N886">
        <v>159</v>
      </c>
      <c r="O886">
        <v>63</v>
      </c>
      <c r="P886">
        <v>6</v>
      </c>
      <c r="Q886">
        <v>5</v>
      </c>
      <c r="R886">
        <v>1</v>
      </c>
      <c r="S886">
        <v>0</v>
      </c>
      <c r="T886">
        <v>0</v>
      </c>
      <c r="U886">
        <v>9</v>
      </c>
      <c r="V886">
        <v>0</v>
      </c>
      <c r="W886">
        <v>0.625</v>
      </c>
      <c r="X886">
        <v>7</v>
      </c>
      <c r="Y886">
        <v>19.375</v>
      </c>
      <c r="Z886" s="33">
        <v>2.8571428571428501</v>
      </c>
      <c r="AA886" s="3">
        <f t="shared" si="60"/>
        <v>0.40699999999999997</v>
      </c>
      <c r="AB886" s="49">
        <v>31</v>
      </c>
      <c r="AC886" s="3">
        <f t="shared" si="61"/>
        <v>0.59299999999999997</v>
      </c>
      <c r="AD886" s="6"/>
      <c r="AE886" s="6" t="s">
        <v>1117</v>
      </c>
      <c r="AF886" s="7">
        <v>0</v>
      </c>
    </row>
    <row r="887" spans="1:32" x14ac:dyDescent="0.3">
      <c r="A887" s="6" t="s">
        <v>351</v>
      </c>
      <c r="B887">
        <v>20</v>
      </c>
      <c r="D887">
        <v>0</v>
      </c>
      <c r="F887">
        <v>0</v>
      </c>
      <c r="G887">
        <v>0</v>
      </c>
      <c r="H887">
        <v>0</v>
      </c>
      <c r="I887" s="16">
        <f>0</f>
        <v>0</v>
      </c>
      <c r="J887">
        <v>20</v>
      </c>
      <c r="K887">
        <v>13</v>
      </c>
      <c r="L887">
        <v>15</v>
      </c>
      <c r="M887">
        <v>9</v>
      </c>
      <c r="N887">
        <v>277</v>
      </c>
      <c r="O887">
        <v>153</v>
      </c>
      <c r="P887">
        <v>5</v>
      </c>
      <c r="Q887">
        <v>4</v>
      </c>
      <c r="R887">
        <v>0</v>
      </c>
      <c r="S887">
        <v>0</v>
      </c>
      <c r="T887">
        <v>0</v>
      </c>
      <c r="U887">
        <v>11</v>
      </c>
      <c r="V887">
        <v>3</v>
      </c>
      <c r="W887">
        <v>3.3333333333333298E-2</v>
      </c>
      <c r="X887">
        <v>5</v>
      </c>
      <c r="Y887">
        <v>19.966666666666601</v>
      </c>
      <c r="Z887" s="33">
        <v>4</v>
      </c>
      <c r="AA887" s="3">
        <f t="shared" si="60"/>
        <v>0.51700000000000002</v>
      </c>
      <c r="AB887" s="49">
        <v>599</v>
      </c>
      <c r="AC887" s="3">
        <f t="shared" si="61"/>
        <v>0.95399999999999996</v>
      </c>
      <c r="AD887" s="6"/>
      <c r="AE887" s="6" t="s">
        <v>1117</v>
      </c>
      <c r="AF887" s="7">
        <v>0</v>
      </c>
    </row>
    <row r="888" spans="1:32" x14ac:dyDescent="0.3">
      <c r="A888" s="6" t="s">
        <v>776</v>
      </c>
      <c r="B888">
        <v>20</v>
      </c>
      <c r="D888">
        <v>0</v>
      </c>
      <c r="F888">
        <v>1</v>
      </c>
      <c r="G888">
        <v>0</v>
      </c>
      <c r="H888">
        <v>0</v>
      </c>
      <c r="I888" s="16">
        <f>0</f>
        <v>0</v>
      </c>
      <c r="J888">
        <v>20</v>
      </c>
      <c r="K888">
        <v>7</v>
      </c>
      <c r="L888">
        <v>20</v>
      </c>
      <c r="M888">
        <v>7</v>
      </c>
      <c r="N888">
        <v>271</v>
      </c>
      <c r="O888">
        <v>144</v>
      </c>
      <c r="P888">
        <v>2</v>
      </c>
      <c r="Q888">
        <v>2</v>
      </c>
      <c r="R888">
        <v>0</v>
      </c>
      <c r="S888">
        <v>0</v>
      </c>
      <c r="T888">
        <v>0</v>
      </c>
      <c r="U888">
        <v>16</v>
      </c>
      <c r="V888">
        <v>6</v>
      </c>
      <c r="W888">
        <v>0.625</v>
      </c>
      <c r="X888">
        <v>2</v>
      </c>
      <c r="Y888">
        <v>19.375</v>
      </c>
      <c r="Z888" s="33">
        <v>10</v>
      </c>
      <c r="AA888" s="3">
        <f t="shared" si="60"/>
        <v>0.78200000000000003</v>
      </c>
      <c r="AB888" s="49">
        <v>31</v>
      </c>
      <c r="AC888" s="3">
        <f t="shared" si="61"/>
        <v>0.59299999999999997</v>
      </c>
      <c r="AD888" s="6"/>
      <c r="AE888" s="6" t="s">
        <v>1115</v>
      </c>
      <c r="AF888" s="7">
        <v>0</v>
      </c>
    </row>
    <row r="889" spans="1:32" x14ac:dyDescent="0.3">
      <c r="A889" t="s">
        <v>790</v>
      </c>
      <c r="B889">
        <v>20</v>
      </c>
      <c r="C889">
        <v>8</v>
      </c>
      <c r="D889">
        <v>2</v>
      </c>
      <c r="E889">
        <v>0</v>
      </c>
      <c r="F889">
        <v>0</v>
      </c>
      <c r="G889" s="16">
        <f>C889</f>
        <v>8</v>
      </c>
      <c r="H889" s="16">
        <f>E889</f>
        <v>0</v>
      </c>
      <c r="I889" s="18" t="s">
        <v>1145</v>
      </c>
      <c r="J889">
        <v>19</v>
      </c>
      <c r="K889">
        <v>8</v>
      </c>
      <c r="L889">
        <v>17</v>
      </c>
      <c r="M889">
        <v>6</v>
      </c>
      <c r="N889">
        <v>13</v>
      </c>
      <c r="O889">
        <v>3</v>
      </c>
      <c r="P889">
        <v>0</v>
      </c>
      <c r="Q889">
        <v>0</v>
      </c>
      <c r="R889">
        <v>1</v>
      </c>
      <c r="S889">
        <v>0</v>
      </c>
      <c r="T889">
        <v>0</v>
      </c>
      <c r="U889">
        <v>1</v>
      </c>
      <c r="V889">
        <v>1</v>
      </c>
      <c r="W889">
        <v>0.625</v>
      </c>
      <c r="X889">
        <v>1</v>
      </c>
      <c r="Y889">
        <v>19.375</v>
      </c>
      <c r="Z889" s="7">
        <v>19</v>
      </c>
      <c r="AA889" s="3">
        <f t="shared" si="60"/>
        <v>0.88100000000000001</v>
      </c>
      <c r="AB889" s="49">
        <v>31</v>
      </c>
      <c r="AC889" s="3">
        <f t="shared" si="61"/>
        <v>0.59299999999999997</v>
      </c>
      <c r="AD889" t="s">
        <v>1116</v>
      </c>
      <c r="AE889" t="s">
        <v>1116</v>
      </c>
      <c r="AF889" s="7">
        <v>1</v>
      </c>
    </row>
    <row r="890" spans="1:32" x14ac:dyDescent="0.3">
      <c r="A890" s="6" t="s">
        <v>642</v>
      </c>
      <c r="B890">
        <v>15</v>
      </c>
      <c r="D890">
        <v>0</v>
      </c>
      <c r="F890">
        <v>0</v>
      </c>
      <c r="G890">
        <v>0</v>
      </c>
      <c r="H890">
        <v>0</v>
      </c>
      <c r="I890" s="16">
        <f>0</f>
        <v>0</v>
      </c>
      <c r="J890">
        <v>18</v>
      </c>
      <c r="K890">
        <v>11</v>
      </c>
      <c r="L890">
        <v>13</v>
      </c>
      <c r="M890">
        <v>6</v>
      </c>
      <c r="N890">
        <v>158</v>
      </c>
      <c r="O890">
        <v>66</v>
      </c>
      <c r="P890">
        <v>9</v>
      </c>
      <c r="Q890">
        <v>7</v>
      </c>
      <c r="R890">
        <v>0</v>
      </c>
      <c r="S890">
        <v>1</v>
      </c>
      <c r="T890">
        <v>0</v>
      </c>
      <c r="U890">
        <v>8</v>
      </c>
      <c r="V890">
        <v>3</v>
      </c>
      <c r="W890">
        <v>0.625</v>
      </c>
      <c r="X890">
        <v>10</v>
      </c>
      <c r="Y890">
        <v>14.375</v>
      </c>
      <c r="Z890" s="33">
        <v>1.8</v>
      </c>
      <c r="AA890" s="3">
        <f t="shared" si="60"/>
        <v>0.249</v>
      </c>
      <c r="AB890" s="49">
        <v>23</v>
      </c>
      <c r="AC890" s="3">
        <f t="shared" si="61"/>
        <v>0.435</v>
      </c>
      <c r="AD890" s="6"/>
      <c r="AE890" s="6" t="s">
        <v>1117</v>
      </c>
      <c r="AF890" s="7">
        <v>0</v>
      </c>
    </row>
    <row r="891" spans="1:32" x14ac:dyDescent="0.3">
      <c r="A891" s="6" t="s">
        <v>1034</v>
      </c>
      <c r="B891">
        <v>20</v>
      </c>
      <c r="D891">
        <v>0</v>
      </c>
      <c r="F891">
        <v>0</v>
      </c>
      <c r="G891">
        <v>0</v>
      </c>
      <c r="H891">
        <v>0</v>
      </c>
      <c r="I891" s="16">
        <f>0</f>
        <v>0</v>
      </c>
      <c r="J891">
        <v>18</v>
      </c>
      <c r="K891">
        <v>8</v>
      </c>
      <c r="L891">
        <v>18</v>
      </c>
      <c r="M891">
        <v>8</v>
      </c>
      <c r="N891">
        <v>407</v>
      </c>
      <c r="O891">
        <v>222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30</v>
      </c>
      <c r="V891">
        <v>13</v>
      </c>
      <c r="W891">
        <v>0.625</v>
      </c>
      <c r="X891">
        <v>1</v>
      </c>
      <c r="Y891">
        <v>19.375</v>
      </c>
      <c r="Z891" s="33">
        <v>18</v>
      </c>
      <c r="AA891" s="3">
        <f t="shared" si="60"/>
        <v>0.878</v>
      </c>
      <c r="AB891" s="49">
        <v>31</v>
      </c>
      <c r="AC891" s="3">
        <f t="shared" si="61"/>
        <v>0.59299999999999997</v>
      </c>
      <c r="AD891" s="6"/>
      <c r="AE891" s="6" t="s">
        <v>1114</v>
      </c>
      <c r="AF891" s="7">
        <v>0</v>
      </c>
    </row>
    <row r="892" spans="1:32" x14ac:dyDescent="0.3">
      <c r="A892" s="6" t="s">
        <v>779</v>
      </c>
      <c r="B892">
        <v>20</v>
      </c>
      <c r="D892">
        <v>0</v>
      </c>
      <c r="F892">
        <v>1</v>
      </c>
      <c r="G892">
        <v>0</v>
      </c>
      <c r="H892">
        <v>0</v>
      </c>
      <c r="I892" s="16">
        <f>0</f>
        <v>0</v>
      </c>
      <c r="J892">
        <v>16</v>
      </c>
      <c r="K892">
        <v>7</v>
      </c>
      <c r="L892">
        <v>15</v>
      </c>
      <c r="M892">
        <v>6</v>
      </c>
      <c r="N892">
        <v>19</v>
      </c>
      <c r="O892">
        <v>11</v>
      </c>
      <c r="P892">
        <v>6</v>
      </c>
      <c r="Q892">
        <v>4</v>
      </c>
      <c r="R892">
        <v>0</v>
      </c>
      <c r="S892">
        <v>1</v>
      </c>
      <c r="T892">
        <v>0</v>
      </c>
      <c r="U892">
        <v>1</v>
      </c>
      <c r="V892">
        <v>1</v>
      </c>
      <c r="W892">
        <v>0.625</v>
      </c>
      <c r="X892">
        <v>7</v>
      </c>
      <c r="Y892">
        <v>19.375</v>
      </c>
      <c r="Z892" s="33">
        <v>2.2857142857142798</v>
      </c>
      <c r="AA892" s="3">
        <f t="shared" si="60"/>
        <v>0.32200000000000001</v>
      </c>
      <c r="AB892" s="49">
        <v>31</v>
      </c>
      <c r="AC892" s="3">
        <f t="shared" si="61"/>
        <v>0.59299999999999997</v>
      </c>
      <c r="AD892" s="6"/>
      <c r="AE892" s="6" t="s">
        <v>1117</v>
      </c>
      <c r="AF892" s="7">
        <v>0</v>
      </c>
    </row>
    <row r="893" spans="1:32" x14ac:dyDescent="0.3">
      <c r="A893" s="6" t="s">
        <v>1037</v>
      </c>
      <c r="B893">
        <v>10</v>
      </c>
      <c r="D893">
        <v>0</v>
      </c>
      <c r="F893">
        <v>1</v>
      </c>
      <c r="G893">
        <v>0</v>
      </c>
      <c r="H893">
        <v>0</v>
      </c>
      <c r="I893" s="16">
        <f>0</f>
        <v>0</v>
      </c>
      <c r="J893">
        <v>16</v>
      </c>
      <c r="K893">
        <v>8</v>
      </c>
      <c r="L893">
        <v>16</v>
      </c>
      <c r="M893">
        <v>8</v>
      </c>
      <c r="N893">
        <v>119</v>
      </c>
      <c r="O893">
        <v>79</v>
      </c>
      <c r="P893">
        <v>2</v>
      </c>
      <c r="Q893">
        <v>2</v>
      </c>
      <c r="R893">
        <v>0</v>
      </c>
      <c r="S893">
        <v>0</v>
      </c>
      <c r="T893">
        <v>0</v>
      </c>
      <c r="U893">
        <v>10</v>
      </c>
      <c r="V893">
        <v>6</v>
      </c>
      <c r="W893">
        <v>0.625</v>
      </c>
      <c r="X893">
        <v>2</v>
      </c>
      <c r="Y893">
        <v>9.375</v>
      </c>
      <c r="Z893" s="33">
        <v>8</v>
      </c>
      <c r="AA893" s="3">
        <f t="shared" si="60"/>
        <v>0.74299999999999999</v>
      </c>
      <c r="AB893" s="49">
        <v>15</v>
      </c>
      <c r="AC893" s="3">
        <f t="shared" si="61"/>
        <v>0.30399999999999999</v>
      </c>
      <c r="AD893" s="6"/>
      <c r="AE893" s="6" t="s">
        <v>1115</v>
      </c>
      <c r="AF893" s="7">
        <v>0</v>
      </c>
    </row>
    <row r="894" spans="1:32" x14ac:dyDescent="0.3">
      <c r="A894" s="6" t="s">
        <v>985</v>
      </c>
      <c r="B894">
        <v>15</v>
      </c>
      <c r="D894">
        <v>0</v>
      </c>
      <c r="F894">
        <v>2</v>
      </c>
      <c r="G894">
        <v>0</v>
      </c>
      <c r="H894">
        <v>0</v>
      </c>
      <c r="I894" s="16">
        <f>0</f>
        <v>0</v>
      </c>
      <c r="J894">
        <v>15</v>
      </c>
      <c r="K894">
        <v>15</v>
      </c>
      <c r="L894">
        <v>14</v>
      </c>
      <c r="M894">
        <v>14</v>
      </c>
      <c r="N894">
        <v>169</v>
      </c>
      <c r="O894">
        <v>64</v>
      </c>
      <c r="P894">
        <v>13</v>
      </c>
      <c r="Q894">
        <v>13</v>
      </c>
      <c r="R894">
        <v>0</v>
      </c>
      <c r="S894">
        <v>0</v>
      </c>
      <c r="T894">
        <v>0</v>
      </c>
      <c r="U894">
        <v>9</v>
      </c>
      <c r="V894">
        <v>3</v>
      </c>
      <c r="W894">
        <v>1.2500000000000001E-2</v>
      </c>
      <c r="X894">
        <v>13</v>
      </c>
      <c r="Y894">
        <v>14.987500000000001</v>
      </c>
      <c r="Z894" s="33">
        <v>1.15384615384615</v>
      </c>
      <c r="AA894" s="3">
        <f t="shared" si="60"/>
        <v>0.18099999999999999</v>
      </c>
      <c r="AB894" s="49">
        <v>1199</v>
      </c>
      <c r="AC894" s="3">
        <f t="shared" si="61"/>
        <v>0.97299999999999998</v>
      </c>
      <c r="AD894" s="6"/>
      <c r="AE894" s="6" t="s">
        <v>1117</v>
      </c>
      <c r="AF894" s="7">
        <v>0</v>
      </c>
    </row>
    <row r="895" spans="1:32" x14ac:dyDescent="0.3">
      <c r="A895" s="6" t="s">
        <v>334</v>
      </c>
      <c r="B895">
        <v>15</v>
      </c>
      <c r="D895">
        <v>0</v>
      </c>
      <c r="F895">
        <v>0</v>
      </c>
      <c r="G895">
        <v>0</v>
      </c>
      <c r="H895">
        <v>0</v>
      </c>
      <c r="I895" s="16">
        <f>0</f>
        <v>0</v>
      </c>
      <c r="J895">
        <v>15</v>
      </c>
      <c r="K895">
        <v>12</v>
      </c>
      <c r="L895">
        <v>7</v>
      </c>
      <c r="M895">
        <v>4</v>
      </c>
      <c r="N895">
        <v>243</v>
      </c>
      <c r="O895">
        <v>123</v>
      </c>
      <c r="P895">
        <v>8</v>
      </c>
      <c r="Q895">
        <v>8</v>
      </c>
      <c r="R895">
        <v>0</v>
      </c>
      <c r="S895">
        <v>3</v>
      </c>
      <c r="T895">
        <v>2</v>
      </c>
      <c r="U895">
        <v>0</v>
      </c>
      <c r="V895">
        <v>0</v>
      </c>
      <c r="W895">
        <v>0.18124999999999999</v>
      </c>
      <c r="X895">
        <v>11</v>
      </c>
      <c r="Y895">
        <v>14.81875</v>
      </c>
      <c r="Z895" s="33">
        <v>1.36363636363636</v>
      </c>
      <c r="AA895" s="3">
        <f t="shared" si="60"/>
        <v>0.20200000000000001</v>
      </c>
      <c r="AB895" s="49">
        <v>81.758620689655103</v>
      </c>
      <c r="AC895" s="3">
        <f t="shared" si="61"/>
        <v>0.82</v>
      </c>
      <c r="AD895" s="6"/>
      <c r="AE895" s="6" t="s">
        <v>1117</v>
      </c>
      <c r="AF895" s="7">
        <v>0</v>
      </c>
    </row>
    <row r="896" spans="1:32" x14ac:dyDescent="0.3">
      <c r="A896" s="6" t="s">
        <v>860</v>
      </c>
      <c r="B896">
        <v>20</v>
      </c>
      <c r="D896">
        <v>1</v>
      </c>
      <c r="F896">
        <v>0</v>
      </c>
      <c r="G896">
        <v>0</v>
      </c>
      <c r="H896">
        <v>0</v>
      </c>
      <c r="I896" s="16">
        <f>0</f>
        <v>0</v>
      </c>
      <c r="J896">
        <v>15</v>
      </c>
      <c r="K896">
        <v>5</v>
      </c>
      <c r="L896">
        <v>13</v>
      </c>
      <c r="M896">
        <v>3</v>
      </c>
      <c r="N896">
        <v>17</v>
      </c>
      <c r="O896">
        <v>6</v>
      </c>
      <c r="P896">
        <v>2</v>
      </c>
      <c r="Q896">
        <v>2</v>
      </c>
      <c r="R896">
        <v>1</v>
      </c>
      <c r="S896">
        <v>1</v>
      </c>
      <c r="T896">
        <v>1</v>
      </c>
      <c r="U896">
        <v>0</v>
      </c>
      <c r="V896">
        <v>0</v>
      </c>
      <c r="W896">
        <v>0.15</v>
      </c>
      <c r="X896">
        <v>4</v>
      </c>
      <c r="Y896">
        <v>19.850000000000001</v>
      </c>
      <c r="Z896" s="33">
        <v>3.75</v>
      </c>
      <c r="AA896" s="3">
        <f t="shared" si="60"/>
        <v>0.49399999999999999</v>
      </c>
      <c r="AB896" s="49">
        <v>132.333333333333</v>
      </c>
      <c r="AC896" s="3">
        <f t="shared" si="61"/>
        <v>0.86799999999999999</v>
      </c>
      <c r="AD896" s="6"/>
      <c r="AE896" s="6" t="s">
        <v>1117</v>
      </c>
      <c r="AF896" s="7">
        <v>0</v>
      </c>
    </row>
    <row r="897" spans="1:32" x14ac:dyDescent="0.3">
      <c r="A897" s="6" t="s">
        <v>424</v>
      </c>
      <c r="B897">
        <v>15</v>
      </c>
      <c r="D897">
        <v>0</v>
      </c>
      <c r="F897">
        <v>0</v>
      </c>
      <c r="G897">
        <v>0</v>
      </c>
      <c r="H897">
        <v>0</v>
      </c>
      <c r="I897" s="16">
        <f>0</f>
        <v>0</v>
      </c>
      <c r="J897">
        <v>15</v>
      </c>
      <c r="K897">
        <v>7</v>
      </c>
      <c r="L897">
        <v>11</v>
      </c>
      <c r="M897">
        <v>3</v>
      </c>
      <c r="N897">
        <v>57</v>
      </c>
      <c r="O897">
        <v>28</v>
      </c>
      <c r="P897">
        <v>2</v>
      </c>
      <c r="Q897">
        <v>2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0.625</v>
      </c>
      <c r="X897">
        <v>2</v>
      </c>
      <c r="Y897">
        <v>14.375</v>
      </c>
      <c r="Z897" s="33">
        <v>7.5</v>
      </c>
      <c r="AA897" s="3">
        <f t="shared" si="60"/>
        <v>0.73</v>
      </c>
      <c r="AB897" s="49">
        <v>23</v>
      </c>
      <c r="AC897" s="3">
        <f t="shared" si="61"/>
        <v>0.435</v>
      </c>
      <c r="AD897" s="6"/>
      <c r="AE897" s="6" t="s">
        <v>1115</v>
      </c>
      <c r="AF897" s="7">
        <v>0</v>
      </c>
    </row>
    <row r="898" spans="1:32" x14ac:dyDescent="0.3">
      <c r="A898" s="6" t="s">
        <v>200</v>
      </c>
      <c r="B898">
        <v>10</v>
      </c>
      <c r="D898">
        <v>0</v>
      </c>
      <c r="F898">
        <v>0</v>
      </c>
      <c r="G898">
        <v>0</v>
      </c>
      <c r="H898">
        <v>0</v>
      </c>
      <c r="I898" s="16">
        <f>0</f>
        <v>0</v>
      </c>
      <c r="J898">
        <v>15</v>
      </c>
      <c r="K898">
        <v>2</v>
      </c>
      <c r="L898">
        <v>14</v>
      </c>
      <c r="M898">
        <v>2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0.625</v>
      </c>
      <c r="X898">
        <v>1</v>
      </c>
      <c r="Y898">
        <v>9.375</v>
      </c>
      <c r="Z898" s="33">
        <v>15</v>
      </c>
      <c r="AA898" s="3">
        <f t="shared" ref="AA898:AA961" si="62">PERCENTRANK($Z$2:$Z$1100,Z898)</f>
        <v>0.85799999999999998</v>
      </c>
      <c r="AB898" s="49">
        <v>15</v>
      </c>
      <c r="AC898" s="3">
        <f t="shared" ref="AC898:AC961" si="63">PERCENTRANK($AB$2:$AB$1100,AB898)</f>
        <v>0.30399999999999999</v>
      </c>
      <c r="AD898" s="6"/>
      <c r="AE898" s="6" t="s">
        <v>1114</v>
      </c>
      <c r="AF898" s="7">
        <v>0</v>
      </c>
    </row>
    <row r="899" spans="1:32" x14ac:dyDescent="0.3">
      <c r="A899" s="6" t="s">
        <v>758</v>
      </c>
      <c r="B899">
        <v>15</v>
      </c>
      <c r="D899">
        <v>1</v>
      </c>
      <c r="F899">
        <v>0</v>
      </c>
      <c r="G899">
        <v>0</v>
      </c>
      <c r="H899">
        <v>0</v>
      </c>
      <c r="I899" s="16">
        <f>0</f>
        <v>0</v>
      </c>
      <c r="J899">
        <v>14</v>
      </c>
      <c r="K899">
        <v>6</v>
      </c>
      <c r="L899">
        <v>13</v>
      </c>
      <c r="M899">
        <v>5</v>
      </c>
      <c r="N899">
        <v>858</v>
      </c>
      <c r="O899">
        <v>362</v>
      </c>
      <c r="P899">
        <v>1</v>
      </c>
      <c r="Q899">
        <v>1</v>
      </c>
      <c r="R899">
        <v>2</v>
      </c>
      <c r="S899">
        <v>0</v>
      </c>
      <c r="T899">
        <v>0</v>
      </c>
      <c r="U899">
        <v>10</v>
      </c>
      <c r="V899">
        <v>5</v>
      </c>
      <c r="W899">
        <v>4.1666666666666602E-2</v>
      </c>
      <c r="X899">
        <v>3</v>
      </c>
      <c r="Y899">
        <v>14.9583333333333</v>
      </c>
      <c r="Z899" s="33">
        <v>4.6666666666666599</v>
      </c>
      <c r="AA899" s="3">
        <f t="shared" si="62"/>
        <v>0.57299999999999995</v>
      </c>
      <c r="AB899" s="49">
        <v>359</v>
      </c>
      <c r="AC899" s="3">
        <f t="shared" si="63"/>
        <v>0.93200000000000005</v>
      </c>
      <c r="AD899" s="6"/>
      <c r="AE899" s="6" t="s">
        <v>1117</v>
      </c>
      <c r="AF899" s="7">
        <v>0</v>
      </c>
    </row>
    <row r="900" spans="1:32" x14ac:dyDescent="0.3">
      <c r="A900" s="6" t="s">
        <v>991</v>
      </c>
      <c r="B900">
        <v>25</v>
      </c>
      <c r="D900">
        <v>0</v>
      </c>
      <c r="F900">
        <v>1</v>
      </c>
      <c r="G900">
        <v>0</v>
      </c>
      <c r="H900">
        <v>0</v>
      </c>
      <c r="I900" s="16">
        <f>0</f>
        <v>0</v>
      </c>
      <c r="J900">
        <v>14</v>
      </c>
      <c r="K900">
        <v>5</v>
      </c>
      <c r="L900">
        <v>14</v>
      </c>
      <c r="M900">
        <v>5</v>
      </c>
      <c r="N900">
        <v>628</v>
      </c>
      <c r="O900">
        <v>288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10</v>
      </c>
      <c r="V900">
        <v>0</v>
      </c>
      <c r="W900">
        <v>0.625</v>
      </c>
      <c r="X900">
        <v>1</v>
      </c>
      <c r="Y900">
        <v>24.375</v>
      </c>
      <c r="Z900" s="33">
        <v>14</v>
      </c>
      <c r="AA900" s="3">
        <f t="shared" si="62"/>
        <v>0.84799999999999998</v>
      </c>
      <c r="AB900" s="49">
        <v>39</v>
      </c>
      <c r="AC900" s="3">
        <f t="shared" si="63"/>
        <v>0.67300000000000004</v>
      </c>
      <c r="AD900" s="6"/>
      <c r="AE900" s="6" t="s">
        <v>1114</v>
      </c>
      <c r="AF900" s="7">
        <v>0</v>
      </c>
    </row>
    <row r="901" spans="1:32" x14ac:dyDescent="0.3">
      <c r="A901" s="6" t="s">
        <v>992</v>
      </c>
      <c r="B901">
        <v>20</v>
      </c>
      <c r="D901">
        <v>0</v>
      </c>
      <c r="F901">
        <v>0</v>
      </c>
      <c r="G901">
        <v>0</v>
      </c>
      <c r="H901">
        <v>0</v>
      </c>
      <c r="I901" s="16">
        <f>0</f>
        <v>0</v>
      </c>
      <c r="J901">
        <v>12</v>
      </c>
      <c r="K901">
        <v>3</v>
      </c>
      <c r="L901">
        <v>12</v>
      </c>
      <c r="M901">
        <v>3</v>
      </c>
      <c r="N901">
        <v>348</v>
      </c>
      <c r="O901">
        <v>187</v>
      </c>
      <c r="P901">
        <v>0</v>
      </c>
      <c r="Q901">
        <v>0</v>
      </c>
      <c r="R901">
        <v>0</v>
      </c>
      <c r="S901">
        <v>1</v>
      </c>
      <c r="T901">
        <v>0</v>
      </c>
      <c r="U901">
        <v>14</v>
      </c>
      <c r="V901">
        <v>8</v>
      </c>
      <c r="W901">
        <v>0.625</v>
      </c>
      <c r="X901">
        <v>1</v>
      </c>
      <c r="Y901">
        <v>19.375</v>
      </c>
      <c r="Z901" s="33">
        <v>12</v>
      </c>
      <c r="AA901" s="3">
        <f t="shared" si="62"/>
        <v>0.82</v>
      </c>
      <c r="AB901" s="49">
        <v>31</v>
      </c>
      <c r="AC901" s="3">
        <f t="shared" si="63"/>
        <v>0.59299999999999997</v>
      </c>
      <c r="AD901" s="6"/>
      <c r="AE901" s="6" t="s">
        <v>1114</v>
      </c>
      <c r="AF901" s="7">
        <v>0</v>
      </c>
    </row>
    <row r="902" spans="1:32" x14ac:dyDescent="0.3">
      <c r="A902" s="6" t="s">
        <v>660</v>
      </c>
      <c r="B902">
        <v>15</v>
      </c>
      <c r="D902">
        <v>0</v>
      </c>
      <c r="F902">
        <v>0</v>
      </c>
      <c r="G902">
        <v>0</v>
      </c>
      <c r="H902">
        <v>0</v>
      </c>
      <c r="I902" s="16">
        <f>0</f>
        <v>0</v>
      </c>
      <c r="J902">
        <v>10</v>
      </c>
      <c r="K902">
        <v>7</v>
      </c>
      <c r="L902">
        <v>5</v>
      </c>
      <c r="M902">
        <v>4</v>
      </c>
      <c r="N902">
        <v>118</v>
      </c>
      <c r="O902">
        <v>69</v>
      </c>
      <c r="P902">
        <v>7</v>
      </c>
      <c r="Q902">
        <v>5</v>
      </c>
      <c r="R902">
        <v>1</v>
      </c>
      <c r="S902">
        <v>3</v>
      </c>
      <c r="T902">
        <v>2</v>
      </c>
      <c r="U902">
        <v>2</v>
      </c>
      <c r="V902">
        <v>0</v>
      </c>
      <c r="W902">
        <v>0.48958333333333298</v>
      </c>
      <c r="X902">
        <v>11</v>
      </c>
      <c r="Y902">
        <v>14.5104166666666</v>
      </c>
      <c r="Z902" s="33">
        <v>0.90909090909090895</v>
      </c>
      <c r="AA902" s="3">
        <f t="shared" si="62"/>
        <v>0.16700000000000001</v>
      </c>
      <c r="AB902" s="49">
        <v>29.638297872340399</v>
      </c>
      <c r="AC902" s="3">
        <f t="shared" si="63"/>
        <v>0.58699999999999997</v>
      </c>
      <c r="AD902" s="6"/>
      <c r="AE902" s="6" t="s">
        <v>1117</v>
      </c>
      <c r="AF902" s="7">
        <v>0</v>
      </c>
    </row>
    <row r="903" spans="1:32" x14ac:dyDescent="0.3">
      <c r="A903" s="6" t="s">
        <v>258</v>
      </c>
      <c r="B903">
        <v>25</v>
      </c>
      <c r="D903">
        <v>0</v>
      </c>
      <c r="F903">
        <v>0</v>
      </c>
      <c r="G903">
        <v>0</v>
      </c>
      <c r="H903">
        <v>0</v>
      </c>
      <c r="I903" s="16">
        <f>0</f>
        <v>0</v>
      </c>
      <c r="J903">
        <v>10</v>
      </c>
      <c r="K903">
        <v>4</v>
      </c>
      <c r="L903">
        <v>9</v>
      </c>
      <c r="M903">
        <v>3</v>
      </c>
      <c r="N903">
        <v>933</v>
      </c>
      <c r="O903">
        <v>502</v>
      </c>
      <c r="P903">
        <v>4</v>
      </c>
      <c r="Q903">
        <v>2</v>
      </c>
      <c r="R903">
        <v>0</v>
      </c>
      <c r="S903">
        <v>2</v>
      </c>
      <c r="T903">
        <v>0</v>
      </c>
      <c r="U903">
        <v>23</v>
      </c>
      <c r="V903">
        <v>10</v>
      </c>
      <c r="W903">
        <v>0.625</v>
      </c>
      <c r="X903">
        <v>6</v>
      </c>
      <c r="Y903">
        <v>24.375</v>
      </c>
      <c r="Z903" s="33">
        <v>1.6666666666666601</v>
      </c>
      <c r="AA903" s="3">
        <f t="shared" si="62"/>
        <v>0.23799999999999999</v>
      </c>
      <c r="AB903" s="49">
        <v>39</v>
      </c>
      <c r="AC903" s="3">
        <f t="shared" si="63"/>
        <v>0.67300000000000004</v>
      </c>
      <c r="AD903" s="6"/>
      <c r="AE903" s="6" t="s">
        <v>1117</v>
      </c>
      <c r="AF903" s="7">
        <v>0</v>
      </c>
    </row>
    <row r="904" spans="1:32" x14ac:dyDescent="0.3">
      <c r="A904" s="6" t="s">
        <v>738</v>
      </c>
      <c r="B904">
        <v>20</v>
      </c>
      <c r="D904">
        <v>0</v>
      </c>
      <c r="F904">
        <v>0</v>
      </c>
      <c r="G904">
        <v>0</v>
      </c>
      <c r="H904">
        <v>0</v>
      </c>
      <c r="I904" s="16">
        <f>0</f>
        <v>0</v>
      </c>
      <c r="J904">
        <v>10</v>
      </c>
      <c r="K904">
        <v>2</v>
      </c>
      <c r="L904">
        <v>10</v>
      </c>
      <c r="M904">
        <v>2</v>
      </c>
      <c r="N904">
        <v>253</v>
      </c>
      <c r="O904">
        <v>124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5</v>
      </c>
      <c r="V904">
        <v>0</v>
      </c>
      <c r="W904">
        <v>0.625</v>
      </c>
      <c r="X904">
        <v>1</v>
      </c>
      <c r="Y904">
        <v>19.375</v>
      </c>
      <c r="Z904" s="33">
        <v>10</v>
      </c>
      <c r="AA904" s="3">
        <f t="shared" si="62"/>
        <v>0.78200000000000003</v>
      </c>
      <c r="AB904" s="49">
        <v>31</v>
      </c>
      <c r="AC904" s="3">
        <f t="shared" si="63"/>
        <v>0.59299999999999997</v>
      </c>
      <c r="AD904" s="6"/>
      <c r="AE904" s="6" t="s">
        <v>1115</v>
      </c>
      <c r="AF904" s="7">
        <v>0</v>
      </c>
    </row>
    <row r="905" spans="1:32" x14ac:dyDescent="0.3">
      <c r="A905" s="6" t="s">
        <v>419</v>
      </c>
      <c r="B905">
        <v>10</v>
      </c>
      <c r="D905">
        <v>0</v>
      </c>
      <c r="F905">
        <v>0</v>
      </c>
      <c r="G905">
        <v>0</v>
      </c>
      <c r="H905">
        <v>0</v>
      </c>
      <c r="I905" s="16">
        <f>0</f>
        <v>0</v>
      </c>
      <c r="J905">
        <v>10</v>
      </c>
      <c r="K905">
        <v>8</v>
      </c>
      <c r="L905">
        <v>8</v>
      </c>
      <c r="M905">
        <v>6</v>
      </c>
      <c r="N905">
        <v>27</v>
      </c>
      <c r="O905">
        <v>22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1</v>
      </c>
      <c r="V905">
        <v>1</v>
      </c>
      <c r="W905">
        <v>0.625</v>
      </c>
      <c r="X905">
        <v>1</v>
      </c>
      <c r="Y905">
        <v>9.375</v>
      </c>
      <c r="Z905" s="33">
        <v>10</v>
      </c>
      <c r="AA905" s="3">
        <f t="shared" si="62"/>
        <v>0.78200000000000003</v>
      </c>
      <c r="AB905" s="49">
        <v>15</v>
      </c>
      <c r="AC905" s="3">
        <f t="shared" si="63"/>
        <v>0.30399999999999999</v>
      </c>
      <c r="AD905" s="6"/>
      <c r="AE905" s="6" t="s">
        <v>1115</v>
      </c>
      <c r="AF905" s="7">
        <v>0</v>
      </c>
    </row>
    <row r="906" spans="1:32" x14ac:dyDescent="0.3">
      <c r="A906" s="6" t="s">
        <v>213</v>
      </c>
      <c r="B906">
        <v>10</v>
      </c>
      <c r="D906">
        <v>0</v>
      </c>
      <c r="F906">
        <v>0</v>
      </c>
      <c r="G906">
        <v>0</v>
      </c>
      <c r="H906">
        <v>0</v>
      </c>
      <c r="I906" s="16">
        <f>0</f>
        <v>0</v>
      </c>
      <c r="J906">
        <v>9</v>
      </c>
      <c r="K906">
        <v>7</v>
      </c>
      <c r="L906">
        <v>5</v>
      </c>
      <c r="M906">
        <v>4</v>
      </c>
      <c r="N906">
        <v>0</v>
      </c>
      <c r="O906">
        <v>0</v>
      </c>
      <c r="P906">
        <v>5</v>
      </c>
      <c r="Q906">
        <v>4</v>
      </c>
      <c r="R906">
        <v>0</v>
      </c>
      <c r="S906">
        <v>1</v>
      </c>
      <c r="T906">
        <v>1</v>
      </c>
      <c r="U906">
        <v>0</v>
      </c>
      <c r="V906">
        <v>0</v>
      </c>
      <c r="W906">
        <v>0.27916666666666601</v>
      </c>
      <c r="X906">
        <v>6</v>
      </c>
      <c r="Y906">
        <v>9.7208333333333297</v>
      </c>
      <c r="Z906" s="33">
        <v>1.5</v>
      </c>
      <c r="AA906" s="3">
        <f t="shared" si="62"/>
        <v>0.221</v>
      </c>
      <c r="AB906" s="49">
        <v>34.820895522388</v>
      </c>
      <c r="AC906" s="3">
        <f t="shared" si="63"/>
        <v>0.65800000000000003</v>
      </c>
      <c r="AD906" s="6"/>
      <c r="AE906" s="6" t="s">
        <v>1117</v>
      </c>
      <c r="AF906" s="7">
        <v>0</v>
      </c>
    </row>
    <row r="907" spans="1:32" x14ac:dyDescent="0.3">
      <c r="A907" s="6" t="s">
        <v>665</v>
      </c>
      <c r="B907">
        <v>20</v>
      </c>
      <c r="D907">
        <v>0</v>
      </c>
      <c r="F907">
        <v>0</v>
      </c>
      <c r="G907">
        <v>0</v>
      </c>
      <c r="H907">
        <v>0</v>
      </c>
      <c r="I907" s="16">
        <f>0</f>
        <v>0</v>
      </c>
      <c r="J907">
        <v>9</v>
      </c>
      <c r="K907">
        <v>7</v>
      </c>
      <c r="L907">
        <v>4</v>
      </c>
      <c r="M907">
        <v>2</v>
      </c>
      <c r="N907">
        <v>190</v>
      </c>
      <c r="O907">
        <v>96</v>
      </c>
      <c r="P907">
        <v>0</v>
      </c>
      <c r="Q907">
        <v>0</v>
      </c>
      <c r="R907">
        <v>1</v>
      </c>
      <c r="S907">
        <v>0</v>
      </c>
      <c r="T907">
        <v>0</v>
      </c>
      <c r="U907">
        <v>2</v>
      </c>
      <c r="V907">
        <v>2</v>
      </c>
      <c r="W907">
        <v>0.625</v>
      </c>
      <c r="X907">
        <v>1</v>
      </c>
      <c r="Y907">
        <v>19.375</v>
      </c>
      <c r="Z907" s="33">
        <v>9</v>
      </c>
      <c r="AA907" s="3">
        <f t="shared" si="62"/>
        <v>0.76400000000000001</v>
      </c>
      <c r="AB907" s="49">
        <v>31</v>
      </c>
      <c r="AC907" s="3">
        <f t="shared" si="63"/>
        <v>0.59299999999999997</v>
      </c>
      <c r="AD907" s="6"/>
      <c r="AE907" s="6" t="s">
        <v>1115</v>
      </c>
      <c r="AF907" s="7">
        <v>0</v>
      </c>
    </row>
    <row r="908" spans="1:32" x14ac:dyDescent="0.3">
      <c r="A908" s="6" t="s">
        <v>822</v>
      </c>
      <c r="B908">
        <v>20</v>
      </c>
      <c r="D908">
        <v>0</v>
      </c>
      <c r="F908">
        <v>0</v>
      </c>
      <c r="G908">
        <v>0</v>
      </c>
      <c r="H908">
        <v>0</v>
      </c>
      <c r="I908" s="16">
        <f>0</f>
        <v>0</v>
      </c>
      <c r="J908">
        <v>8</v>
      </c>
      <c r="K908">
        <v>3</v>
      </c>
      <c r="L908">
        <v>8</v>
      </c>
      <c r="M908">
        <v>3</v>
      </c>
      <c r="N908">
        <v>67</v>
      </c>
      <c r="O908">
        <v>27</v>
      </c>
      <c r="P908">
        <v>8</v>
      </c>
      <c r="Q908">
        <v>3</v>
      </c>
      <c r="R908">
        <v>0</v>
      </c>
      <c r="S908">
        <v>1</v>
      </c>
      <c r="T908">
        <v>0</v>
      </c>
      <c r="U908">
        <v>0</v>
      </c>
      <c r="V908">
        <v>0</v>
      </c>
      <c r="W908">
        <v>0.69583333333333297</v>
      </c>
      <c r="X908">
        <v>9</v>
      </c>
      <c r="Y908">
        <v>19.3041666666666</v>
      </c>
      <c r="Z908" s="33">
        <v>0.88888888888888795</v>
      </c>
      <c r="AA908" s="3">
        <f t="shared" si="62"/>
        <v>0.16600000000000001</v>
      </c>
      <c r="AB908" s="49">
        <v>27.742514970059801</v>
      </c>
      <c r="AC908" s="3">
        <f t="shared" si="63"/>
        <v>0.57399999999999995</v>
      </c>
      <c r="AD908" s="6"/>
      <c r="AE908" s="6" t="s">
        <v>1117</v>
      </c>
      <c r="AF908" s="7">
        <v>0</v>
      </c>
    </row>
    <row r="909" spans="1:32" x14ac:dyDescent="0.3">
      <c r="A909" s="6" t="s">
        <v>175</v>
      </c>
      <c r="B909">
        <v>20</v>
      </c>
      <c r="D909">
        <v>0</v>
      </c>
      <c r="F909">
        <v>0</v>
      </c>
      <c r="G909">
        <v>0</v>
      </c>
      <c r="H909">
        <v>0</v>
      </c>
      <c r="I909" s="16">
        <f>0</f>
        <v>0</v>
      </c>
      <c r="J909">
        <v>8</v>
      </c>
      <c r="K909">
        <v>6</v>
      </c>
      <c r="L909">
        <v>1</v>
      </c>
      <c r="M909">
        <v>0</v>
      </c>
      <c r="N909">
        <v>10</v>
      </c>
      <c r="O909">
        <v>5</v>
      </c>
      <c r="P909">
        <v>7</v>
      </c>
      <c r="Q909">
        <v>6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0.625</v>
      </c>
      <c r="X909">
        <v>7</v>
      </c>
      <c r="Y909">
        <v>19.375</v>
      </c>
      <c r="Z909" s="33">
        <v>1.1428571428571399</v>
      </c>
      <c r="AA909" s="3">
        <f t="shared" si="62"/>
        <v>0.17899999999999999</v>
      </c>
      <c r="AB909" s="49">
        <v>31</v>
      </c>
      <c r="AC909" s="3">
        <f t="shared" si="63"/>
        <v>0.59299999999999997</v>
      </c>
      <c r="AD909" s="6"/>
      <c r="AE909" s="6" t="s">
        <v>1117</v>
      </c>
      <c r="AF909" s="7">
        <v>0</v>
      </c>
    </row>
    <row r="910" spans="1:32" x14ac:dyDescent="0.3">
      <c r="A910" s="6" t="s">
        <v>438</v>
      </c>
      <c r="B910">
        <v>10</v>
      </c>
      <c r="D910">
        <v>0</v>
      </c>
      <c r="F910">
        <v>1</v>
      </c>
      <c r="G910">
        <v>0</v>
      </c>
      <c r="H910">
        <v>0</v>
      </c>
      <c r="I910" s="16">
        <f>0</f>
        <v>0</v>
      </c>
      <c r="J910">
        <v>7</v>
      </c>
      <c r="K910">
        <v>5</v>
      </c>
      <c r="L910">
        <v>7</v>
      </c>
      <c r="M910">
        <v>5</v>
      </c>
      <c r="N910">
        <v>717</v>
      </c>
      <c r="O910">
        <v>312</v>
      </c>
      <c r="P910">
        <v>2</v>
      </c>
      <c r="Q910">
        <v>2</v>
      </c>
      <c r="R910">
        <v>0</v>
      </c>
      <c r="S910">
        <v>0</v>
      </c>
      <c r="T910">
        <v>0</v>
      </c>
      <c r="U910">
        <v>2</v>
      </c>
      <c r="V910">
        <v>2</v>
      </c>
      <c r="W910">
        <v>0.625</v>
      </c>
      <c r="X910">
        <v>2</v>
      </c>
      <c r="Y910">
        <v>9.375</v>
      </c>
      <c r="Z910" s="33">
        <v>3.5</v>
      </c>
      <c r="AA910" s="3">
        <f t="shared" si="62"/>
        <v>0.47299999999999998</v>
      </c>
      <c r="AB910" s="49">
        <v>15</v>
      </c>
      <c r="AC910" s="3">
        <f t="shared" si="63"/>
        <v>0.30399999999999999</v>
      </c>
      <c r="AD910" s="6"/>
      <c r="AE910" s="6" t="s">
        <v>1117</v>
      </c>
      <c r="AF910" s="7">
        <v>0</v>
      </c>
    </row>
    <row r="911" spans="1:32" x14ac:dyDescent="0.3">
      <c r="A911" s="6" t="s">
        <v>444</v>
      </c>
      <c r="B911">
        <v>20</v>
      </c>
      <c r="D911">
        <v>0</v>
      </c>
      <c r="F911">
        <v>0</v>
      </c>
      <c r="G911">
        <v>0</v>
      </c>
      <c r="H911">
        <v>0</v>
      </c>
      <c r="I911" s="16">
        <f>0</f>
        <v>0</v>
      </c>
      <c r="J911">
        <v>7</v>
      </c>
      <c r="K911">
        <v>4</v>
      </c>
      <c r="L911">
        <v>6</v>
      </c>
      <c r="M911">
        <v>3</v>
      </c>
      <c r="N911">
        <v>179</v>
      </c>
      <c r="O911">
        <v>84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4</v>
      </c>
      <c r="V911">
        <v>1</v>
      </c>
      <c r="W911">
        <v>0.625</v>
      </c>
      <c r="X911">
        <v>1</v>
      </c>
      <c r="Y911">
        <v>19.375</v>
      </c>
      <c r="Z911" s="33">
        <v>7</v>
      </c>
      <c r="AA911" s="3">
        <f t="shared" si="62"/>
        <v>0.70799999999999996</v>
      </c>
      <c r="AB911" s="49">
        <v>31</v>
      </c>
      <c r="AC911" s="3">
        <f t="shared" si="63"/>
        <v>0.59299999999999997</v>
      </c>
      <c r="AD911" s="6"/>
      <c r="AE911" s="6" t="s">
        <v>1115</v>
      </c>
      <c r="AF911" s="7">
        <v>0</v>
      </c>
    </row>
    <row r="912" spans="1:32" x14ac:dyDescent="0.3">
      <c r="A912" s="6" t="s">
        <v>700</v>
      </c>
      <c r="B912">
        <v>15</v>
      </c>
      <c r="D912">
        <v>0</v>
      </c>
      <c r="F912">
        <v>0</v>
      </c>
      <c r="G912">
        <v>0</v>
      </c>
      <c r="H912">
        <v>0</v>
      </c>
      <c r="I912" s="16">
        <f>0</f>
        <v>0</v>
      </c>
      <c r="J912">
        <v>7</v>
      </c>
      <c r="K912">
        <v>3</v>
      </c>
      <c r="L912">
        <v>7</v>
      </c>
      <c r="M912">
        <v>3</v>
      </c>
      <c r="N912">
        <v>178</v>
      </c>
      <c r="O912">
        <v>59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7</v>
      </c>
      <c r="V912">
        <v>5</v>
      </c>
      <c r="W912">
        <v>0.625</v>
      </c>
      <c r="X912">
        <v>1</v>
      </c>
      <c r="Y912">
        <v>14.375</v>
      </c>
      <c r="Z912" s="33">
        <v>7</v>
      </c>
      <c r="AA912" s="3">
        <f t="shared" si="62"/>
        <v>0.70799999999999996</v>
      </c>
      <c r="AB912" s="49">
        <v>23</v>
      </c>
      <c r="AC912" s="3">
        <f t="shared" si="63"/>
        <v>0.435</v>
      </c>
      <c r="AD912" s="6"/>
      <c r="AE912" s="6" t="s">
        <v>1115</v>
      </c>
      <c r="AF912" s="7">
        <v>0</v>
      </c>
    </row>
    <row r="913" spans="1:34" x14ac:dyDescent="0.3">
      <c r="A913" s="6" t="s">
        <v>714</v>
      </c>
      <c r="B913">
        <v>20</v>
      </c>
      <c r="D913">
        <v>1</v>
      </c>
      <c r="F913">
        <v>0</v>
      </c>
      <c r="G913">
        <v>0</v>
      </c>
      <c r="H913">
        <v>0</v>
      </c>
      <c r="I913" s="16">
        <f>0</f>
        <v>0</v>
      </c>
      <c r="J913">
        <v>6</v>
      </c>
      <c r="K913">
        <v>4</v>
      </c>
      <c r="L913">
        <v>4</v>
      </c>
      <c r="M913">
        <v>2</v>
      </c>
      <c r="N913">
        <v>265</v>
      </c>
      <c r="O913">
        <v>141</v>
      </c>
      <c r="P913">
        <v>3</v>
      </c>
      <c r="Q913">
        <v>3</v>
      </c>
      <c r="R913">
        <v>0</v>
      </c>
      <c r="S913">
        <v>0</v>
      </c>
      <c r="T913">
        <v>0</v>
      </c>
      <c r="U913">
        <v>25</v>
      </c>
      <c r="V913">
        <v>20</v>
      </c>
      <c r="W913">
        <v>0.125</v>
      </c>
      <c r="X913">
        <v>3</v>
      </c>
      <c r="Y913">
        <v>19.875</v>
      </c>
      <c r="Z913" s="33">
        <v>2</v>
      </c>
      <c r="AA913" s="3">
        <f t="shared" si="62"/>
        <v>0.28599999999999998</v>
      </c>
      <c r="AB913" s="49">
        <v>159</v>
      </c>
      <c r="AC913" s="3">
        <f t="shared" si="63"/>
        <v>0.89100000000000001</v>
      </c>
      <c r="AD913" s="6"/>
      <c r="AE913" s="6" t="s">
        <v>1117</v>
      </c>
      <c r="AF913" s="7">
        <v>0</v>
      </c>
    </row>
    <row r="914" spans="1:34" x14ac:dyDescent="0.3">
      <c r="A914" s="6" t="s">
        <v>748</v>
      </c>
      <c r="B914">
        <v>20</v>
      </c>
      <c r="D914">
        <v>0</v>
      </c>
      <c r="F914">
        <v>0</v>
      </c>
      <c r="G914">
        <v>0</v>
      </c>
      <c r="H914">
        <v>0</v>
      </c>
      <c r="I914" s="16">
        <f>0</f>
        <v>0</v>
      </c>
      <c r="J914">
        <v>6</v>
      </c>
      <c r="K914">
        <v>2</v>
      </c>
      <c r="L914">
        <v>5</v>
      </c>
      <c r="M914">
        <v>1</v>
      </c>
      <c r="N914">
        <v>675</v>
      </c>
      <c r="O914">
        <v>373</v>
      </c>
      <c r="P914">
        <v>2</v>
      </c>
      <c r="Q914">
        <v>2</v>
      </c>
      <c r="R914">
        <v>0</v>
      </c>
      <c r="S914">
        <v>0</v>
      </c>
      <c r="T914">
        <v>0</v>
      </c>
      <c r="U914">
        <v>19</v>
      </c>
      <c r="V914">
        <v>9</v>
      </c>
      <c r="W914">
        <v>0.625</v>
      </c>
      <c r="X914">
        <v>2</v>
      </c>
      <c r="Y914">
        <v>19.375</v>
      </c>
      <c r="Z914" s="33">
        <v>3</v>
      </c>
      <c r="AA914" s="3">
        <f t="shared" si="62"/>
        <v>0.42399999999999999</v>
      </c>
      <c r="AB914" s="49">
        <v>31</v>
      </c>
      <c r="AC914" s="3">
        <f t="shared" si="63"/>
        <v>0.59299999999999997</v>
      </c>
      <c r="AD914" s="6"/>
      <c r="AE914" s="6" t="s">
        <v>1117</v>
      </c>
      <c r="AF914" s="7">
        <v>0</v>
      </c>
    </row>
    <row r="915" spans="1:34" x14ac:dyDescent="0.3">
      <c r="A915" s="6" t="s">
        <v>769</v>
      </c>
      <c r="B915">
        <v>20</v>
      </c>
      <c r="D915">
        <v>0</v>
      </c>
      <c r="F915">
        <v>0</v>
      </c>
      <c r="G915">
        <v>0</v>
      </c>
      <c r="H915">
        <v>0</v>
      </c>
      <c r="I915" s="16">
        <f>0</f>
        <v>0</v>
      </c>
      <c r="J915">
        <v>6</v>
      </c>
      <c r="K915">
        <v>3</v>
      </c>
      <c r="L915">
        <v>6</v>
      </c>
      <c r="M915">
        <v>3</v>
      </c>
      <c r="N915">
        <v>1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0.625</v>
      </c>
      <c r="X915">
        <v>1</v>
      </c>
      <c r="Y915">
        <v>19.375</v>
      </c>
      <c r="Z915" s="33">
        <v>6</v>
      </c>
      <c r="AA915" s="3">
        <f t="shared" si="62"/>
        <v>0.66700000000000004</v>
      </c>
      <c r="AB915" s="49">
        <v>31</v>
      </c>
      <c r="AC915" s="3">
        <f t="shared" si="63"/>
        <v>0.59299999999999997</v>
      </c>
      <c r="AD915" s="6"/>
      <c r="AE915" s="6" t="s">
        <v>1117</v>
      </c>
      <c r="AF915" s="7">
        <v>0</v>
      </c>
    </row>
    <row r="916" spans="1:34" x14ac:dyDescent="0.3">
      <c r="A916" s="6" t="s">
        <v>851</v>
      </c>
      <c r="B916">
        <v>20</v>
      </c>
      <c r="D916">
        <v>0</v>
      </c>
      <c r="F916">
        <v>0</v>
      </c>
      <c r="G916">
        <v>0</v>
      </c>
      <c r="H916">
        <v>0</v>
      </c>
      <c r="I916" s="16">
        <f>0</f>
        <v>0</v>
      </c>
      <c r="J916">
        <v>5</v>
      </c>
      <c r="K916">
        <v>4</v>
      </c>
      <c r="L916">
        <v>4</v>
      </c>
      <c r="M916">
        <v>3</v>
      </c>
      <c r="N916">
        <v>114</v>
      </c>
      <c r="O916">
        <v>47</v>
      </c>
      <c r="P916">
        <v>0</v>
      </c>
      <c r="Q916">
        <v>0</v>
      </c>
      <c r="R916">
        <v>0</v>
      </c>
      <c r="S916">
        <v>2</v>
      </c>
      <c r="T916">
        <v>0</v>
      </c>
      <c r="U916">
        <v>1</v>
      </c>
      <c r="V916">
        <v>0</v>
      </c>
      <c r="W916">
        <v>0.625</v>
      </c>
      <c r="X916">
        <v>2</v>
      </c>
      <c r="Y916">
        <v>19.375</v>
      </c>
      <c r="Z916" s="33">
        <v>2.5</v>
      </c>
      <c r="AA916" s="3">
        <f t="shared" si="62"/>
        <v>0.34399999999999997</v>
      </c>
      <c r="AB916" s="49">
        <v>31</v>
      </c>
      <c r="AC916" s="3">
        <f t="shared" si="63"/>
        <v>0.59299999999999997</v>
      </c>
      <c r="AD916" s="6"/>
      <c r="AE916" s="6" t="s">
        <v>1117</v>
      </c>
      <c r="AF916" s="7">
        <v>0</v>
      </c>
    </row>
    <row r="917" spans="1:34" x14ac:dyDescent="0.3">
      <c r="A917" s="6" t="s">
        <v>971</v>
      </c>
      <c r="B917">
        <v>20</v>
      </c>
      <c r="D917">
        <v>0</v>
      </c>
      <c r="F917">
        <v>0</v>
      </c>
      <c r="G917">
        <v>0</v>
      </c>
      <c r="H917">
        <v>0</v>
      </c>
      <c r="I917" s="16">
        <f>0</f>
        <v>0</v>
      </c>
      <c r="J917">
        <v>5</v>
      </c>
      <c r="K917">
        <v>2</v>
      </c>
      <c r="L917">
        <v>3</v>
      </c>
      <c r="M917">
        <v>0</v>
      </c>
      <c r="N917">
        <v>101</v>
      </c>
      <c r="O917">
        <v>48</v>
      </c>
      <c r="P917">
        <v>2</v>
      </c>
      <c r="Q917">
        <v>2</v>
      </c>
      <c r="R917">
        <v>0</v>
      </c>
      <c r="S917">
        <v>0</v>
      </c>
      <c r="T917">
        <v>0</v>
      </c>
      <c r="U917">
        <v>15</v>
      </c>
      <c r="V917">
        <v>8</v>
      </c>
      <c r="W917">
        <v>0.625</v>
      </c>
      <c r="X917">
        <v>2</v>
      </c>
      <c r="Y917">
        <v>19.375</v>
      </c>
      <c r="Z917" s="33">
        <v>2.5</v>
      </c>
      <c r="AA917" s="3">
        <f t="shared" si="62"/>
        <v>0.34399999999999997</v>
      </c>
      <c r="AB917" s="49">
        <v>31</v>
      </c>
      <c r="AC917" s="3">
        <f t="shared" si="63"/>
        <v>0.59299999999999997</v>
      </c>
      <c r="AD917" s="6"/>
      <c r="AE917" s="6" t="s">
        <v>1117</v>
      </c>
      <c r="AF917" s="7">
        <v>0</v>
      </c>
    </row>
    <row r="918" spans="1:34" x14ac:dyDescent="0.3">
      <c r="A918" s="6" t="s">
        <v>888</v>
      </c>
      <c r="B918">
        <v>20</v>
      </c>
      <c r="D918">
        <v>0</v>
      </c>
      <c r="F918">
        <v>0</v>
      </c>
      <c r="G918">
        <v>0</v>
      </c>
      <c r="H918">
        <v>0</v>
      </c>
      <c r="I918" s="16">
        <f>0</f>
        <v>0</v>
      </c>
      <c r="J918">
        <v>5</v>
      </c>
      <c r="K918">
        <v>4</v>
      </c>
      <c r="L918">
        <v>4</v>
      </c>
      <c r="M918">
        <v>3</v>
      </c>
      <c r="N918">
        <v>152</v>
      </c>
      <c r="O918">
        <v>72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9</v>
      </c>
      <c r="V918">
        <v>5</v>
      </c>
      <c r="W918">
        <v>0.625</v>
      </c>
      <c r="X918">
        <v>1</v>
      </c>
      <c r="Y918">
        <v>19.375</v>
      </c>
      <c r="Z918" s="33">
        <v>5</v>
      </c>
      <c r="AA918" s="3">
        <f t="shared" si="62"/>
        <v>0.59799999999999998</v>
      </c>
      <c r="AB918" s="49">
        <v>31</v>
      </c>
      <c r="AC918" s="3">
        <f t="shared" si="63"/>
        <v>0.59299999999999997</v>
      </c>
      <c r="AD918" s="6"/>
      <c r="AE918" s="6" t="s">
        <v>1117</v>
      </c>
      <c r="AF918" s="7">
        <v>0</v>
      </c>
    </row>
    <row r="919" spans="1:34" x14ac:dyDescent="0.3">
      <c r="A919" s="6" t="s">
        <v>171</v>
      </c>
      <c r="B919">
        <v>20</v>
      </c>
      <c r="D919">
        <v>0</v>
      </c>
      <c r="F919">
        <v>0</v>
      </c>
      <c r="G919">
        <v>0</v>
      </c>
      <c r="H919">
        <v>0</v>
      </c>
      <c r="I919" s="16">
        <f>0</f>
        <v>0</v>
      </c>
      <c r="J919">
        <v>4</v>
      </c>
      <c r="K919">
        <v>2</v>
      </c>
      <c r="L919">
        <v>4</v>
      </c>
      <c r="M919">
        <v>2</v>
      </c>
      <c r="N919">
        <v>21</v>
      </c>
      <c r="O919">
        <v>13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4</v>
      </c>
      <c r="V919">
        <v>0</v>
      </c>
      <c r="W919">
        <v>0.625</v>
      </c>
      <c r="X919">
        <v>1</v>
      </c>
      <c r="Y919">
        <v>19.375</v>
      </c>
      <c r="Z919" s="33">
        <v>4</v>
      </c>
      <c r="AA919" s="3">
        <f t="shared" si="62"/>
        <v>0.51700000000000002</v>
      </c>
      <c r="AB919" s="49">
        <v>31</v>
      </c>
      <c r="AC919" s="3">
        <f t="shared" si="63"/>
        <v>0.59299999999999997</v>
      </c>
      <c r="AD919" s="6"/>
      <c r="AE919" s="6" t="s">
        <v>1117</v>
      </c>
      <c r="AF919" s="7">
        <v>0</v>
      </c>
    </row>
    <row r="920" spans="1:34" x14ac:dyDescent="0.3">
      <c r="A920" s="6" t="s">
        <v>421</v>
      </c>
      <c r="B920">
        <v>20</v>
      </c>
      <c r="D920">
        <v>0</v>
      </c>
      <c r="F920">
        <v>0</v>
      </c>
      <c r="G920">
        <v>0</v>
      </c>
      <c r="H920">
        <v>0</v>
      </c>
      <c r="I920" s="16">
        <f>0</f>
        <v>0</v>
      </c>
      <c r="J920">
        <v>3</v>
      </c>
      <c r="K920">
        <v>3</v>
      </c>
      <c r="L920">
        <v>3</v>
      </c>
      <c r="M920">
        <v>3</v>
      </c>
      <c r="N920">
        <v>538</v>
      </c>
      <c r="O920">
        <v>230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4</v>
      </c>
      <c r="V920">
        <v>2</v>
      </c>
      <c r="W920">
        <v>1.2500000000000001E-2</v>
      </c>
      <c r="X920">
        <v>1</v>
      </c>
      <c r="Y920">
        <v>19.987500000000001</v>
      </c>
      <c r="Z920" s="33">
        <v>3</v>
      </c>
      <c r="AA920" s="3">
        <f t="shared" si="62"/>
        <v>0.42399999999999999</v>
      </c>
      <c r="AB920" s="49">
        <v>1599</v>
      </c>
      <c r="AC920" s="3">
        <f t="shared" si="63"/>
        <v>0.98499999999999999</v>
      </c>
      <c r="AD920" s="6"/>
      <c r="AE920" s="6" t="s">
        <v>1117</v>
      </c>
      <c r="AF920" s="7">
        <v>0</v>
      </c>
    </row>
    <row r="921" spans="1:34" x14ac:dyDescent="0.3">
      <c r="A921" s="6" t="s">
        <v>176</v>
      </c>
      <c r="B921">
        <v>20</v>
      </c>
      <c r="D921">
        <v>0</v>
      </c>
      <c r="F921">
        <v>0</v>
      </c>
      <c r="G921">
        <v>0</v>
      </c>
      <c r="H921">
        <v>0</v>
      </c>
      <c r="I921" s="16">
        <f>0</f>
        <v>0</v>
      </c>
      <c r="J921">
        <v>3</v>
      </c>
      <c r="K921">
        <v>0</v>
      </c>
      <c r="L921">
        <v>3</v>
      </c>
      <c r="M921">
        <v>0</v>
      </c>
      <c r="N921">
        <v>20</v>
      </c>
      <c r="O921">
        <v>11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0.625</v>
      </c>
      <c r="X921">
        <v>1</v>
      </c>
      <c r="Y921">
        <v>19.375</v>
      </c>
      <c r="Z921" s="33">
        <v>3</v>
      </c>
      <c r="AA921" s="3">
        <f t="shared" si="62"/>
        <v>0.42399999999999999</v>
      </c>
      <c r="AB921" s="49">
        <v>31</v>
      </c>
      <c r="AC921" s="3">
        <f t="shared" si="63"/>
        <v>0.59299999999999997</v>
      </c>
      <c r="AD921" s="6"/>
      <c r="AE921" s="6" t="s">
        <v>1117</v>
      </c>
      <c r="AF921" s="7">
        <v>0</v>
      </c>
    </row>
    <row r="922" spans="1:34" x14ac:dyDescent="0.3">
      <c r="A922" s="6" t="s">
        <v>941</v>
      </c>
      <c r="B922">
        <v>20</v>
      </c>
      <c r="D922">
        <v>0</v>
      </c>
      <c r="F922">
        <v>0</v>
      </c>
      <c r="G922">
        <v>0</v>
      </c>
      <c r="H922">
        <v>0</v>
      </c>
      <c r="I922" s="16">
        <f>0</f>
        <v>0</v>
      </c>
      <c r="J922">
        <v>2</v>
      </c>
      <c r="K922">
        <v>1</v>
      </c>
      <c r="L922">
        <v>2</v>
      </c>
      <c r="M922">
        <v>1</v>
      </c>
      <c r="N922">
        <v>244</v>
      </c>
      <c r="O922">
        <v>102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30</v>
      </c>
      <c r="V922">
        <v>11</v>
      </c>
      <c r="W922">
        <v>0.625</v>
      </c>
      <c r="X922">
        <v>1</v>
      </c>
      <c r="Y922">
        <v>19.375</v>
      </c>
      <c r="Z922" s="33">
        <v>2</v>
      </c>
      <c r="AA922" s="3">
        <f t="shared" si="62"/>
        <v>0.28599999999999998</v>
      </c>
      <c r="AB922" s="49">
        <v>31</v>
      </c>
      <c r="AC922" s="3">
        <f t="shared" si="63"/>
        <v>0.59299999999999997</v>
      </c>
      <c r="AD922" s="6"/>
      <c r="AE922" s="6" t="s">
        <v>1117</v>
      </c>
      <c r="AF922" s="7">
        <v>0</v>
      </c>
    </row>
    <row r="923" spans="1:34" x14ac:dyDescent="0.3">
      <c r="A923" s="6" t="s">
        <v>610</v>
      </c>
      <c r="B923">
        <v>20</v>
      </c>
      <c r="D923">
        <v>0</v>
      </c>
      <c r="F923">
        <v>0</v>
      </c>
      <c r="G923">
        <v>0</v>
      </c>
      <c r="H923">
        <v>0</v>
      </c>
      <c r="I923" s="16">
        <f>0</f>
        <v>0</v>
      </c>
      <c r="J923">
        <v>1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1</v>
      </c>
      <c r="Q923">
        <v>1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0.625</v>
      </c>
      <c r="X923">
        <v>1</v>
      </c>
      <c r="Y923">
        <v>19.375</v>
      </c>
      <c r="Z923" s="33">
        <v>1</v>
      </c>
      <c r="AA923" s="3">
        <f t="shared" si="62"/>
        <v>0.16800000000000001</v>
      </c>
      <c r="AB923" s="49">
        <v>31</v>
      </c>
      <c r="AC923" s="3">
        <f t="shared" si="63"/>
        <v>0.59299999999999997</v>
      </c>
      <c r="AD923" s="6"/>
      <c r="AE923" s="6" t="s">
        <v>1117</v>
      </c>
      <c r="AF923" s="7">
        <v>0</v>
      </c>
    </row>
    <row r="924" spans="1:34" x14ac:dyDescent="0.3">
      <c r="A924" s="6" t="s">
        <v>908</v>
      </c>
      <c r="B924">
        <v>15</v>
      </c>
      <c r="C924">
        <v>3</v>
      </c>
      <c r="D924">
        <v>0</v>
      </c>
      <c r="E924">
        <v>0</v>
      </c>
      <c r="F924">
        <v>0</v>
      </c>
      <c r="G924" s="16">
        <f>C924</f>
        <v>3</v>
      </c>
      <c r="H924" s="16">
        <f>E924</f>
        <v>0</v>
      </c>
      <c r="I924" s="18" t="s">
        <v>1145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0.625</v>
      </c>
      <c r="X924">
        <v>1</v>
      </c>
      <c r="Y924">
        <v>14.375</v>
      </c>
      <c r="Z924" s="7">
        <v>0</v>
      </c>
      <c r="AA924" s="3">
        <f t="shared" si="62"/>
        <v>0</v>
      </c>
      <c r="AB924" s="7">
        <v>23</v>
      </c>
      <c r="AC924" s="3">
        <f t="shared" si="63"/>
        <v>0.435</v>
      </c>
      <c r="AE924" t="s">
        <v>1116</v>
      </c>
      <c r="AF924" s="7">
        <v>1</v>
      </c>
    </row>
    <row r="925" spans="1:34" x14ac:dyDescent="0.3">
      <c r="A925" s="34" t="s">
        <v>56</v>
      </c>
      <c r="B925" s="34">
        <v>15</v>
      </c>
      <c r="C925" s="34"/>
      <c r="D925" s="34">
        <v>0</v>
      </c>
      <c r="E925" s="34"/>
      <c r="F925" s="34">
        <v>0</v>
      </c>
      <c r="G925" s="34">
        <v>0</v>
      </c>
      <c r="H925" s="34">
        <v>0</v>
      </c>
      <c r="I925" s="46">
        <f>0</f>
        <v>0</v>
      </c>
      <c r="J925" s="34">
        <v>0</v>
      </c>
      <c r="K925" s="34">
        <v>0</v>
      </c>
      <c r="L925" s="34">
        <v>0</v>
      </c>
      <c r="M925" s="34">
        <v>0</v>
      </c>
      <c r="N925" s="34">
        <v>0</v>
      </c>
      <c r="O925" s="34">
        <v>0</v>
      </c>
      <c r="P925" s="34">
        <v>0</v>
      </c>
      <c r="Q925" s="34">
        <v>0</v>
      </c>
      <c r="R925" s="34">
        <v>0</v>
      </c>
      <c r="S925" s="34">
        <v>0</v>
      </c>
      <c r="T925" s="34">
        <v>0</v>
      </c>
      <c r="U925" s="34">
        <v>0</v>
      </c>
      <c r="V925" s="34">
        <v>0</v>
      </c>
      <c r="W925" s="34">
        <v>0.625</v>
      </c>
      <c r="X925" s="34">
        <v>1</v>
      </c>
      <c r="Y925" s="34">
        <v>14.375</v>
      </c>
      <c r="Z925" s="47">
        <v>0</v>
      </c>
      <c r="AA925" s="48">
        <f t="shared" si="62"/>
        <v>0</v>
      </c>
      <c r="AB925" s="47">
        <v>23</v>
      </c>
      <c r="AC925" s="48">
        <f t="shared" si="63"/>
        <v>0.435</v>
      </c>
      <c r="AD925" s="34"/>
      <c r="AE925" s="34"/>
      <c r="AF925" s="47">
        <v>0</v>
      </c>
      <c r="AH925" s="7" t="s">
        <v>1156</v>
      </c>
    </row>
    <row r="926" spans="1:34" x14ac:dyDescent="0.3">
      <c r="A926" s="6" t="s">
        <v>72</v>
      </c>
      <c r="B926">
        <v>15</v>
      </c>
      <c r="D926">
        <v>0</v>
      </c>
      <c r="F926">
        <v>0</v>
      </c>
      <c r="G926">
        <v>0</v>
      </c>
      <c r="H926">
        <v>0</v>
      </c>
      <c r="I926" s="16">
        <f>0</f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0.625</v>
      </c>
      <c r="X926">
        <v>1</v>
      </c>
      <c r="Y926">
        <v>14.375</v>
      </c>
      <c r="Z926" s="7">
        <v>0</v>
      </c>
      <c r="AA926" s="3">
        <f t="shared" si="62"/>
        <v>0</v>
      </c>
      <c r="AB926" s="49">
        <v>23</v>
      </c>
      <c r="AC926" s="3">
        <f t="shared" si="63"/>
        <v>0.435</v>
      </c>
      <c r="AD926" s="6"/>
      <c r="AE926" s="44" t="s">
        <v>1117</v>
      </c>
      <c r="AF926" s="7">
        <v>0</v>
      </c>
    </row>
    <row r="927" spans="1:34" x14ac:dyDescent="0.3">
      <c r="A927" s="6" t="s">
        <v>81</v>
      </c>
      <c r="B927">
        <v>15</v>
      </c>
      <c r="D927">
        <v>0</v>
      </c>
      <c r="F927">
        <v>0</v>
      </c>
      <c r="G927">
        <v>0</v>
      </c>
      <c r="H927">
        <v>0</v>
      </c>
      <c r="I927" s="16">
        <f>0</f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0.625</v>
      </c>
      <c r="X927">
        <v>1</v>
      </c>
      <c r="Y927">
        <v>14.375</v>
      </c>
      <c r="Z927" s="7">
        <v>0</v>
      </c>
      <c r="AA927" s="3">
        <f t="shared" si="62"/>
        <v>0</v>
      </c>
      <c r="AB927" s="49">
        <v>23</v>
      </c>
      <c r="AC927" s="3">
        <f t="shared" si="63"/>
        <v>0.435</v>
      </c>
      <c r="AD927" s="6"/>
      <c r="AE927" s="44" t="s">
        <v>1117</v>
      </c>
      <c r="AF927" s="7">
        <v>0</v>
      </c>
    </row>
    <row r="928" spans="1:34" x14ac:dyDescent="0.3">
      <c r="A928" s="6" t="s">
        <v>84</v>
      </c>
      <c r="B928">
        <v>15</v>
      </c>
      <c r="D928">
        <v>0</v>
      </c>
      <c r="F928">
        <v>0</v>
      </c>
      <c r="G928">
        <v>0</v>
      </c>
      <c r="H928">
        <v>0</v>
      </c>
      <c r="I928" s="16">
        <f>0</f>
        <v>0</v>
      </c>
      <c r="J928">
        <v>0</v>
      </c>
      <c r="K928">
        <v>0</v>
      </c>
      <c r="L928">
        <v>0</v>
      </c>
      <c r="M928">
        <v>0</v>
      </c>
      <c r="N928">
        <v>1239</v>
      </c>
      <c r="O928">
        <v>444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26</v>
      </c>
      <c r="V928">
        <v>9</v>
      </c>
      <c r="W928">
        <v>0.625</v>
      </c>
      <c r="X928">
        <v>1</v>
      </c>
      <c r="Y928">
        <v>14.375</v>
      </c>
      <c r="Z928" s="7">
        <v>0</v>
      </c>
      <c r="AA928" s="3">
        <f t="shared" si="62"/>
        <v>0</v>
      </c>
      <c r="AB928" s="49">
        <v>23</v>
      </c>
      <c r="AC928" s="3">
        <f t="shared" si="63"/>
        <v>0.435</v>
      </c>
      <c r="AD928" s="6"/>
      <c r="AE928" s="44" t="s">
        <v>1117</v>
      </c>
      <c r="AF928" s="7">
        <v>0</v>
      </c>
    </row>
    <row r="929" spans="1:32" x14ac:dyDescent="0.3">
      <c r="A929" s="6" t="s">
        <v>108</v>
      </c>
      <c r="B929">
        <v>15</v>
      </c>
      <c r="D929">
        <v>0</v>
      </c>
      <c r="F929">
        <v>0</v>
      </c>
      <c r="G929">
        <v>0</v>
      </c>
      <c r="H929">
        <v>0</v>
      </c>
      <c r="I929" s="16">
        <f>0</f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0.625</v>
      </c>
      <c r="X929">
        <v>1</v>
      </c>
      <c r="Y929">
        <v>14.375</v>
      </c>
      <c r="Z929" s="7">
        <v>0</v>
      </c>
      <c r="AA929" s="3">
        <f t="shared" si="62"/>
        <v>0</v>
      </c>
      <c r="AB929" s="49">
        <v>23</v>
      </c>
      <c r="AC929" s="3">
        <f t="shared" si="63"/>
        <v>0.435</v>
      </c>
      <c r="AD929" s="6"/>
      <c r="AE929" s="44" t="s">
        <v>1117</v>
      </c>
      <c r="AF929" s="7">
        <v>0</v>
      </c>
    </row>
    <row r="930" spans="1:32" x14ac:dyDescent="0.3">
      <c r="A930" s="6" t="s">
        <v>138</v>
      </c>
      <c r="B930">
        <v>15</v>
      </c>
      <c r="D930">
        <v>0</v>
      </c>
      <c r="F930">
        <v>0</v>
      </c>
      <c r="G930">
        <v>0</v>
      </c>
      <c r="H930">
        <v>0</v>
      </c>
      <c r="I930" s="16">
        <f>0</f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0.625</v>
      </c>
      <c r="X930">
        <v>1</v>
      </c>
      <c r="Y930">
        <v>14.375</v>
      </c>
      <c r="Z930" s="7">
        <v>0</v>
      </c>
      <c r="AA930" s="3">
        <f t="shared" si="62"/>
        <v>0</v>
      </c>
      <c r="AB930" s="49">
        <v>23</v>
      </c>
      <c r="AC930" s="3">
        <f t="shared" si="63"/>
        <v>0.435</v>
      </c>
      <c r="AD930" s="6"/>
      <c r="AE930" s="44" t="s">
        <v>1117</v>
      </c>
      <c r="AF930" s="7">
        <v>0</v>
      </c>
    </row>
    <row r="931" spans="1:32" x14ac:dyDescent="0.3">
      <c r="A931" s="6" t="s">
        <v>146</v>
      </c>
      <c r="B931">
        <v>15</v>
      </c>
      <c r="D931">
        <v>0</v>
      </c>
      <c r="F931">
        <v>0</v>
      </c>
      <c r="G931">
        <v>0</v>
      </c>
      <c r="H931">
        <v>0</v>
      </c>
      <c r="I931" s="16">
        <f>0</f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0.625</v>
      </c>
      <c r="X931">
        <v>1</v>
      </c>
      <c r="Y931">
        <v>14.375</v>
      </c>
      <c r="Z931" s="7">
        <v>0</v>
      </c>
      <c r="AA931" s="3">
        <f t="shared" si="62"/>
        <v>0</v>
      </c>
      <c r="AB931" s="49">
        <v>23</v>
      </c>
      <c r="AC931" s="3">
        <f t="shared" si="63"/>
        <v>0.435</v>
      </c>
      <c r="AD931" s="6"/>
      <c r="AE931" s="44" t="s">
        <v>1117</v>
      </c>
      <c r="AF931" s="7">
        <v>0</v>
      </c>
    </row>
    <row r="932" spans="1:32" x14ac:dyDescent="0.3">
      <c r="A932" s="6" t="s">
        <v>149</v>
      </c>
      <c r="B932">
        <v>15</v>
      </c>
      <c r="D932">
        <v>0</v>
      </c>
      <c r="F932">
        <v>0</v>
      </c>
      <c r="G932">
        <v>0</v>
      </c>
      <c r="H932">
        <v>0</v>
      </c>
      <c r="I932" s="16">
        <f>0</f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0.625</v>
      </c>
      <c r="X932">
        <v>1</v>
      </c>
      <c r="Y932">
        <v>14.375</v>
      </c>
      <c r="Z932" s="7">
        <v>0</v>
      </c>
      <c r="AA932" s="3">
        <f t="shared" si="62"/>
        <v>0</v>
      </c>
      <c r="AB932" s="49">
        <v>23</v>
      </c>
      <c r="AC932" s="3">
        <f t="shared" si="63"/>
        <v>0.435</v>
      </c>
      <c r="AD932" s="6"/>
      <c r="AE932" s="44" t="s">
        <v>1117</v>
      </c>
      <c r="AF932" s="7">
        <v>0</v>
      </c>
    </row>
    <row r="933" spans="1:32" x14ac:dyDescent="0.3">
      <c r="A933" s="6" t="s">
        <v>150</v>
      </c>
      <c r="B933">
        <v>15</v>
      </c>
      <c r="D933">
        <v>0</v>
      </c>
      <c r="F933">
        <v>0</v>
      </c>
      <c r="G933">
        <v>0</v>
      </c>
      <c r="H933">
        <v>0</v>
      </c>
      <c r="I933" s="16">
        <f>0</f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0.625</v>
      </c>
      <c r="X933">
        <v>1</v>
      </c>
      <c r="Y933">
        <v>14.375</v>
      </c>
      <c r="Z933" s="7">
        <v>0</v>
      </c>
      <c r="AA933" s="3">
        <f t="shared" si="62"/>
        <v>0</v>
      </c>
      <c r="AB933" s="49">
        <v>23</v>
      </c>
      <c r="AC933" s="3">
        <f t="shared" si="63"/>
        <v>0.435</v>
      </c>
      <c r="AD933" s="6"/>
      <c r="AE933" s="44" t="s">
        <v>1117</v>
      </c>
      <c r="AF933" s="7">
        <v>0</v>
      </c>
    </row>
    <row r="934" spans="1:32" x14ac:dyDescent="0.3">
      <c r="A934" s="6" t="s">
        <v>162</v>
      </c>
      <c r="B934">
        <v>15</v>
      </c>
      <c r="D934">
        <v>0</v>
      </c>
      <c r="F934">
        <v>0</v>
      </c>
      <c r="G934">
        <v>0</v>
      </c>
      <c r="H934">
        <v>0</v>
      </c>
      <c r="I934" s="16">
        <f>0</f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0.625</v>
      </c>
      <c r="X934">
        <v>1</v>
      </c>
      <c r="Y934">
        <v>14.375</v>
      </c>
      <c r="Z934" s="7">
        <v>0</v>
      </c>
      <c r="AA934" s="3">
        <f t="shared" si="62"/>
        <v>0</v>
      </c>
      <c r="AB934" s="49">
        <v>23</v>
      </c>
      <c r="AC934" s="3">
        <f t="shared" si="63"/>
        <v>0.435</v>
      </c>
      <c r="AD934" s="6"/>
      <c r="AE934" s="44" t="s">
        <v>1117</v>
      </c>
      <c r="AF934" s="7">
        <v>0</v>
      </c>
    </row>
    <row r="935" spans="1:32" x14ac:dyDescent="0.3">
      <c r="A935" s="6" t="s">
        <v>166</v>
      </c>
      <c r="B935">
        <v>15</v>
      </c>
      <c r="D935">
        <v>0</v>
      </c>
      <c r="F935">
        <v>0</v>
      </c>
      <c r="G935">
        <v>0</v>
      </c>
      <c r="H935">
        <v>0</v>
      </c>
      <c r="I935" s="16">
        <f>0</f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0.625</v>
      </c>
      <c r="X935">
        <v>1</v>
      </c>
      <c r="Y935">
        <v>14.375</v>
      </c>
      <c r="Z935" s="7">
        <v>0</v>
      </c>
      <c r="AA935" s="3">
        <f t="shared" si="62"/>
        <v>0</v>
      </c>
      <c r="AB935" s="49">
        <v>23</v>
      </c>
      <c r="AC935" s="3">
        <f t="shared" si="63"/>
        <v>0.435</v>
      </c>
      <c r="AD935" s="6"/>
      <c r="AE935" s="44" t="s">
        <v>1117</v>
      </c>
      <c r="AF935" s="7">
        <v>0</v>
      </c>
    </row>
    <row r="936" spans="1:32" x14ac:dyDescent="0.3">
      <c r="A936" s="6" t="s">
        <v>170</v>
      </c>
      <c r="B936">
        <v>15</v>
      </c>
      <c r="D936">
        <v>0</v>
      </c>
      <c r="F936">
        <v>0</v>
      </c>
      <c r="G936">
        <v>0</v>
      </c>
      <c r="H936">
        <v>0</v>
      </c>
      <c r="I936" s="16">
        <f>0</f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0.625</v>
      </c>
      <c r="X936">
        <v>1</v>
      </c>
      <c r="Y936">
        <v>14.375</v>
      </c>
      <c r="Z936" s="7">
        <v>0</v>
      </c>
      <c r="AA936" s="3">
        <f t="shared" si="62"/>
        <v>0</v>
      </c>
      <c r="AB936" s="49">
        <v>23</v>
      </c>
      <c r="AC936" s="3">
        <f t="shared" si="63"/>
        <v>0.435</v>
      </c>
      <c r="AD936" s="6"/>
      <c r="AE936" s="44" t="s">
        <v>1117</v>
      </c>
      <c r="AF936" s="7">
        <v>0</v>
      </c>
    </row>
    <row r="937" spans="1:32" x14ac:dyDescent="0.3">
      <c r="A937" s="6" t="s">
        <v>182</v>
      </c>
      <c r="B937">
        <v>15</v>
      </c>
      <c r="D937">
        <v>0</v>
      </c>
      <c r="F937">
        <v>0</v>
      </c>
      <c r="G937">
        <v>0</v>
      </c>
      <c r="H937">
        <v>0</v>
      </c>
      <c r="I937" s="16">
        <f>0</f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0.625</v>
      </c>
      <c r="X937">
        <v>1</v>
      </c>
      <c r="Y937">
        <v>14.375</v>
      </c>
      <c r="Z937" s="7">
        <v>0</v>
      </c>
      <c r="AA937" s="3">
        <f t="shared" si="62"/>
        <v>0</v>
      </c>
      <c r="AB937" s="49">
        <v>23</v>
      </c>
      <c r="AC937" s="3">
        <f t="shared" si="63"/>
        <v>0.435</v>
      </c>
      <c r="AD937" s="6"/>
      <c r="AE937" s="44" t="s">
        <v>1117</v>
      </c>
      <c r="AF937" s="7">
        <v>0</v>
      </c>
    </row>
    <row r="938" spans="1:32" x14ac:dyDescent="0.3">
      <c r="A938" s="6" t="s">
        <v>194</v>
      </c>
      <c r="B938">
        <v>15</v>
      </c>
      <c r="D938">
        <v>0</v>
      </c>
      <c r="F938">
        <v>0</v>
      </c>
      <c r="G938">
        <v>0</v>
      </c>
      <c r="H938">
        <v>0</v>
      </c>
      <c r="I938" s="16">
        <f>0</f>
        <v>0</v>
      </c>
      <c r="J938">
        <v>0</v>
      </c>
      <c r="K938">
        <v>0</v>
      </c>
      <c r="L938">
        <v>0</v>
      </c>
      <c r="M938">
        <v>0</v>
      </c>
      <c r="N938">
        <v>841</v>
      </c>
      <c r="O938">
        <v>350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34</v>
      </c>
      <c r="V938">
        <v>12</v>
      </c>
      <c r="W938">
        <v>0.625</v>
      </c>
      <c r="X938">
        <v>1</v>
      </c>
      <c r="Y938">
        <v>14.375</v>
      </c>
      <c r="Z938" s="7">
        <v>0</v>
      </c>
      <c r="AA938" s="3">
        <f t="shared" si="62"/>
        <v>0</v>
      </c>
      <c r="AB938" s="49">
        <v>23</v>
      </c>
      <c r="AC938" s="3">
        <f t="shared" si="63"/>
        <v>0.435</v>
      </c>
      <c r="AD938" s="6"/>
      <c r="AE938" s="44" t="s">
        <v>1117</v>
      </c>
      <c r="AF938" s="7">
        <v>0</v>
      </c>
    </row>
    <row r="939" spans="1:32" x14ac:dyDescent="0.3">
      <c r="A939" s="6" t="s">
        <v>204</v>
      </c>
      <c r="B939">
        <v>15</v>
      </c>
      <c r="D939">
        <v>0</v>
      </c>
      <c r="F939">
        <v>0</v>
      </c>
      <c r="G939">
        <v>0</v>
      </c>
      <c r="H939">
        <v>0</v>
      </c>
      <c r="I939" s="16">
        <f>0</f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0.625</v>
      </c>
      <c r="X939">
        <v>1</v>
      </c>
      <c r="Y939">
        <v>14.375</v>
      </c>
      <c r="Z939" s="7">
        <v>0</v>
      </c>
      <c r="AA939" s="3">
        <f t="shared" si="62"/>
        <v>0</v>
      </c>
      <c r="AB939" s="49">
        <v>23</v>
      </c>
      <c r="AC939" s="3">
        <f t="shared" si="63"/>
        <v>0.435</v>
      </c>
      <c r="AD939" s="6"/>
      <c r="AE939" s="44" t="s">
        <v>1117</v>
      </c>
      <c r="AF939" s="7">
        <v>0</v>
      </c>
    </row>
    <row r="940" spans="1:32" x14ac:dyDescent="0.3">
      <c r="A940" s="6" t="s">
        <v>214</v>
      </c>
      <c r="B940">
        <v>15</v>
      </c>
      <c r="D940">
        <v>0</v>
      </c>
      <c r="F940">
        <v>0</v>
      </c>
      <c r="G940">
        <v>0</v>
      </c>
      <c r="H940">
        <v>0</v>
      </c>
      <c r="I940" s="16">
        <f>0</f>
        <v>0</v>
      </c>
      <c r="J940">
        <v>0</v>
      </c>
      <c r="K940">
        <v>0</v>
      </c>
      <c r="L940">
        <v>0</v>
      </c>
      <c r="M940">
        <v>0</v>
      </c>
      <c r="N940">
        <v>35</v>
      </c>
      <c r="O940">
        <v>12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3</v>
      </c>
      <c r="V940">
        <v>2</v>
      </c>
      <c r="W940">
        <v>0.625</v>
      </c>
      <c r="X940">
        <v>1</v>
      </c>
      <c r="Y940">
        <v>14.375</v>
      </c>
      <c r="Z940" s="7">
        <v>0</v>
      </c>
      <c r="AA940" s="3">
        <f t="shared" si="62"/>
        <v>0</v>
      </c>
      <c r="AB940" s="49">
        <v>23</v>
      </c>
      <c r="AC940" s="3">
        <f t="shared" si="63"/>
        <v>0.435</v>
      </c>
      <c r="AD940" s="6"/>
      <c r="AE940" s="44" t="s">
        <v>1117</v>
      </c>
      <c r="AF940" s="7">
        <v>0</v>
      </c>
    </row>
    <row r="941" spans="1:32" x14ac:dyDescent="0.3">
      <c r="A941" s="6" t="s">
        <v>223</v>
      </c>
      <c r="B941">
        <v>15</v>
      </c>
      <c r="D941">
        <v>0</v>
      </c>
      <c r="F941">
        <v>0</v>
      </c>
      <c r="G941">
        <v>0</v>
      </c>
      <c r="H941">
        <v>0</v>
      </c>
      <c r="I941" s="16">
        <f>0</f>
        <v>0</v>
      </c>
      <c r="J941">
        <v>0</v>
      </c>
      <c r="K941">
        <v>0</v>
      </c>
      <c r="L941">
        <v>0</v>
      </c>
      <c r="M941">
        <v>0</v>
      </c>
      <c r="N941">
        <v>247</v>
      </c>
      <c r="O941">
        <v>110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6</v>
      </c>
      <c r="V941">
        <v>3</v>
      </c>
      <c r="W941">
        <v>0.625</v>
      </c>
      <c r="X941">
        <v>1</v>
      </c>
      <c r="Y941">
        <v>14.375</v>
      </c>
      <c r="Z941" s="7">
        <v>0</v>
      </c>
      <c r="AA941" s="3">
        <f t="shared" si="62"/>
        <v>0</v>
      </c>
      <c r="AB941" s="49">
        <v>23</v>
      </c>
      <c r="AC941" s="3">
        <f t="shared" si="63"/>
        <v>0.435</v>
      </c>
      <c r="AD941" s="6"/>
      <c r="AE941" s="44" t="s">
        <v>1117</v>
      </c>
      <c r="AF941" s="7">
        <v>0</v>
      </c>
    </row>
    <row r="942" spans="1:32" x14ac:dyDescent="0.3">
      <c r="A942" s="6" t="s">
        <v>174</v>
      </c>
      <c r="B942">
        <v>15</v>
      </c>
      <c r="D942">
        <v>0</v>
      </c>
      <c r="F942">
        <v>0</v>
      </c>
      <c r="G942">
        <v>0</v>
      </c>
      <c r="H942">
        <v>0</v>
      </c>
      <c r="I942" s="16">
        <f>0</f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0.625</v>
      </c>
      <c r="X942">
        <v>1</v>
      </c>
      <c r="Y942">
        <v>14.375</v>
      </c>
      <c r="Z942" s="7">
        <v>0</v>
      </c>
      <c r="AA942" s="3">
        <f t="shared" si="62"/>
        <v>0</v>
      </c>
      <c r="AB942" s="49">
        <v>23</v>
      </c>
      <c r="AC942" s="3">
        <f t="shared" si="63"/>
        <v>0.435</v>
      </c>
      <c r="AD942" s="6"/>
      <c r="AE942" s="44" t="s">
        <v>1117</v>
      </c>
      <c r="AF942" s="7">
        <v>0</v>
      </c>
    </row>
    <row r="943" spans="1:32" x14ac:dyDescent="0.3">
      <c r="A943" s="6" t="s">
        <v>248</v>
      </c>
      <c r="B943">
        <v>15</v>
      </c>
      <c r="D943">
        <v>0</v>
      </c>
      <c r="F943">
        <v>0</v>
      </c>
      <c r="G943">
        <v>0</v>
      </c>
      <c r="H943">
        <v>0</v>
      </c>
      <c r="I943" s="16">
        <f>0</f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0.625</v>
      </c>
      <c r="X943">
        <v>1</v>
      </c>
      <c r="Y943">
        <v>14.375</v>
      </c>
      <c r="Z943" s="7">
        <v>0</v>
      </c>
      <c r="AA943" s="3">
        <f t="shared" si="62"/>
        <v>0</v>
      </c>
      <c r="AB943" s="49">
        <v>23</v>
      </c>
      <c r="AC943" s="3">
        <f t="shared" si="63"/>
        <v>0.435</v>
      </c>
      <c r="AD943" s="6"/>
      <c r="AE943" s="44" t="s">
        <v>1117</v>
      </c>
      <c r="AF943" s="7">
        <v>0</v>
      </c>
    </row>
    <row r="944" spans="1:32" x14ac:dyDescent="0.3">
      <c r="A944" s="6" t="s">
        <v>272</v>
      </c>
      <c r="B944">
        <v>15</v>
      </c>
      <c r="D944">
        <v>0</v>
      </c>
      <c r="F944">
        <v>0</v>
      </c>
      <c r="G944">
        <v>0</v>
      </c>
      <c r="H944">
        <v>0</v>
      </c>
      <c r="I944" s="16">
        <f>0</f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0.625</v>
      </c>
      <c r="X944">
        <v>1</v>
      </c>
      <c r="Y944">
        <v>14.375</v>
      </c>
      <c r="Z944" s="7">
        <v>0</v>
      </c>
      <c r="AA944" s="3">
        <f t="shared" si="62"/>
        <v>0</v>
      </c>
      <c r="AB944" s="49">
        <v>23</v>
      </c>
      <c r="AC944" s="3">
        <f t="shared" si="63"/>
        <v>0.435</v>
      </c>
      <c r="AD944" s="6"/>
      <c r="AE944" s="44" t="s">
        <v>1117</v>
      </c>
      <c r="AF944" s="7">
        <v>0</v>
      </c>
    </row>
    <row r="945" spans="1:32" x14ac:dyDescent="0.3">
      <c r="A945" s="6" t="s">
        <v>291</v>
      </c>
      <c r="B945">
        <v>15</v>
      </c>
      <c r="D945">
        <v>0</v>
      </c>
      <c r="F945">
        <v>0</v>
      </c>
      <c r="G945">
        <v>0</v>
      </c>
      <c r="H945">
        <v>0</v>
      </c>
      <c r="I945" s="16">
        <f>0</f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0.625</v>
      </c>
      <c r="X945">
        <v>1</v>
      </c>
      <c r="Y945">
        <v>14.375</v>
      </c>
      <c r="Z945" s="7">
        <v>0</v>
      </c>
      <c r="AA945" s="3">
        <f t="shared" si="62"/>
        <v>0</v>
      </c>
      <c r="AB945" s="49">
        <v>23</v>
      </c>
      <c r="AC945" s="3">
        <f t="shared" si="63"/>
        <v>0.435</v>
      </c>
      <c r="AD945" s="6"/>
      <c r="AE945" s="44" t="s">
        <v>1117</v>
      </c>
      <c r="AF945" s="7">
        <v>0</v>
      </c>
    </row>
    <row r="946" spans="1:32" x14ac:dyDescent="0.3">
      <c r="A946" s="6" t="s">
        <v>297</v>
      </c>
      <c r="B946">
        <v>15</v>
      </c>
      <c r="D946">
        <v>0</v>
      </c>
      <c r="F946">
        <v>0</v>
      </c>
      <c r="G946">
        <v>0</v>
      </c>
      <c r="H946">
        <v>0</v>
      </c>
      <c r="I946" s="16">
        <f>0</f>
        <v>0</v>
      </c>
      <c r="J946">
        <v>0</v>
      </c>
      <c r="K946">
        <v>0</v>
      </c>
      <c r="L946">
        <v>0</v>
      </c>
      <c r="M946">
        <v>0</v>
      </c>
      <c r="N946">
        <v>449</v>
      </c>
      <c r="O946">
        <v>176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5</v>
      </c>
      <c r="V946">
        <v>0</v>
      </c>
      <c r="W946">
        <v>0.625</v>
      </c>
      <c r="X946">
        <v>1</v>
      </c>
      <c r="Y946">
        <v>14.375</v>
      </c>
      <c r="Z946" s="7">
        <v>0</v>
      </c>
      <c r="AA946" s="3">
        <f t="shared" si="62"/>
        <v>0</v>
      </c>
      <c r="AB946" s="49">
        <v>23</v>
      </c>
      <c r="AC946" s="3">
        <f t="shared" si="63"/>
        <v>0.435</v>
      </c>
      <c r="AD946" s="6"/>
      <c r="AE946" s="44" t="s">
        <v>1117</v>
      </c>
      <c r="AF946" s="7">
        <v>0</v>
      </c>
    </row>
    <row r="947" spans="1:32" x14ac:dyDescent="0.3">
      <c r="A947" s="6" t="s">
        <v>298</v>
      </c>
      <c r="B947">
        <v>15</v>
      </c>
      <c r="D947">
        <v>0</v>
      </c>
      <c r="F947">
        <v>0</v>
      </c>
      <c r="G947">
        <v>0</v>
      </c>
      <c r="H947">
        <v>0</v>
      </c>
      <c r="I947" s="16">
        <f>0</f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0.625</v>
      </c>
      <c r="X947">
        <v>1</v>
      </c>
      <c r="Y947">
        <v>14.375</v>
      </c>
      <c r="Z947" s="7">
        <v>0</v>
      </c>
      <c r="AA947" s="3">
        <f t="shared" si="62"/>
        <v>0</v>
      </c>
      <c r="AB947" s="49">
        <v>23</v>
      </c>
      <c r="AC947" s="3">
        <f t="shared" si="63"/>
        <v>0.435</v>
      </c>
      <c r="AD947" s="6"/>
      <c r="AE947" s="44" t="s">
        <v>1117</v>
      </c>
      <c r="AF947" s="7">
        <v>0</v>
      </c>
    </row>
    <row r="948" spans="1:32" x14ac:dyDescent="0.3">
      <c r="A948" s="6" t="s">
        <v>324</v>
      </c>
      <c r="B948">
        <v>15</v>
      </c>
      <c r="D948">
        <v>0</v>
      </c>
      <c r="F948">
        <v>0</v>
      </c>
      <c r="G948">
        <v>0</v>
      </c>
      <c r="H948">
        <v>0</v>
      </c>
      <c r="I948" s="16">
        <f>0</f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0.625</v>
      </c>
      <c r="X948">
        <v>1</v>
      </c>
      <c r="Y948">
        <v>14.375</v>
      </c>
      <c r="Z948" s="7">
        <v>0</v>
      </c>
      <c r="AA948" s="3">
        <f t="shared" si="62"/>
        <v>0</v>
      </c>
      <c r="AB948" s="49">
        <v>23</v>
      </c>
      <c r="AC948" s="3">
        <f t="shared" si="63"/>
        <v>0.435</v>
      </c>
      <c r="AD948" s="6"/>
      <c r="AE948" s="44" t="s">
        <v>1117</v>
      </c>
      <c r="AF948" s="7">
        <v>0</v>
      </c>
    </row>
    <row r="949" spans="1:32" x14ac:dyDescent="0.3">
      <c r="A949" s="6" t="s">
        <v>322</v>
      </c>
      <c r="B949">
        <v>15</v>
      </c>
      <c r="D949">
        <v>0</v>
      </c>
      <c r="F949">
        <v>0</v>
      </c>
      <c r="G949">
        <v>0</v>
      </c>
      <c r="H949">
        <v>0</v>
      </c>
      <c r="I949" s="16">
        <f>0</f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0.625</v>
      </c>
      <c r="X949">
        <v>1</v>
      </c>
      <c r="Y949">
        <v>14.375</v>
      </c>
      <c r="Z949" s="7">
        <v>0</v>
      </c>
      <c r="AA949" s="3">
        <f t="shared" si="62"/>
        <v>0</v>
      </c>
      <c r="AB949" s="49">
        <v>23</v>
      </c>
      <c r="AC949" s="3">
        <f t="shared" si="63"/>
        <v>0.435</v>
      </c>
      <c r="AD949" s="6"/>
      <c r="AE949" s="44" t="s">
        <v>1117</v>
      </c>
      <c r="AF949" s="7">
        <v>0</v>
      </c>
    </row>
    <row r="950" spans="1:32" x14ac:dyDescent="0.3">
      <c r="A950" s="6" t="s">
        <v>365</v>
      </c>
      <c r="B950">
        <v>15</v>
      </c>
      <c r="D950">
        <v>0</v>
      </c>
      <c r="F950">
        <v>0</v>
      </c>
      <c r="G950">
        <v>0</v>
      </c>
      <c r="H950">
        <v>0</v>
      </c>
      <c r="I950" s="16">
        <f>0</f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0.625</v>
      </c>
      <c r="X950">
        <v>1</v>
      </c>
      <c r="Y950">
        <v>14.375</v>
      </c>
      <c r="Z950" s="7">
        <v>0</v>
      </c>
      <c r="AA950" s="3">
        <f t="shared" si="62"/>
        <v>0</v>
      </c>
      <c r="AB950" s="49">
        <v>23</v>
      </c>
      <c r="AC950" s="3">
        <f t="shared" si="63"/>
        <v>0.435</v>
      </c>
      <c r="AD950" s="6"/>
      <c r="AE950" s="44" t="s">
        <v>1117</v>
      </c>
      <c r="AF950" s="7">
        <v>0</v>
      </c>
    </row>
    <row r="951" spans="1:32" x14ac:dyDescent="0.3">
      <c r="A951" s="6" t="s">
        <v>371</v>
      </c>
      <c r="B951">
        <v>15</v>
      </c>
      <c r="D951">
        <v>0</v>
      </c>
      <c r="F951">
        <v>0</v>
      </c>
      <c r="G951">
        <v>0</v>
      </c>
      <c r="H951">
        <v>0</v>
      </c>
      <c r="I951" s="16">
        <f>0</f>
        <v>0</v>
      </c>
      <c r="J951">
        <v>0</v>
      </c>
      <c r="K951">
        <v>0</v>
      </c>
      <c r="L951">
        <v>0</v>
      </c>
      <c r="M951">
        <v>0</v>
      </c>
      <c r="N951">
        <v>161</v>
      </c>
      <c r="O951">
        <v>67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16</v>
      </c>
      <c r="V951">
        <v>3</v>
      </c>
      <c r="W951">
        <v>0.625</v>
      </c>
      <c r="X951">
        <v>1</v>
      </c>
      <c r="Y951">
        <v>14.375</v>
      </c>
      <c r="Z951" s="7">
        <v>0</v>
      </c>
      <c r="AA951" s="3">
        <f t="shared" si="62"/>
        <v>0</v>
      </c>
      <c r="AB951" s="49">
        <v>23</v>
      </c>
      <c r="AC951" s="3">
        <f t="shared" si="63"/>
        <v>0.435</v>
      </c>
      <c r="AD951" s="6"/>
      <c r="AE951" s="44" t="s">
        <v>1117</v>
      </c>
      <c r="AF951" s="7">
        <v>0</v>
      </c>
    </row>
    <row r="952" spans="1:32" x14ac:dyDescent="0.3">
      <c r="A952" s="6" t="s">
        <v>408</v>
      </c>
      <c r="B952">
        <v>15</v>
      </c>
      <c r="D952">
        <v>1</v>
      </c>
      <c r="F952">
        <v>0</v>
      </c>
      <c r="G952">
        <v>0</v>
      </c>
      <c r="H952">
        <v>0</v>
      </c>
      <c r="I952" s="16">
        <f>0</f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0.625</v>
      </c>
      <c r="X952">
        <v>1</v>
      </c>
      <c r="Y952">
        <v>14.375</v>
      </c>
      <c r="Z952" s="7">
        <v>0</v>
      </c>
      <c r="AA952" s="3">
        <f t="shared" si="62"/>
        <v>0</v>
      </c>
      <c r="AB952" s="49">
        <v>23</v>
      </c>
      <c r="AC952" s="3">
        <f t="shared" si="63"/>
        <v>0.435</v>
      </c>
      <c r="AD952" s="6"/>
      <c r="AE952" s="44" t="s">
        <v>1117</v>
      </c>
      <c r="AF952" s="7">
        <v>0</v>
      </c>
    </row>
    <row r="953" spans="1:32" x14ac:dyDescent="0.3">
      <c r="A953" s="6" t="s">
        <v>417</v>
      </c>
      <c r="B953">
        <v>15</v>
      </c>
      <c r="D953">
        <v>0</v>
      </c>
      <c r="F953">
        <v>0</v>
      </c>
      <c r="G953">
        <v>0</v>
      </c>
      <c r="H953">
        <v>0</v>
      </c>
      <c r="I953" s="16">
        <f>0</f>
        <v>0</v>
      </c>
      <c r="J953">
        <v>0</v>
      </c>
      <c r="K953">
        <v>0</v>
      </c>
      <c r="L953">
        <v>0</v>
      </c>
      <c r="M953">
        <v>0</v>
      </c>
      <c r="N953">
        <v>11</v>
      </c>
      <c r="O953">
        <v>3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0.625</v>
      </c>
      <c r="X953">
        <v>1</v>
      </c>
      <c r="Y953">
        <v>14.375</v>
      </c>
      <c r="Z953" s="7">
        <v>0</v>
      </c>
      <c r="AA953" s="3">
        <f t="shared" si="62"/>
        <v>0</v>
      </c>
      <c r="AB953" s="49">
        <v>23</v>
      </c>
      <c r="AC953" s="3">
        <f t="shared" si="63"/>
        <v>0.435</v>
      </c>
      <c r="AD953" s="6"/>
      <c r="AE953" s="44" t="s">
        <v>1117</v>
      </c>
      <c r="AF953" s="7">
        <v>0</v>
      </c>
    </row>
    <row r="954" spans="1:32" x14ac:dyDescent="0.3">
      <c r="A954" s="6" t="s">
        <v>454</v>
      </c>
      <c r="B954">
        <v>15</v>
      </c>
      <c r="D954">
        <v>0</v>
      </c>
      <c r="F954">
        <v>0</v>
      </c>
      <c r="G954">
        <v>0</v>
      </c>
      <c r="H954">
        <v>0</v>
      </c>
      <c r="I954" s="16">
        <f>0</f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0.625</v>
      </c>
      <c r="X954">
        <v>1</v>
      </c>
      <c r="Y954">
        <v>14.375</v>
      </c>
      <c r="Z954" s="7">
        <v>0</v>
      </c>
      <c r="AA954" s="3">
        <f t="shared" si="62"/>
        <v>0</v>
      </c>
      <c r="AB954" s="49">
        <v>23</v>
      </c>
      <c r="AC954" s="3">
        <f t="shared" si="63"/>
        <v>0.435</v>
      </c>
      <c r="AD954" s="6"/>
      <c r="AE954" s="44" t="s">
        <v>1117</v>
      </c>
      <c r="AF954" s="7">
        <v>0</v>
      </c>
    </row>
    <row r="955" spans="1:32" x14ac:dyDescent="0.3">
      <c r="A955" s="6" t="s">
        <v>474</v>
      </c>
      <c r="B955">
        <v>15</v>
      </c>
      <c r="D955">
        <v>0</v>
      </c>
      <c r="F955">
        <v>0</v>
      </c>
      <c r="G955">
        <v>0</v>
      </c>
      <c r="H955">
        <v>0</v>
      </c>
      <c r="I955" s="16">
        <f>0</f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0.625</v>
      </c>
      <c r="X955">
        <v>1</v>
      </c>
      <c r="Y955">
        <v>14.375</v>
      </c>
      <c r="Z955" s="7">
        <v>0</v>
      </c>
      <c r="AA955" s="3">
        <f t="shared" si="62"/>
        <v>0</v>
      </c>
      <c r="AB955" s="49">
        <v>23</v>
      </c>
      <c r="AC955" s="3">
        <f t="shared" si="63"/>
        <v>0.435</v>
      </c>
      <c r="AD955" s="6"/>
      <c r="AE955" s="44" t="s">
        <v>1117</v>
      </c>
      <c r="AF955" s="7">
        <v>0</v>
      </c>
    </row>
    <row r="956" spans="1:32" x14ac:dyDescent="0.3">
      <c r="A956" s="6" t="s">
        <v>477</v>
      </c>
      <c r="B956">
        <v>15</v>
      </c>
      <c r="D956">
        <v>0</v>
      </c>
      <c r="F956">
        <v>0</v>
      </c>
      <c r="G956">
        <v>0</v>
      </c>
      <c r="H956">
        <v>0</v>
      </c>
      <c r="I956" s="16">
        <f>0</f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0.625</v>
      </c>
      <c r="X956">
        <v>1</v>
      </c>
      <c r="Y956">
        <v>14.375</v>
      </c>
      <c r="Z956" s="7">
        <v>0</v>
      </c>
      <c r="AA956" s="3">
        <f t="shared" si="62"/>
        <v>0</v>
      </c>
      <c r="AB956" s="49">
        <v>23</v>
      </c>
      <c r="AC956" s="3">
        <f t="shared" si="63"/>
        <v>0.435</v>
      </c>
      <c r="AD956" s="6"/>
      <c r="AE956" s="44" t="s">
        <v>1117</v>
      </c>
      <c r="AF956" s="7">
        <v>0</v>
      </c>
    </row>
    <row r="957" spans="1:32" x14ac:dyDescent="0.3">
      <c r="A957" s="6" t="s">
        <v>493</v>
      </c>
      <c r="B957">
        <v>15</v>
      </c>
      <c r="D957">
        <v>0</v>
      </c>
      <c r="F957">
        <v>0</v>
      </c>
      <c r="G957">
        <v>0</v>
      </c>
      <c r="H957">
        <v>0</v>
      </c>
      <c r="I957" s="16">
        <f>0</f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0.625</v>
      </c>
      <c r="X957">
        <v>1</v>
      </c>
      <c r="Y957">
        <v>14.375</v>
      </c>
      <c r="Z957" s="7">
        <v>0</v>
      </c>
      <c r="AA957" s="3">
        <f t="shared" si="62"/>
        <v>0</v>
      </c>
      <c r="AB957" s="49">
        <v>23</v>
      </c>
      <c r="AC957" s="3">
        <f t="shared" si="63"/>
        <v>0.435</v>
      </c>
      <c r="AD957" s="6"/>
      <c r="AE957" s="44" t="s">
        <v>1117</v>
      </c>
      <c r="AF957" s="7">
        <v>0</v>
      </c>
    </row>
    <row r="958" spans="1:32" x14ac:dyDescent="0.3">
      <c r="A958" s="6" t="s">
        <v>508</v>
      </c>
      <c r="B958">
        <v>15</v>
      </c>
      <c r="D958">
        <v>0</v>
      </c>
      <c r="F958">
        <v>0</v>
      </c>
      <c r="G958">
        <v>0</v>
      </c>
      <c r="H958">
        <v>0</v>
      </c>
      <c r="I958" s="16">
        <f>0</f>
        <v>0</v>
      </c>
      <c r="J958">
        <v>0</v>
      </c>
      <c r="K958">
        <v>0</v>
      </c>
      <c r="L958">
        <v>0</v>
      </c>
      <c r="M958">
        <v>0</v>
      </c>
      <c r="N958">
        <v>275</v>
      </c>
      <c r="O958">
        <v>104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2</v>
      </c>
      <c r="V958">
        <v>0</v>
      </c>
      <c r="W958">
        <v>0.625</v>
      </c>
      <c r="X958">
        <v>1</v>
      </c>
      <c r="Y958">
        <v>14.375</v>
      </c>
      <c r="Z958" s="7">
        <v>0</v>
      </c>
      <c r="AA958" s="3">
        <f t="shared" si="62"/>
        <v>0</v>
      </c>
      <c r="AB958" s="49">
        <v>23</v>
      </c>
      <c r="AC958" s="3">
        <f t="shared" si="63"/>
        <v>0.435</v>
      </c>
      <c r="AD958" s="6"/>
      <c r="AE958" s="44" t="s">
        <v>1117</v>
      </c>
      <c r="AF958" s="7">
        <v>0</v>
      </c>
    </row>
    <row r="959" spans="1:32" x14ac:dyDescent="0.3">
      <c r="A959" s="6" t="s">
        <v>512</v>
      </c>
      <c r="B959">
        <v>15</v>
      </c>
      <c r="D959">
        <v>0</v>
      </c>
      <c r="F959">
        <v>0</v>
      </c>
      <c r="G959">
        <v>0</v>
      </c>
      <c r="H959">
        <v>0</v>
      </c>
      <c r="I959" s="16">
        <f>0</f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0.625</v>
      </c>
      <c r="X959">
        <v>1</v>
      </c>
      <c r="Y959">
        <v>14.375</v>
      </c>
      <c r="Z959" s="7">
        <v>0</v>
      </c>
      <c r="AA959" s="3">
        <f t="shared" si="62"/>
        <v>0</v>
      </c>
      <c r="AB959" s="49">
        <v>23</v>
      </c>
      <c r="AC959" s="3">
        <f t="shared" si="63"/>
        <v>0.435</v>
      </c>
      <c r="AD959" s="6"/>
      <c r="AE959" s="44" t="s">
        <v>1117</v>
      </c>
      <c r="AF959" s="7">
        <v>0</v>
      </c>
    </row>
    <row r="960" spans="1:32" x14ac:dyDescent="0.3">
      <c r="A960" s="6" t="s">
        <v>519</v>
      </c>
      <c r="B960">
        <v>15</v>
      </c>
      <c r="D960">
        <v>0</v>
      </c>
      <c r="F960">
        <v>0</v>
      </c>
      <c r="G960">
        <v>0</v>
      </c>
      <c r="H960">
        <v>0</v>
      </c>
      <c r="I960" s="16">
        <f>0</f>
        <v>0</v>
      </c>
      <c r="J960">
        <v>0</v>
      </c>
      <c r="K960">
        <v>0</v>
      </c>
      <c r="L960">
        <v>0</v>
      </c>
      <c r="M960">
        <v>0</v>
      </c>
      <c r="N960">
        <v>40</v>
      </c>
      <c r="O960">
        <v>25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0.625</v>
      </c>
      <c r="X960">
        <v>1</v>
      </c>
      <c r="Y960">
        <v>14.375</v>
      </c>
      <c r="Z960" s="7">
        <v>0</v>
      </c>
      <c r="AA960" s="3">
        <f t="shared" si="62"/>
        <v>0</v>
      </c>
      <c r="AB960" s="49">
        <v>23</v>
      </c>
      <c r="AC960" s="3">
        <f t="shared" si="63"/>
        <v>0.435</v>
      </c>
      <c r="AD960" s="6"/>
      <c r="AE960" s="44" t="s">
        <v>1117</v>
      </c>
      <c r="AF960" s="7">
        <v>0</v>
      </c>
    </row>
    <row r="961" spans="1:32" x14ac:dyDescent="0.3">
      <c r="A961" s="6" t="s">
        <v>529</v>
      </c>
      <c r="B961">
        <v>15</v>
      </c>
      <c r="D961">
        <v>0</v>
      </c>
      <c r="F961">
        <v>0</v>
      </c>
      <c r="G961">
        <v>0</v>
      </c>
      <c r="H961">
        <v>0</v>
      </c>
      <c r="I961" s="16">
        <f>0</f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0.625</v>
      </c>
      <c r="X961">
        <v>1</v>
      </c>
      <c r="Y961">
        <v>14.375</v>
      </c>
      <c r="Z961" s="7">
        <v>0</v>
      </c>
      <c r="AA961" s="3">
        <f t="shared" si="62"/>
        <v>0</v>
      </c>
      <c r="AB961" s="49">
        <v>23</v>
      </c>
      <c r="AC961" s="3">
        <f t="shared" si="63"/>
        <v>0.435</v>
      </c>
      <c r="AD961" s="6"/>
      <c r="AE961" s="44" t="s">
        <v>1117</v>
      </c>
      <c r="AF961" s="7">
        <v>0</v>
      </c>
    </row>
    <row r="962" spans="1:32" x14ac:dyDescent="0.3">
      <c r="A962" s="6" t="s">
        <v>532</v>
      </c>
      <c r="B962">
        <v>15</v>
      </c>
      <c r="D962">
        <v>0</v>
      </c>
      <c r="F962">
        <v>0</v>
      </c>
      <c r="G962">
        <v>0</v>
      </c>
      <c r="H962">
        <v>0</v>
      </c>
      <c r="I962" s="16">
        <f>0</f>
        <v>0</v>
      </c>
      <c r="J962">
        <v>0</v>
      </c>
      <c r="K962">
        <v>0</v>
      </c>
      <c r="L962">
        <v>0</v>
      </c>
      <c r="M962">
        <v>0</v>
      </c>
      <c r="N962">
        <v>89</v>
      </c>
      <c r="O962">
        <v>32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5</v>
      </c>
      <c r="V962">
        <v>3</v>
      </c>
      <c r="W962">
        <v>0.625</v>
      </c>
      <c r="X962">
        <v>1</v>
      </c>
      <c r="Y962">
        <v>14.375</v>
      </c>
      <c r="Z962" s="7">
        <v>0</v>
      </c>
      <c r="AA962" s="3">
        <f t="shared" ref="AA962:AA1025" si="64">PERCENTRANK($Z$2:$Z$1100,Z962)</f>
        <v>0</v>
      </c>
      <c r="AB962" s="49">
        <v>23</v>
      </c>
      <c r="AC962" s="3">
        <f t="shared" ref="AC962:AC1025" si="65">PERCENTRANK($AB$2:$AB$1100,AB962)</f>
        <v>0.435</v>
      </c>
      <c r="AD962" s="6"/>
      <c r="AE962" s="44" t="s">
        <v>1117</v>
      </c>
      <c r="AF962" s="7">
        <v>0</v>
      </c>
    </row>
    <row r="963" spans="1:32" x14ac:dyDescent="0.3">
      <c r="A963" s="6" t="s">
        <v>537</v>
      </c>
      <c r="B963">
        <v>15</v>
      </c>
      <c r="D963">
        <v>0</v>
      </c>
      <c r="F963">
        <v>0</v>
      </c>
      <c r="G963">
        <v>0</v>
      </c>
      <c r="H963">
        <v>0</v>
      </c>
      <c r="I963" s="16">
        <f>0</f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0.625</v>
      </c>
      <c r="X963">
        <v>1</v>
      </c>
      <c r="Y963">
        <v>14.375</v>
      </c>
      <c r="Z963" s="7">
        <v>0</v>
      </c>
      <c r="AA963" s="3">
        <f t="shared" si="64"/>
        <v>0</v>
      </c>
      <c r="AB963" s="49">
        <v>23</v>
      </c>
      <c r="AC963" s="3">
        <f t="shared" si="65"/>
        <v>0.435</v>
      </c>
      <c r="AD963" s="6"/>
      <c r="AE963" s="44" t="s">
        <v>1117</v>
      </c>
      <c r="AF963" s="7">
        <v>0</v>
      </c>
    </row>
    <row r="964" spans="1:32" x14ac:dyDescent="0.3">
      <c r="A964" s="6" t="s">
        <v>539</v>
      </c>
      <c r="B964">
        <v>15</v>
      </c>
      <c r="D964">
        <v>0</v>
      </c>
      <c r="F964">
        <v>0</v>
      </c>
      <c r="G964">
        <v>0</v>
      </c>
      <c r="H964">
        <v>0</v>
      </c>
      <c r="I964" s="16">
        <f>0</f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0.625</v>
      </c>
      <c r="X964">
        <v>1</v>
      </c>
      <c r="Y964">
        <v>14.375</v>
      </c>
      <c r="Z964" s="7">
        <v>0</v>
      </c>
      <c r="AA964" s="3">
        <f t="shared" si="64"/>
        <v>0</v>
      </c>
      <c r="AB964" s="49">
        <v>23</v>
      </c>
      <c r="AC964" s="3">
        <f t="shared" si="65"/>
        <v>0.435</v>
      </c>
      <c r="AD964" s="6"/>
      <c r="AE964" s="44" t="s">
        <v>1117</v>
      </c>
      <c r="AF964" s="7">
        <v>0</v>
      </c>
    </row>
    <row r="965" spans="1:32" x14ac:dyDescent="0.3">
      <c r="A965" s="6" t="s">
        <v>540</v>
      </c>
      <c r="B965">
        <v>15</v>
      </c>
      <c r="D965">
        <v>0</v>
      </c>
      <c r="F965">
        <v>0</v>
      </c>
      <c r="G965">
        <v>0</v>
      </c>
      <c r="H965">
        <v>0</v>
      </c>
      <c r="I965" s="16">
        <f>0</f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0.625</v>
      </c>
      <c r="X965">
        <v>1</v>
      </c>
      <c r="Y965">
        <v>14.375</v>
      </c>
      <c r="Z965" s="7">
        <v>0</v>
      </c>
      <c r="AA965" s="3">
        <f t="shared" si="64"/>
        <v>0</v>
      </c>
      <c r="AB965" s="49">
        <v>23</v>
      </c>
      <c r="AC965" s="3">
        <f t="shared" si="65"/>
        <v>0.435</v>
      </c>
      <c r="AD965" s="6"/>
      <c r="AE965" s="44" t="s">
        <v>1117</v>
      </c>
      <c r="AF965" s="7">
        <v>0</v>
      </c>
    </row>
    <row r="966" spans="1:32" x14ac:dyDescent="0.3">
      <c r="A966" s="6" t="s">
        <v>589</v>
      </c>
      <c r="B966">
        <v>15</v>
      </c>
      <c r="D966">
        <v>0</v>
      </c>
      <c r="F966">
        <v>0</v>
      </c>
      <c r="G966">
        <v>0</v>
      </c>
      <c r="H966">
        <v>0</v>
      </c>
      <c r="I966" s="16">
        <f>0</f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0.625</v>
      </c>
      <c r="X966">
        <v>1</v>
      </c>
      <c r="Y966">
        <v>14.375</v>
      </c>
      <c r="Z966" s="7">
        <v>0</v>
      </c>
      <c r="AA966" s="3">
        <f t="shared" si="64"/>
        <v>0</v>
      </c>
      <c r="AB966" s="49">
        <v>23</v>
      </c>
      <c r="AC966" s="3">
        <f t="shared" si="65"/>
        <v>0.435</v>
      </c>
      <c r="AD966" s="6"/>
      <c r="AE966" s="44" t="s">
        <v>1117</v>
      </c>
      <c r="AF966" s="7">
        <v>0</v>
      </c>
    </row>
    <row r="967" spans="1:32" x14ac:dyDescent="0.3">
      <c r="A967" s="6" t="s">
        <v>612</v>
      </c>
      <c r="B967">
        <v>15</v>
      </c>
      <c r="D967">
        <v>0</v>
      </c>
      <c r="F967">
        <v>0</v>
      </c>
      <c r="G967">
        <v>0</v>
      </c>
      <c r="H967">
        <v>0</v>
      </c>
      <c r="I967" s="16">
        <f>0</f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0.625</v>
      </c>
      <c r="X967">
        <v>1</v>
      </c>
      <c r="Y967">
        <v>14.375</v>
      </c>
      <c r="Z967" s="7">
        <v>0</v>
      </c>
      <c r="AA967" s="3">
        <f t="shared" si="64"/>
        <v>0</v>
      </c>
      <c r="AB967" s="49">
        <v>23</v>
      </c>
      <c r="AC967" s="3">
        <f t="shared" si="65"/>
        <v>0.435</v>
      </c>
      <c r="AD967" s="6"/>
      <c r="AE967" s="44" t="s">
        <v>1117</v>
      </c>
      <c r="AF967" s="7">
        <v>0</v>
      </c>
    </row>
    <row r="968" spans="1:32" x14ac:dyDescent="0.3">
      <c r="A968" s="6" t="s">
        <v>614</v>
      </c>
      <c r="B968">
        <v>15</v>
      </c>
      <c r="D968">
        <v>0</v>
      </c>
      <c r="F968">
        <v>0</v>
      </c>
      <c r="G968">
        <v>0</v>
      </c>
      <c r="H968">
        <v>0</v>
      </c>
      <c r="I968" s="16">
        <f>0</f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0.625</v>
      </c>
      <c r="X968">
        <v>1</v>
      </c>
      <c r="Y968">
        <v>14.375</v>
      </c>
      <c r="Z968" s="7">
        <v>0</v>
      </c>
      <c r="AA968" s="3">
        <f t="shared" si="64"/>
        <v>0</v>
      </c>
      <c r="AB968" s="49">
        <v>23</v>
      </c>
      <c r="AC968" s="3">
        <f t="shared" si="65"/>
        <v>0.435</v>
      </c>
      <c r="AD968" s="6"/>
      <c r="AE968" s="44" t="s">
        <v>1117</v>
      </c>
      <c r="AF968" s="7">
        <v>0</v>
      </c>
    </row>
    <row r="969" spans="1:32" x14ac:dyDescent="0.3">
      <c r="A969" s="6" t="s">
        <v>617</v>
      </c>
      <c r="B969">
        <v>15</v>
      </c>
      <c r="D969">
        <v>0</v>
      </c>
      <c r="F969">
        <v>0</v>
      </c>
      <c r="G969">
        <v>0</v>
      </c>
      <c r="H969">
        <v>0</v>
      </c>
      <c r="I969" s="16">
        <f>0</f>
        <v>0</v>
      </c>
      <c r="J969">
        <v>0</v>
      </c>
      <c r="K969">
        <v>0</v>
      </c>
      <c r="L969">
        <v>0</v>
      </c>
      <c r="M969">
        <v>0</v>
      </c>
      <c r="N969">
        <v>207</v>
      </c>
      <c r="O969">
        <v>59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1</v>
      </c>
      <c r="V969">
        <v>1</v>
      </c>
      <c r="W969">
        <v>0.625</v>
      </c>
      <c r="X969">
        <v>1</v>
      </c>
      <c r="Y969">
        <v>14.375</v>
      </c>
      <c r="Z969" s="7">
        <v>0</v>
      </c>
      <c r="AA969" s="3">
        <f t="shared" si="64"/>
        <v>0</v>
      </c>
      <c r="AB969" s="49">
        <v>23</v>
      </c>
      <c r="AC969" s="3">
        <f t="shared" si="65"/>
        <v>0.435</v>
      </c>
      <c r="AD969" s="6"/>
      <c r="AE969" s="44" t="s">
        <v>1117</v>
      </c>
      <c r="AF969" s="7">
        <v>0</v>
      </c>
    </row>
    <row r="970" spans="1:32" x14ac:dyDescent="0.3">
      <c r="A970" s="6" t="s">
        <v>620</v>
      </c>
      <c r="B970">
        <v>15</v>
      </c>
      <c r="D970">
        <v>0</v>
      </c>
      <c r="F970">
        <v>0</v>
      </c>
      <c r="G970">
        <v>0</v>
      </c>
      <c r="H970">
        <v>0</v>
      </c>
      <c r="I970" s="16">
        <f>0</f>
        <v>0</v>
      </c>
      <c r="J970">
        <v>0</v>
      </c>
      <c r="K970">
        <v>0</v>
      </c>
      <c r="L970">
        <v>0</v>
      </c>
      <c r="M970">
        <v>0</v>
      </c>
      <c r="N970">
        <v>696</v>
      </c>
      <c r="O970">
        <v>336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7</v>
      </c>
      <c r="V970">
        <v>2</v>
      </c>
      <c r="W970">
        <v>0.625</v>
      </c>
      <c r="X970">
        <v>1</v>
      </c>
      <c r="Y970">
        <v>14.375</v>
      </c>
      <c r="Z970" s="7">
        <v>0</v>
      </c>
      <c r="AA970" s="3">
        <f t="shared" si="64"/>
        <v>0</v>
      </c>
      <c r="AB970" s="49">
        <v>23</v>
      </c>
      <c r="AC970" s="3">
        <f t="shared" si="65"/>
        <v>0.435</v>
      </c>
      <c r="AD970" s="6"/>
      <c r="AE970" s="44" t="s">
        <v>1117</v>
      </c>
      <c r="AF970" s="7">
        <v>0</v>
      </c>
    </row>
    <row r="971" spans="1:32" x14ac:dyDescent="0.3">
      <c r="A971" s="6" t="s">
        <v>625</v>
      </c>
      <c r="B971">
        <v>15</v>
      </c>
      <c r="D971">
        <v>0</v>
      </c>
      <c r="F971">
        <v>0</v>
      </c>
      <c r="G971">
        <v>0</v>
      </c>
      <c r="H971">
        <v>0</v>
      </c>
      <c r="I971" s="16">
        <f>0</f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0.625</v>
      </c>
      <c r="X971">
        <v>1</v>
      </c>
      <c r="Y971">
        <v>14.375</v>
      </c>
      <c r="Z971" s="7">
        <v>0</v>
      </c>
      <c r="AA971" s="3">
        <f t="shared" si="64"/>
        <v>0</v>
      </c>
      <c r="AB971" s="49">
        <v>23</v>
      </c>
      <c r="AC971" s="3">
        <f t="shared" si="65"/>
        <v>0.435</v>
      </c>
      <c r="AD971" s="6"/>
      <c r="AE971" s="44" t="s">
        <v>1117</v>
      </c>
      <c r="AF971" s="7">
        <v>0</v>
      </c>
    </row>
    <row r="972" spans="1:32" x14ac:dyDescent="0.3">
      <c r="A972" s="6" t="s">
        <v>634</v>
      </c>
      <c r="B972">
        <v>15</v>
      </c>
      <c r="D972">
        <v>0</v>
      </c>
      <c r="F972">
        <v>0</v>
      </c>
      <c r="G972">
        <v>0</v>
      </c>
      <c r="H972">
        <v>0</v>
      </c>
      <c r="I972" s="16">
        <f>0</f>
        <v>0</v>
      </c>
      <c r="J972">
        <v>0</v>
      </c>
      <c r="K972">
        <v>0</v>
      </c>
      <c r="L972">
        <v>0</v>
      </c>
      <c r="M972">
        <v>0</v>
      </c>
      <c r="N972">
        <v>77</v>
      </c>
      <c r="O972">
        <v>40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8</v>
      </c>
      <c r="V972">
        <v>3</v>
      </c>
      <c r="W972">
        <v>0.625</v>
      </c>
      <c r="X972">
        <v>1</v>
      </c>
      <c r="Y972">
        <v>14.375</v>
      </c>
      <c r="Z972" s="7">
        <v>0</v>
      </c>
      <c r="AA972" s="3">
        <f t="shared" si="64"/>
        <v>0</v>
      </c>
      <c r="AB972" s="49">
        <v>23</v>
      </c>
      <c r="AC972" s="3">
        <f t="shared" si="65"/>
        <v>0.435</v>
      </c>
      <c r="AD972" s="6"/>
      <c r="AE972" s="44" t="s">
        <v>1117</v>
      </c>
      <c r="AF972" s="7">
        <v>0</v>
      </c>
    </row>
    <row r="973" spans="1:32" x14ac:dyDescent="0.3">
      <c r="A973" s="6" t="s">
        <v>640</v>
      </c>
      <c r="B973">
        <v>15</v>
      </c>
      <c r="D973">
        <v>0</v>
      </c>
      <c r="F973">
        <v>0</v>
      </c>
      <c r="G973">
        <v>0</v>
      </c>
      <c r="H973">
        <v>0</v>
      </c>
      <c r="I973" s="16">
        <f>0</f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0.625</v>
      </c>
      <c r="X973">
        <v>1</v>
      </c>
      <c r="Y973">
        <v>14.375</v>
      </c>
      <c r="Z973" s="7">
        <v>0</v>
      </c>
      <c r="AA973" s="3">
        <f t="shared" si="64"/>
        <v>0</v>
      </c>
      <c r="AB973" s="49">
        <v>23</v>
      </c>
      <c r="AC973" s="3">
        <f t="shared" si="65"/>
        <v>0.435</v>
      </c>
      <c r="AD973" s="6"/>
      <c r="AE973" s="44" t="s">
        <v>1117</v>
      </c>
      <c r="AF973" s="7">
        <v>0</v>
      </c>
    </row>
    <row r="974" spans="1:32" x14ac:dyDescent="0.3">
      <c r="A974" s="6" t="s">
        <v>656</v>
      </c>
      <c r="B974">
        <v>15</v>
      </c>
      <c r="D974">
        <v>0</v>
      </c>
      <c r="F974">
        <v>0</v>
      </c>
      <c r="G974">
        <v>0</v>
      </c>
      <c r="H974">
        <v>0</v>
      </c>
      <c r="I974" s="16">
        <f>0</f>
        <v>0</v>
      </c>
      <c r="J974">
        <v>0</v>
      </c>
      <c r="K974">
        <v>0</v>
      </c>
      <c r="L974">
        <v>0</v>
      </c>
      <c r="M974">
        <v>0</v>
      </c>
      <c r="N974">
        <v>96</v>
      </c>
      <c r="O974">
        <v>55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13</v>
      </c>
      <c r="V974">
        <v>7</v>
      </c>
      <c r="W974">
        <v>0.625</v>
      </c>
      <c r="X974">
        <v>1</v>
      </c>
      <c r="Y974">
        <v>14.375</v>
      </c>
      <c r="Z974" s="7">
        <v>0</v>
      </c>
      <c r="AA974" s="3">
        <f t="shared" si="64"/>
        <v>0</v>
      </c>
      <c r="AB974" s="49">
        <v>23</v>
      </c>
      <c r="AC974" s="3">
        <f t="shared" si="65"/>
        <v>0.435</v>
      </c>
      <c r="AD974" s="6"/>
      <c r="AE974" s="44" t="s">
        <v>1117</v>
      </c>
      <c r="AF974" s="7">
        <v>0</v>
      </c>
    </row>
    <row r="975" spans="1:32" x14ac:dyDescent="0.3">
      <c r="A975" s="6" t="s">
        <v>661</v>
      </c>
      <c r="B975">
        <v>15</v>
      </c>
      <c r="D975">
        <v>0</v>
      </c>
      <c r="F975">
        <v>0</v>
      </c>
      <c r="G975">
        <v>0</v>
      </c>
      <c r="H975">
        <v>0</v>
      </c>
      <c r="I975" s="16">
        <f>0</f>
        <v>0</v>
      </c>
      <c r="J975">
        <v>0</v>
      </c>
      <c r="K975">
        <v>0</v>
      </c>
      <c r="L975">
        <v>0</v>
      </c>
      <c r="M975">
        <v>0</v>
      </c>
      <c r="N975">
        <v>328</v>
      </c>
      <c r="O975">
        <v>113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29</v>
      </c>
      <c r="V975">
        <v>10</v>
      </c>
      <c r="W975">
        <v>0.625</v>
      </c>
      <c r="X975">
        <v>1</v>
      </c>
      <c r="Y975">
        <v>14.375</v>
      </c>
      <c r="Z975" s="7">
        <v>0</v>
      </c>
      <c r="AA975" s="3">
        <f t="shared" si="64"/>
        <v>0</v>
      </c>
      <c r="AB975" s="49">
        <v>23</v>
      </c>
      <c r="AC975" s="3">
        <f t="shared" si="65"/>
        <v>0.435</v>
      </c>
      <c r="AD975" s="6"/>
      <c r="AE975" s="44" t="s">
        <v>1117</v>
      </c>
      <c r="AF975" s="7">
        <v>0</v>
      </c>
    </row>
    <row r="976" spans="1:32" x14ac:dyDescent="0.3">
      <c r="A976" s="6" t="s">
        <v>671</v>
      </c>
      <c r="B976">
        <v>15</v>
      </c>
      <c r="D976">
        <v>0</v>
      </c>
      <c r="F976">
        <v>0</v>
      </c>
      <c r="G976">
        <v>0</v>
      </c>
      <c r="H976">
        <v>0</v>
      </c>
      <c r="I976" s="16">
        <f>0</f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0.625</v>
      </c>
      <c r="X976">
        <v>1</v>
      </c>
      <c r="Y976">
        <v>14.375</v>
      </c>
      <c r="Z976" s="7">
        <v>0</v>
      </c>
      <c r="AA976" s="3">
        <f t="shared" si="64"/>
        <v>0</v>
      </c>
      <c r="AB976" s="49">
        <v>23</v>
      </c>
      <c r="AC976" s="3">
        <f t="shared" si="65"/>
        <v>0.435</v>
      </c>
      <c r="AD976" s="6"/>
      <c r="AE976" s="44" t="s">
        <v>1117</v>
      </c>
      <c r="AF976" s="7">
        <v>0</v>
      </c>
    </row>
    <row r="977" spans="1:32" x14ac:dyDescent="0.3">
      <c r="A977" s="6" t="s">
        <v>693</v>
      </c>
      <c r="B977">
        <v>15</v>
      </c>
      <c r="D977">
        <v>0</v>
      </c>
      <c r="F977">
        <v>0</v>
      </c>
      <c r="G977">
        <v>0</v>
      </c>
      <c r="H977">
        <v>0</v>
      </c>
      <c r="I977" s="16">
        <f>0</f>
        <v>0</v>
      </c>
      <c r="J977">
        <v>0</v>
      </c>
      <c r="K977">
        <v>0</v>
      </c>
      <c r="L977">
        <v>0</v>
      </c>
      <c r="M977">
        <v>0</v>
      </c>
      <c r="N977">
        <v>451</v>
      </c>
      <c r="O977">
        <v>133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3</v>
      </c>
      <c r="V977">
        <v>2</v>
      </c>
      <c r="W977">
        <v>0.625</v>
      </c>
      <c r="X977">
        <v>1</v>
      </c>
      <c r="Y977">
        <v>14.375</v>
      </c>
      <c r="Z977" s="7">
        <v>0</v>
      </c>
      <c r="AA977" s="3">
        <f t="shared" si="64"/>
        <v>0</v>
      </c>
      <c r="AB977" s="49">
        <v>23</v>
      </c>
      <c r="AC977" s="3">
        <f t="shared" si="65"/>
        <v>0.435</v>
      </c>
      <c r="AD977" s="6"/>
      <c r="AE977" s="44" t="s">
        <v>1117</v>
      </c>
      <c r="AF977" s="7">
        <v>0</v>
      </c>
    </row>
    <row r="978" spans="1:32" x14ac:dyDescent="0.3">
      <c r="A978" s="6" t="s">
        <v>704</v>
      </c>
      <c r="B978">
        <v>15</v>
      </c>
      <c r="D978">
        <v>0</v>
      </c>
      <c r="F978">
        <v>0</v>
      </c>
      <c r="G978">
        <v>0</v>
      </c>
      <c r="H978">
        <v>0</v>
      </c>
      <c r="I978" s="16">
        <f>0</f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0.625</v>
      </c>
      <c r="X978">
        <v>1</v>
      </c>
      <c r="Y978">
        <v>14.375</v>
      </c>
      <c r="Z978" s="7">
        <v>0</v>
      </c>
      <c r="AA978" s="3">
        <f t="shared" si="64"/>
        <v>0</v>
      </c>
      <c r="AB978" s="49">
        <v>23</v>
      </c>
      <c r="AC978" s="3">
        <f t="shared" si="65"/>
        <v>0.435</v>
      </c>
      <c r="AD978" s="6"/>
      <c r="AE978" s="44" t="s">
        <v>1117</v>
      </c>
      <c r="AF978" s="7">
        <v>0</v>
      </c>
    </row>
    <row r="979" spans="1:32" x14ac:dyDescent="0.3">
      <c r="A979" s="6" t="s">
        <v>705</v>
      </c>
      <c r="B979">
        <v>15</v>
      </c>
      <c r="D979">
        <v>0</v>
      </c>
      <c r="F979">
        <v>0</v>
      </c>
      <c r="G979">
        <v>0</v>
      </c>
      <c r="H979">
        <v>0</v>
      </c>
      <c r="I979" s="16">
        <f>0</f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0.625</v>
      </c>
      <c r="X979">
        <v>1</v>
      </c>
      <c r="Y979">
        <v>14.375</v>
      </c>
      <c r="Z979" s="7">
        <v>0</v>
      </c>
      <c r="AA979" s="3">
        <f t="shared" si="64"/>
        <v>0</v>
      </c>
      <c r="AB979" s="49">
        <v>23</v>
      </c>
      <c r="AC979" s="3">
        <f t="shared" si="65"/>
        <v>0.435</v>
      </c>
      <c r="AD979" s="6"/>
      <c r="AE979" s="44" t="s">
        <v>1117</v>
      </c>
      <c r="AF979" s="7">
        <v>0</v>
      </c>
    </row>
    <row r="980" spans="1:32" x14ac:dyDescent="0.3">
      <c r="A980" s="6" t="s">
        <v>710</v>
      </c>
      <c r="B980">
        <v>15</v>
      </c>
      <c r="D980">
        <v>0</v>
      </c>
      <c r="F980">
        <v>0</v>
      </c>
      <c r="G980">
        <v>0</v>
      </c>
      <c r="H980">
        <v>0</v>
      </c>
      <c r="I980" s="16">
        <f>0</f>
        <v>0</v>
      </c>
      <c r="J980">
        <v>0</v>
      </c>
      <c r="K980">
        <v>0</v>
      </c>
      <c r="L980">
        <v>0</v>
      </c>
      <c r="M980">
        <v>0</v>
      </c>
      <c r="N980">
        <v>874</v>
      </c>
      <c r="O980">
        <v>359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51</v>
      </c>
      <c r="V980">
        <v>13</v>
      </c>
      <c r="W980">
        <v>0.625</v>
      </c>
      <c r="X980">
        <v>1</v>
      </c>
      <c r="Y980">
        <v>14.375</v>
      </c>
      <c r="Z980" s="7">
        <v>0</v>
      </c>
      <c r="AA980" s="3">
        <f t="shared" si="64"/>
        <v>0</v>
      </c>
      <c r="AB980" s="49">
        <v>23</v>
      </c>
      <c r="AC980" s="3">
        <f t="shared" si="65"/>
        <v>0.435</v>
      </c>
      <c r="AD980" s="6"/>
      <c r="AE980" s="44" t="s">
        <v>1117</v>
      </c>
      <c r="AF980" s="7">
        <v>0</v>
      </c>
    </row>
    <row r="981" spans="1:32" x14ac:dyDescent="0.3">
      <c r="A981" s="6" t="s">
        <v>712</v>
      </c>
      <c r="B981">
        <v>15</v>
      </c>
      <c r="D981">
        <v>0</v>
      </c>
      <c r="F981">
        <v>0</v>
      </c>
      <c r="G981">
        <v>0</v>
      </c>
      <c r="H981">
        <v>0</v>
      </c>
      <c r="I981" s="16">
        <f>0</f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0.625</v>
      </c>
      <c r="X981">
        <v>1</v>
      </c>
      <c r="Y981">
        <v>14.375</v>
      </c>
      <c r="Z981" s="7">
        <v>0</v>
      </c>
      <c r="AA981" s="3">
        <f t="shared" si="64"/>
        <v>0</v>
      </c>
      <c r="AB981" s="49">
        <v>23</v>
      </c>
      <c r="AC981" s="3">
        <f t="shared" si="65"/>
        <v>0.435</v>
      </c>
      <c r="AD981" s="6"/>
      <c r="AE981" s="44" t="s">
        <v>1117</v>
      </c>
      <c r="AF981" s="7">
        <v>0</v>
      </c>
    </row>
    <row r="982" spans="1:32" x14ac:dyDescent="0.3">
      <c r="A982" s="6" t="s">
        <v>736</v>
      </c>
      <c r="B982">
        <v>15</v>
      </c>
      <c r="D982">
        <v>0</v>
      </c>
      <c r="F982">
        <v>0</v>
      </c>
      <c r="G982">
        <v>0</v>
      </c>
      <c r="H982">
        <v>0</v>
      </c>
      <c r="I982" s="16">
        <f>0</f>
        <v>0</v>
      </c>
      <c r="J982">
        <v>0</v>
      </c>
      <c r="K982">
        <v>0</v>
      </c>
      <c r="L982">
        <v>0</v>
      </c>
      <c r="M982">
        <v>0</v>
      </c>
      <c r="N982">
        <v>31</v>
      </c>
      <c r="O982">
        <v>18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0.625</v>
      </c>
      <c r="X982">
        <v>1</v>
      </c>
      <c r="Y982">
        <v>14.375</v>
      </c>
      <c r="Z982" s="7">
        <v>0</v>
      </c>
      <c r="AA982" s="3">
        <f t="shared" si="64"/>
        <v>0</v>
      </c>
      <c r="AB982" s="49">
        <v>23</v>
      </c>
      <c r="AC982" s="3">
        <f t="shared" si="65"/>
        <v>0.435</v>
      </c>
      <c r="AD982" s="6"/>
      <c r="AE982" s="44" t="s">
        <v>1117</v>
      </c>
      <c r="AF982" s="7">
        <v>0</v>
      </c>
    </row>
    <row r="983" spans="1:32" x14ac:dyDescent="0.3">
      <c r="A983" s="6" t="s">
        <v>739</v>
      </c>
      <c r="B983">
        <v>15</v>
      </c>
      <c r="D983">
        <v>0</v>
      </c>
      <c r="F983">
        <v>0</v>
      </c>
      <c r="G983">
        <v>0</v>
      </c>
      <c r="H983">
        <v>0</v>
      </c>
      <c r="I983" s="16">
        <f>0</f>
        <v>0</v>
      </c>
      <c r="J983">
        <v>0</v>
      </c>
      <c r="K983">
        <v>0</v>
      </c>
      <c r="L983">
        <v>0</v>
      </c>
      <c r="M983">
        <v>0</v>
      </c>
      <c r="N983">
        <v>317</v>
      </c>
      <c r="O983">
        <v>151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3</v>
      </c>
      <c r="V983">
        <v>1</v>
      </c>
      <c r="W983">
        <v>0.625</v>
      </c>
      <c r="X983">
        <v>1</v>
      </c>
      <c r="Y983">
        <v>14.375</v>
      </c>
      <c r="Z983" s="7">
        <v>0</v>
      </c>
      <c r="AA983" s="3">
        <f t="shared" si="64"/>
        <v>0</v>
      </c>
      <c r="AB983" s="49">
        <v>23</v>
      </c>
      <c r="AC983" s="3">
        <f t="shared" si="65"/>
        <v>0.435</v>
      </c>
      <c r="AD983" s="6"/>
      <c r="AE983" s="44" t="s">
        <v>1117</v>
      </c>
      <c r="AF983" s="7">
        <v>0</v>
      </c>
    </row>
    <row r="984" spans="1:32" x14ac:dyDescent="0.3">
      <c r="A984" s="6" t="s">
        <v>747</v>
      </c>
      <c r="B984">
        <v>15</v>
      </c>
      <c r="D984">
        <v>0</v>
      </c>
      <c r="F984">
        <v>0</v>
      </c>
      <c r="G984">
        <v>0</v>
      </c>
      <c r="H984">
        <v>0</v>
      </c>
      <c r="I984" s="16">
        <f>0</f>
        <v>0</v>
      </c>
      <c r="J984">
        <v>0</v>
      </c>
      <c r="K984">
        <v>0</v>
      </c>
      <c r="L984">
        <v>0</v>
      </c>
      <c r="M984">
        <v>0</v>
      </c>
      <c r="N984">
        <v>1256</v>
      </c>
      <c r="O984">
        <v>406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11</v>
      </c>
      <c r="V984">
        <v>2</v>
      </c>
      <c r="W984">
        <v>0.625</v>
      </c>
      <c r="X984">
        <v>1</v>
      </c>
      <c r="Y984">
        <v>14.375</v>
      </c>
      <c r="Z984" s="7">
        <v>0</v>
      </c>
      <c r="AA984" s="3">
        <f t="shared" si="64"/>
        <v>0</v>
      </c>
      <c r="AB984" s="49">
        <v>23</v>
      </c>
      <c r="AC984" s="3">
        <f t="shared" si="65"/>
        <v>0.435</v>
      </c>
      <c r="AD984" s="6"/>
      <c r="AE984" s="44" t="s">
        <v>1117</v>
      </c>
      <c r="AF984" s="7">
        <v>0</v>
      </c>
    </row>
    <row r="985" spans="1:32" x14ac:dyDescent="0.3">
      <c r="A985" s="6" t="s">
        <v>754</v>
      </c>
      <c r="B985">
        <v>15</v>
      </c>
      <c r="D985">
        <v>0</v>
      </c>
      <c r="F985">
        <v>0</v>
      </c>
      <c r="G985">
        <v>0</v>
      </c>
      <c r="H985">
        <v>0</v>
      </c>
      <c r="I985" s="16">
        <f>0</f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0.625</v>
      </c>
      <c r="X985">
        <v>1</v>
      </c>
      <c r="Y985">
        <v>14.375</v>
      </c>
      <c r="Z985" s="7">
        <v>0</v>
      </c>
      <c r="AA985" s="3">
        <f t="shared" si="64"/>
        <v>0</v>
      </c>
      <c r="AB985" s="49">
        <v>23</v>
      </c>
      <c r="AC985" s="3">
        <f t="shared" si="65"/>
        <v>0.435</v>
      </c>
      <c r="AD985" s="6"/>
      <c r="AE985" s="44" t="s">
        <v>1117</v>
      </c>
      <c r="AF985" s="7">
        <v>0</v>
      </c>
    </row>
    <row r="986" spans="1:32" x14ac:dyDescent="0.3">
      <c r="A986" s="6" t="s">
        <v>759</v>
      </c>
      <c r="B986">
        <v>15</v>
      </c>
      <c r="D986">
        <v>0</v>
      </c>
      <c r="F986">
        <v>0</v>
      </c>
      <c r="G986">
        <v>0</v>
      </c>
      <c r="H986">
        <v>0</v>
      </c>
      <c r="I986" s="16">
        <f>0</f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0.625</v>
      </c>
      <c r="X986">
        <v>1</v>
      </c>
      <c r="Y986">
        <v>14.375</v>
      </c>
      <c r="Z986" s="7">
        <v>0</v>
      </c>
      <c r="AA986" s="3">
        <f t="shared" si="64"/>
        <v>0</v>
      </c>
      <c r="AB986" s="49">
        <v>23</v>
      </c>
      <c r="AC986" s="3">
        <f t="shared" si="65"/>
        <v>0.435</v>
      </c>
      <c r="AD986" s="6"/>
      <c r="AE986" s="44" t="s">
        <v>1117</v>
      </c>
      <c r="AF986" s="7">
        <v>0</v>
      </c>
    </row>
    <row r="987" spans="1:32" x14ac:dyDescent="0.3">
      <c r="A987" s="6" t="s">
        <v>760</v>
      </c>
      <c r="B987">
        <v>15</v>
      </c>
      <c r="D987">
        <v>0</v>
      </c>
      <c r="F987">
        <v>0</v>
      </c>
      <c r="G987">
        <v>0</v>
      </c>
      <c r="H987">
        <v>0</v>
      </c>
      <c r="I987" s="16">
        <f>0</f>
        <v>0</v>
      </c>
      <c r="J987">
        <v>0</v>
      </c>
      <c r="K987">
        <v>0</v>
      </c>
      <c r="L987">
        <v>0</v>
      </c>
      <c r="M987">
        <v>0</v>
      </c>
      <c r="N987">
        <v>84</v>
      </c>
      <c r="O987">
        <v>35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0.625</v>
      </c>
      <c r="X987">
        <v>1</v>
      </c>
      <c r="Y987">
        <v>14.375</v>
      </c>
      <c r="Z987" s="7">
        <v>0</v>
      </c>
      <c r="AA987" s="3">
        <f t="shared" si="64"/>
        <v>0</v>
      </c>
      <c r="AB987" s="49">
        <v>23</v>
      </c>
      <c r="AC987" s="3">
        <f t="shared" si="65"/>
        <v>0.435</v>
      </c>
      <c r="AD987" s="6"/>
      <c r="AE987" s="44" t="s">
        <v>1117</v>
      </c>
      <c r="AF987" s="7">
        <v>0</v>
      </c>
    </row>
    <row r="988" spans="1:32" x14ac:dyDescent="0.3">
      <c r="A988" s="6" t="s">
        <v>772</v>
      </c>
      <c r="B988">
        <v>15</v>
      </c>
      <c r="D988">
        <v>0</v>
      </c>
      <c r="F988">
        <v>0</v>
      </c>
      <c r="G988">
        <v>0</v>
      </c>
      <c r="H988">
        <v>0</v>
      </c>
      <c r="I988" s="16">
        <f>0</f>
        <v>0</v>
      </c>
      <c r="J988">
        <v>0</v>
      </c>
      <c r="K988">
        <v>0</v>
      </c>
      <c r="L988">
        <v>0</v>
      </c>
      <c r="M988">
        <v>0</v>
      </c>
      <c r="N988">
        <v>188</v>
      </c>
      <c r="O988">
        <v>89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7</v>
      </c>
      <c r="V988">
        <v>4</v>
      </c>
      <c r="W988">
        <v>0.625</v>
      </c>
      <c r="X988">
        <v>1</v>
      </c>
      <c r="Y988">
        <v>14.375</v>
      </c>
      <c r="Z988" s="7">
        <v>0</v>
      </c>
      <c r="AA988" s="3">
        <f t="shared" si="64"/>
        <v>0</v>
      </c>
      <c r="AB988" s="49">
        <v>23</v>
      </c>
      <c r="AC988" s="3">
        <f t="shared" si="65"/>
        <v>0.435</v>
      </c>
      <c r="AD988" s="6"/>
      <c r="AE988" s="44" t="s">
        <v>1117</v>
      </c>
      <c r="AF988" s="7">
        <v>0</v>
      </c>
    </row>
    <row r="989" spans="1:32" x14ac:dyDescent="0.3">
      <c r="A989" s="6" t="s">
        <v>791</v>
      </c>
      <c r="B989">
        <v>15</v>
      </c>
      <c r="D989">
        <v>0</v>
      </c>
      <c r="F989">
        <v>0</v>
      </c>
      <c r="G989">
        <v>0</v>
      </c>
      <c r="H989">
        <v>0</v>
      </c>
      <c r="I989" s="16">
        <f>0</f>
        <v>0</v>
      </c>
      <c r="J989">
        <v>0</v>
      </c>
      <c r="K989">
        <v>0</v>
      </c>
      <c r="L989">
        <v>0</v>
      </c>
      <c r="M989">
        <v>0</v>
      </c>
      <c r="N989">
        <v>203</v>
      </c>
      <c r="O989">
        <v>82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26</v>
      </c>
      <c r="V989">
        <v>16</v>
      </c>
      <c r="W989">
        <v>0.625</v>
      </c>
      <c r="X989">
        <v>1</v>
      </c>
      <c r="Y989">
        <v>14.375</v>
      </c>
      <c r="Z989" s="7">
        <v>0</v>
      </c>
      <c r="AA989" s="3">
        <f t="shared" si="64"/>
        <v>0</v>
      </c>
      <c r="AB989" s="49">
        <v>23</v>
      </c>
      <c r="AC989" s="3">
        <f t="shared" si="65"/>
        <v>0.435</v>
      </c>
      <c r="AD989" s="6"/>
      <c r="AE989" s="44" t="s">
        <v>1117</v>
      </c>
      <c r="AF989" s="7">
        <v>0</v>
      </c>
    </row>
    <row r="990" spans="1:32" x14ac:dyDescent="0.3">
      <c r="A990" s="6" t="s">
        <v>794</v>
      </c>
      <c r="B990">
        <v>15</v>
      </c>
      <c r="D990">
        <v>0</v>
      </c>
      <c r="F990">
        <v>0</v>
      </c>
      <c r="G990">
        <v>0</v>
      </c>
      <c r="H990">
        <v>0</v>
      </c>
      <c r="I990" s="16">
        <f>0</f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0.625</v>
      </c>
      <c r="X990">
        <v>1</v>
      </c>
      <c r="Y990">
        <v>14.375</v>
      </c>
      <c r="Z990" s="7">
        <v>0</v>
      </c>
      <c r="AA990" s="3">
        <f t="shared" si="64"/>
        <v>0</v>
      </c>
      <c r="AB990" s="49">
        <v>23</v>
      </c>
      <c r="AC990" s="3">
        <f t="shared" si="65"/>
        <v>0.435</v>
      </c>
      <c r="AD990" s="6"/>
      <c r="AE990" s="44" t="s">
        <v>1117</v>
      </c>
      <c r="AF990" s="7">
        <v>0</v>
      </c>
    </row>
    <row r="991" spans="1:32" x14ac:dyDescent="0.3">
      <c r="A991" s="6" t="s">
        <v>795</v>
      </c>
      <c r="B991">
        <v>15</v>
      </c>
      <c r="D991">
        <v>0</v>
      </c>
      <c r="F991">
        <v>0</v>
      </c>
      <c r="G991">
        <v>0</v>
      </c>
      <c r="H991">
        <v>0</v>
      </c>
      <c r="I991" s="16">
        <f>0</f>
        <v>0</v>
      </c>
      <c r="J991">
        <v>0</v>
      </c>
      <c r="K991">
        <v>0</v>
      </c>
      <c r="L991">
        <v>0</v>
      </c>
      <c r="M991">
        <v>0</v>
      </c>
      <c r="N991">
        <v>171</v>
      </c>
      <c r="O991">
        <v>86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10</v>
      </c>
      <c r="V991">
        <v>3</v>
      </c>
      <c r="W991">
        <v>0.625</v>
      </c>
      <c r="X991">
        <v>1</v>
      </c>
      <c r="Y991">
        <v>14.375</v>
      </c>
      <c r="Z991" s="7">
        <v>0</v>
      </c>
      <c r="AA991" s="3">
        <f t="shared" si="64"/>
        <v>0</v>
      </c>
      <c r="AB991" s="49">
        <v>23</v>
      </c>
      <c r="AC991" s="3">
        <f t="shared" si="65"/>
        <v>0.435</v>
      </c>
      <c r="AD991" s="6"/>
      <c r="AE991" s="44" t="s">
        <v>1117</v>
      </c>
      <c r="AF991" s="7">
        <v>0</v>
      </c>
    </row>
    <row r="992" spans="1:32" x14ac:dyDescent="0.3">
      <c r="A992" s="6" t="s">
        <v>804</v>
      </c>
      <c r="B992">
        <v>15</v>
      </c>
      <c r="D992">
        <v>0</v>
      </c>
      <c r="F992">
        <v>0</v>
      </c>
      <c r="G992">
        <v>0</v>
      </c>
      <c r="H992">
        <v>0</v>
      </c>
      <c r="I992" s="16">
        <f>0</f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0.625</v>
      </c>
      <c r="X992">
        <v>1</v>
      </c>
      <c r="Y992">
        <v>14.375</v>
      </c>
      <c r="Z992" s="7">
        <v>0</v>
      </c>
      <c r="AA992" s="3">
        <f t="shared" si="64"/>
        <v>0</v>
      </c>
      <c r="AB992" s="49">
        <v>23</v>
      </c>
      <c r="AC992" s="3">
        <f t="shared" si="65"/>
        <v>0.435</v>
      </c>
      <c r="AD992" s="6"/>
      <c r="AE992" s="44" t="s">
        <v>1117</v>
      </c>
      <c r="AF992" s="7">
        <v>0</v>
      </c>
    </row>
    <row r="993" spans="1:32" x14ac:dyDescent="0.3">
      <c r="A993" s="6" t="s">
        <v>808</v>
      </c>
      <c r="B993">
        <v>15</v>
      </c>
      <c r="D993">
        <v>0</v>
      </c>
      <c r="F993">
        <v>0</v>
      </c>
      <c r="G993">
        <v>0</v>
      </c>
      <c r="H993">
        <v>0</v>
      </c>
      <c r="I993" s="16">
        <f>0</f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0.625</v>
      </c>
      <c r="X993">
        <v>1</v>
      </c>
      <c r="Y993">
        <v>14.375</v>
      </c>
      <c r="Z993" s="7">
        <v>0</v>
      </c>
      <c r="AA993" s="3">
        <f t="shared" si="64"/>
        <v>0</v>
      </c>
      <c r="AB993" s="49">
        <v>23</v>
      </c>
      <c r="AC993" s="3">
        <f t="shared" si="65"/>
        <v>0.435</v>
      </c>
      <c r="AD993" s="6"/>
      <c r="AE993" s="44" t="s">
        <v>1117</v>
      </c>
      <c r="AF993" s="7">
        <v>0</v>
      </c>
    </row>
    <row r="994" spans="1:32" x14ac:dyDescent="0.3">
      <c r="A994" s="6" t="s">
        <v>811</v>
      </c>
      <c r="B994">
        <v>15</v>
      </c>
      <c r="D994">
        <v>0</v>
      </c>
      <c r="F994">
        <v>0</v>
      </c>
      <c r="G994">
        <v>0</v>
      </c>
      <c r="H994">
        <v>0</v>
      </c>
      <c r="I994" s="16">
        <f>0</f>
        <v>0</v>
      </c>
      <c r="J994">
        <v>0</v>
      </c>
      <c r="K994">
        <v>0</v>
      </c>
      <c r="L994">
        <v>0</v>
      </c>
      <c r="M994">
        <v>0</v>
      </c>
      <c r="N994">
        <v>194</v>
      </c>
      <c r="O994">
        <v>117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2</v>
      </c>
      <c r="V994">
        <v>0</v>
      </c>
      <c r="W994">
        <v>0.625</v>
      </c>
      <c r="X994">
        <v>1</v>
      </c>
      <c r="Y994">
        <v>14.375</v>
      </c>
      <c r="Z994" s="7">
        <v>0</v>
      </c>
      <c r="AA994" s="3">
        <f t="shared" si="64"/>
        <v>0</v>
      </c>
      <c r="AB994" s="49">
        <v>23</v>
      </c>
      <c r="AC994" s="3">
        <f t="shared" si="65"/>
        <v>0.435</v>
      </c>
      <c r="AD994" s="6"/>
      <c r="AE994" s="44" t="s">
        <v>1117</v>
      </c>
      <c r="AF994" s="7">
        <v>0</v>
      </c>
    </row>
    <row r="995" spans="1:32" x14ac:dyDescent="0.3">
      <c r="A995" s="6" t="s">
        <v>859</v>
      </c>
      <c r="B995">
        <v>15</v>
      </c>
      <c r="D995">
        <v>0</v>
      </c>
      <c r="F995">
        <v>0</v>
      </c>
      <c r="G995">
        <v>0</v>
      </c>
      <c r="H995">
        <v>0</v>
      </c>
      <c r="I995" s="16">
        <f>0</f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0.625</v>
      </c>
      <c r="X995">
        <v>1</v>
      </c>
      <c r="Y995">
        <v>14.375</v>
      </c>
      <c r="Z995" s="7">
        <v>0</v>
      </c>
      <c r="AA995" s="3">
        <f t="shared" si="64"/>
        <v>0</v>
      </c>
      <c r="AB995" s="49">
        <v>23</v>
      </c>
      <c r="AC995" s="3">
        <f t="shared" si="65"/>
        <v>0.435</v>
      </c>
      <c r="AD995" s="6"/>
      <c r="AE995" s="44" t="s">
        <v>1117</v>
      </c>
      <c r="AF995" s="7">
        <v>0</v>
      </c>
    </row>
    <row r="996" spans="1:32" x14ac:dyDescent="0.3">
      <c r="A996" s="6" t="s">
        <v>882</v>
      </c>
      <c r="B996">
        <v>15</v>
      </c>
      <c r="D996">
        <v>0</v>
      </c>
      <c r="F996">
        <v>0</v>
      </c>
      <c r="G996">
        <v>0</v>
      </c>
      <c r="H996">
        <v>0</v>
      </c>
      <c r="I996" s="16">
        <f>0</f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0.625</v>
      </c>
      <c r="X996">
        <v>1</v>
      </c>
      <c r="Y996">
        <v>14.375</v>
      </c>
      <c r="Z996" s="7">
        <v>0</v>
      </c>
      <c r="AA996" s="3">
        <f t="shared" si="64"/>
        <v>0</v>
      </c>
      <c r="AB996" s="49">
        <v>23</v>
      </c>
      <c r="AC996" s="3">
        <f t="shared" si="65"/>
        <v>0.435</v>
      </c>
      <c r="AD996" s="6"/>
      <c r="AE996" s="44" t="s">
        <v>1117</v>
      </c>
      <c r="AF996" s="7">
        <v>0</v>
      </c>
    </row>
    <row r="997" spans="1:32" x14ac:dyDescent="0.3">
      <c r="A997" s="6" t="s">
        <v>893</v>
      </c>
      <c r="B997">
        <v>15</v>
      </c>
      <c r="D997">
        <v>0</v>
      </c>
      <c r="F997">
        <v>0</v>
      </c>
      <c r="G997">
        <v>0</v>
      </c>
      <c r="H997">
        <v>0</v>
      </c>
      <c r="I997" s="16">
        <f>0</f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0.625</v>
      </c>
      <c r="X997">
        <v>1</v>
      </c>
      <c r="Y997">
        <v>14.375</v>
      </c>
      <c r="Z997" s="7">
        <v>0</v>
      </c>
      <c r="AA997" s="3">
        <f t="shared" si="64"/>
        <v>0</v>
      </c>
      <c r="AB997" s="49">
        <v>23</v>
      </c>
      <c r="AC997" s="3">
        <f t="shared" si="65"/>
        <v>0.435</v>
      </c>
      <c r="AD997" s="6"/>
      <c r="AE997" s="44" t="s">
        <v>1117</v>
      </c>
      <c r="AF997" s="7">
        <v>0</v>
      </c>
    </row>
    <row r="998" spans="1:32" x14ac:dyDescent="0.3">
      <c r="A998" s="6" t="s">
        <v>896</v>
      </c>
      <c r="B998">
        <v>15</v>
      </c>
      <c r="D998">
        <v>0</v>
      </c>
      <c r="F998">
        <v>0</v>
      </c>
      <c r="G998">
        <v>0</v>
      </c>
      <c r="H998">
        <v>0</v>
      </c>
      <c r="I998" s="16">
        <f>0</f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0.625</v>
      </c>
      <c r="X998">
        <v>1</v>
      </c>
      <c r="Y998">
        <v>14.375</v>
      </c>
      <c r="Z998" s="7">
        <v>0</v>
      </c>
      <c r="AA998" s="3">
        <f t="shared" si="64"/>
        <v>0</v>
      </c>
      <c r="AB998" s="49">
        <v>23</v>
      </c>
      <c r="AC998" s="3">
        <f t="shared" si="65"/>
        <v>0.435</v>
      </c>
      <c r="AD998" s="6"/>
      <c r="AE998" s="44" t="s">
        <v>1117</v>
      </c>
      <c r="AF998" s="7">
        <v>0</v>
      </c>
    </row>
    <row r="999" spans="1:32" x14ac:dyDescent="0.3">
      <c r="A999" s="6" t="s">
        <v>897</v>
      </c>
      <c r="B999">
        <v>15</v>
      </c>
      <c r="D999">
        <v>0</v>
      </c>
      <c r="F999">
        <v>0</v>
      </c>
      <c r="G999">
        <v>0</v>
      </c>
      <c r="H999">
        <v>0</v>
      </c>
      <c r="I999" s="16">
        <f>0</f>
        <v>0</v>
      </c>
      <c r="J999">
        <v>0</v>
      </c>
      <c r="K999">
        <v>0</v>
      </c>
      <c r="L999">
        <v>0</v>
      </c>
      <c r="M999">
        <v>0</v>
      </c>
      <c r="N999">
        <v>11</v>
      </c>
      <c r="O999">
        <v>7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0.625</v>
      </c>
      <c r="X999">
        <v>1</v>
      </c>
      <c r="Y999">
        <v>14.375</v>
      </c>
      <c r="Z999" s="7">
        <v>0</v>
      </c>
      <c r="AA999" s="3">
        <f t="shared" si="64"/>
        <v>0</v>
      </c>
      <c r="AB999" s="49">
        <v>23</v>
      </c>
      <c r="AC999" s="3">
        <f t="shared" si="65"/>
        <v>0.435</v>
      </c>
      <c r="AD999" s="6"/>
      <c r="AE999" s="44" t="s">
        <v>1117</v>
      </c>
      <c r="AF999" s="7">
        <v>0</v>
      </c>
    </row>
    <row r="1000" spans="1:32" x14ac:dyDescent="0.3">
      <c r="A1000" s="6" t="s">
        <v>909</v>
      </c>
      <c r="B1000">
        <v>15</v>
      </c>
      <c r="D1000">
        <v>0</v>
      </c>
      <c r="F1000">
        <v>0</v>
      </c>
      <c r="G1000">
        <v>0</v>
      </c>
      <c r="H1000">
        <v>0</v>
      </c>
      <c r="I1000" s="16">
        <f>0</f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0.625</v>
      </c>
      <c r="X1000">
        <v>1</v>
      </c>
      <c r="Y1000">
        <v>14.375</v>
      </c>
      <c r="Z1000" s="7">
        <v>0</v>
      </c>
      <c r="AA1000" s="3">
        <f t="shared" si="64"/>
        <v>0</v>
      </c>
      <c r="AB1000" s="49">
        <v>23</v>
      </c>
      <c r="AC1000" s="3">
        <f t="shared" si="65"/>
        <v>0.435</v>
      </c>
      <c r="AD1000" s="6"/>
      <c r="AE1000" s="44" t="s">
        <v>1117</v>
      </c>
      <c r="AF1000" s="7">
        <v>0</v>
      </c>
    </row>
    <row r="1001" spans="1:32" x14ac:dyDescent="0.3">
      <c r="A1001" s="6" t="s">
        <v>913</v>
      </c>
      <c r="B1001">
        <v>15</v>
      </c>
      <c r="D1001">
        <v>0</v>
      </c>
      <c r="F1001">
        <v>0</v>
      </c>
      <c r="G1001">
        <v>0</v>
      </c>
      <c r="H1001">
        <v>0</v>
      </c>
      <c r="I1001" s="16">
        <f>0</f>
        <v>0</v>
      </c>
      <c r="J1001">
        <v>0</v>
      </c>
      <c r="K1001">
        <v>0</v>
      </c>
      <c r="L1001">
        <v>0</v>
      </c>
      <c r="M1001">
        <v>0</v>
      </c>
      <c r="N1001">
        <v>46</v>
      </c>
      <c r="O1001">
        <v>31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1</v>
      </c>
      <c r="V1001">
        <v>1</v>
      </c>
      <c r="W1001">
        <v>0.625</v>
      </c>
      <c r="X1001">
        <v>1</v>
      </c>
      <c r="Y1001">
        <v>14.375</v>
      </c>
      <c r="Z1001" s="7">
        <v>0</v>
      </c>
      <c r="AA1001" s="3">
        <f t="shared" si="64"/>
        <v>0</v>
      </c>
      <c r="AB1001" s="49">
        <v>23</v>
      </c>
      <c r="AC1001" s="3">
        <f t="shared" si="65"/>
        <v>0.435</v>
      </c>
      <c r="AD1001" s="6"/>
      <c r="AE1001" s="44" t="s">
        <v>1117</v>
      </c>
      <c r="AF1001" s="7">
        <v>0</v>
      </c>
    </row>
    <row r="1002" spans="1:32" x14ac:dyDescent="0.3">
      <c r="A1002" s="6" t="s">
        <v>920</v>
      </c>
      <c r="B1002">
        <v>15</v>
      </c>
      <c r="D1002">
        <v>0</v>
      </c>
      <c r="F1002">
        <v>0</v>
      </c>
      <c r="G1002">
        <v>0</v>
      </c>
      <c r="H1002">
        <v>0</v>
      </c>
      <c r="I1002" s="16">
        <f>0</f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0.625</v>
      </c>
      <c r="X1002">
        <v>1</v>
      </c>
      <c r="Y1002">
        <v>14.375</v>
      </c>
      <c r="Z1002" s="7">
        <v>0</v>
      </c>
      <c r="AA1002" s="3">
        <f t="shared" si="64"/>
        <v>0</v>
      </c>
      <c r="AB1002" s="49">
        <v>23</v>
      </c>
      <c r="AC1002" s="3">
        <f t="shared" si="65"/>
        <v>0.435</v>
      </c>
      <c r="AD1002" s="6"/>
      <c r="AE1002" s="44" t="s">
        <v>1117</v>
      </c>
      <c r="AF1002" s="7">
        <v>0</v>
      </c>
    </row>
    <row r="1003" spans="1:32" x14ac:dyDescent="0.3">
      <c r="A1003" s="6" t="s">
        <v>945</v>
      </c>
      <c r="B1003">
        <v>15</v>
      </c>
      <c r="D1003">
        <v>0</v>
      </c>
      <c r="F1003">
        <v>0</v>
      </c>
      <c r="G1003">
        <v>0</v>
      </c>
      <c r="H1003">
        <v>0</v>
      </c>
      <c r="I1003" s="16">
        <f>0</f>
        <v>0</v>
      </c>
      <c r="J1003">
        <v>0</v>
      </c>
      <c r="K1003">
        <v>0</v>
      </c>
      <c r="L1003">
        <v>0</v>
      </c>
      <c r="M1003">
        <v>0</v>
      </c>
      <c r="N1003">
        <v>570</v>
      </c>
      <c r="O1003">
        <v>300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32</v>
      </c>
      <c r="V1003">
        <v>21</v>
      </c>
      <c r="W1003">
        <v>0.625</v>
      </c>
      <c r="X1003">
        <v>1</v>
      </c>
      <c r="Y1003">
        <v>14.375</v>
      </c>
      <c r="Z1003" s="7">
        <v>0</v>
      </c>
      <c r="AA1003" s="3">
        <f t="shared" si="64"/>
        <v>0</v>
      </c>
      <c r="AB1003" s="49">
        <v>23</v>
      </c>
      <c r="AC1003" s="3">
        <f t="shared" si="65"/>
        <v>0.435</v>
      </c>
      <c r="AD1003" s="6"/>
      <c r="AE1003" s="44" t="s">
        <v>1117</v>
      </c>
      <c r="AF1003" s="7">
        <v>0</v>
      </c>
    </row>
    <row r="1004" spans="1:32" x14ac:dyDescent="0.3">
      <c r="A1004" s="6" t="s">
        <v>946</v>
      </c>
      <c r="B1004">
        <v>15</v>
      </c>
      <c r="D1004">
        <v>0</v>
      </c>
      <c r="F1004">
        <v>0</v>
      </c>
      <c r="G1004">
        <v>0</v>
      </c>
      <c r="H1004">
        <v>0</v>
      </c>
      <c r="I1004" s="16">
        <f>0</f>
        <v>0</v>
      </c>
      <c r="J1004">
        <v>0</v>
      </c>
      <c r="K1004">
        <v>0</v>
      </c>
      <c r="L1004">
        <v>0</v>
      </c>
      <c r="M1004">
        <v>0</v>
      </c>
      <c r="N1004">
        <v>396</v>
      </c>
      <c r="O1004">
        <v>189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9</v>
      </c>
      <c r="V1004">
        <v>5</v>
      </c>
      <c r="W1004">
        <v>0.625</v>
      </c>
      <c r="X1004">
        <v>1</v>
      </c>
      <c r="Y1004">
        <v>14.375</v>
      </c>
      <c r="Z1004" s="7">
        <v>0</v>
      </c>
      <c r="AA1004" s="3">
        <f t="shared" si="64"/>
        <v>0</v>
      </c>
      <c r="AB1004" s="49">
        <v>23</v>
      </c>
      <c r="AC1004" s="3">
        <f t="shared" si="65"/>
        <v>0.435</v>
      </c>
      <c r="AD1004" s="6"/>
      <c r="AE1004" s="44" t="s">
        <v>1117</v>
      </c>
      <c r="AF1004" s="7">
        <v>0</v>
      </c>
    </row>
    <row r="1005" spans="1:32" x14ac:dyDescent="0.3">
      <c r="A1005" s="6" t="s">
        <v>979</v>
      </c>
      <c r="B1005">
        <v>15</v>
      </c>
      <c r="D1005">
        <v>0</v>
      </c>
      <c r="F1005">
        <v>0</v>
      </c>
      <c r="G1005">
        <v>0</v>
      </c>
      <c r="H1005">
        <v>0</v>
      </c>
      <c r="I1005" s="16">
        <f>0</f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0.625</v>
      </c>
      <c r="X1005">
        <v>1</v>
      </c>
      <c r="Y1005">
        <v>14.375</v>
      </c>
      <c r="Z1005" s="7">
        <v>0</v>
      </c>
      <c r="AA1005" s="3">
        <f t="shared" si="64"/>
        <v>0</v>
      </c>
      <c r="AB1005" s="49">
        <v>23</v>
      </c>
      <c r="AC1005" s="3">
        <f t="shared" si="65"/>
        <v>0.435</v>
      </c>
      <c r="AD1005" s="6"/>
      <c r="AE1005" s="44" t="s">
        <v>1117</v>
      </c>
      <c r="AF1005" s="7">
        <v>0</v>
      </c>
    </row>
    <row r="1006" spans="1:32" x14ac:dyDescent="0.3">
      <c r="A1006" s="6" t="s">
        <v>980</v>
      </c>
      <c r="B1006">
        <v>15</v>
      </c>
      <c r="D1006">
        <v>0</v>
      </c>
      <c r="F1006">
        <v>0</v>
      </c>
      <c r="G1006">
        <v>0</v>
      </c>
      <c r="H1006">
        <v>0</v>
      </c>
      <c r="I1006" s="16">
        <f>0</f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0.625</v>
      </c>
      <c r="X1006">
        <v>1</v>
      </c>
      <c r="Y1006">
        <v>14.375</v>
      </c>
      <c r="Z1006" s="7">
        <v>0</v>
      </c>
      <c r="AA1006" s="3">
        <f t="shared" si="64"/>
        <v>0</v>
      </c>
      <c r="AB1006" s="49">
        <v>23</v>
      </c>
      <c r="AC1006" s="3">
        <f t="shared" si="65"/>
        <v>0.435</v>
      </c>
      <c r="AD1006" s="6"/>
      <c r="AE1006" s="44" t="s">
        <v>1117</v>
      </c>
      <c r="AF1006" s="7">
        <v>0</v>
      </c>
    </row>
    <row r="1007" spans="1:32" x14ac:dyDescent="0.3">
      <c r="A1007" s="6" t="s">
        <v>988</v>
      </c>
      <c r="B1007">
        <v>15</v>
      </c>
      <c r="D1007">
        <v>0</v>
      </c>
      <c r="F1007">
        <v>0</v>
      </c>
      <c r="G1007">
        <v>0</v>
      </c>
      <c r="H1007">
        <v>0</v>
      </c>
      <c r="I1007" s="16">
        <f>0</f>
        <v>0</v>
      </c>
      <c r="J1007">
        <v>0</v>
      </c>
      <c r="K1007">
        <v>0</v>
      </c>
      <c r="L1007">
        <v>0</v>
      </c>
      <c r="M1007">
        <v>0</v>
      </c>
      <c r="N1007">
        <v>155</v>
      </c>
      <c r="O1007">
        <v>77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15</v>
      </c>
      <c r="V1007">
        <v>4</v>
      </c>
      <c r="W1007">
        <v>0.625</v>
      </c>
      <c r="X1007">
        <v>1</v>
      </c>
      <c r="Y1007">
        <v>14.375</v>
      </c>
      <c r="Z1007" s="7">
        <v>0</v>
      </c>
      <c r="AA1007" s="3">
        <f t="shared" si="64"/>
        <v>0</v>
      </c>
      <c r="AB1007" s="49">
        <v>23</v>
      </c>
      <c r="AC1007" s="3">
        <f t="shared" si="65"/>
        <v>0.435</v>
      </c>
      <c r="AD1007" s="6"/>
      <c r="AE1007" s="44" t="s">
        <v>1117</v>
      </c>
      <c r="AF1007" s="7">
        <v>0</v>
      </c>
    </row>
    <row r="1008" spans="1:32" x14ac:dyDescent="0.3">
      <c r="A1008" s="6" t="s">
        <v>1035</v>
      </c>
      <c r="B1008">
        <v>15</v>
      </c>
      <c r="D1008">
        <v>0</v>
      </c>
      <c r="F1008">
        <v>0</v>
      </c>
      <c r="G1008">
        <v>0</v>
      </c>
      <c r="H1008">
        <v>0</v>
      </c>
      <c r="I1008" s="16">
        <f>0</f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0.625</v>
      </c>
      <c r="X1008">
        <v>1</v>
      </c>
      <c r="Y1008">
        <v>14.375</v>
      </c>
      <c r="Z1008" s="7">
        <v>0</v>
      </c>
      <c r="AA1008" s="3">
        <f t="shared" si="64"/>
        <v>0</v>
      </c>
      <c r="AB1008" s="49">
        <v>23</v>
      </c>
      <c r="AC1008" s="3">
        <f t="shared" si="65"/>
        <v>0.435</v>
      </c>
      <c r="AD1008" s="6"/>
      <c r="AE1008" s="44" t="s">
        <v>1117</v>
      </c>
      <c r="AF1008" s="7">
        <v>0</v>
      </c>
    </row>
    <row r="1009" spans="1:32" x14ac:dyDescent="0.3">
      <c r="A1009" s="6" t="s">
        <v>1002</v>
      </c>
      <c r="B1009">
        <v>15</v>
      </c>
      <c r="D1009">
        <v>0</v>
      </c>
      <c r="F1009">
        <v>0</v>
      </c>
      <c r="G1009">
        <v>0</v>
      </c>
      <c r="H1009">
        <v>0</v>
      </c>
      <c r="I1009" s="16">
        <f>0</f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0.625</v>
      </c>
      <c r="X1009">
        <v>1</v>
      </c>
      <c r="Y1009">
        <v>14.375</v>
      </c>
      <c r="Z1009" s="7">
        <v>0</v>
      </c>
      <c r="AA1009" s="3">
        <f t="shared" si="64"/>
        <v>0</v>
      </c>
      <c r="AB1009" s="49">
        <v>23</v>
      </c>
      <c r="AC1009" s="3">
        <f t="shared" si="65"/>
        <v>0.435</v>
      </c>
      <c r="AD1009" s="6"/>
      <c r="AE1009" s="44" t="s">
        <v>1117</v>
      </c>
      <c r="AF1009" s="7">
        <v>0</v>
      </c>
    </row>
    <row r="1010" spans="1:32" x14ac:dyDescent="0.3">
      <c r="A1010" s="6" t="s">
        <v>1036</v>
      </c>
      <c r="B1010">
        <v>15</v>
      </c>
      <c r="D1010">
        <v>0</v>
      </c>
      <c r="F1010">
        <v>0</v>
      </c>
      <c r="G1010">
        <v>0</v>
      </c>
      <c r="H1010">
        <v>0</v>
      </c>
      <c r="I1010" s="16">
        <f>0</f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0.625</v>
      </c>
      <c r="X1010">
        <v>1</v>
      </c>
      <c r="Y1010">
        <v>14.375</v>
      </c>
      <c r="Z1010" s="7">
        <v>0</v>
      </c>
      <c r="AA1010" s="3">
        <f t="shared" si="64"/>
        <v>0</v>
      </c>
      <c r="AB1010" s="49">
        <v>23</v>
      </c>
      <c r="AC1010" s="3">
        <f t="shared" si="65"/>
        <v>0.435</v>
      </c>
      <c r="AD1010" s="6"/>
      <c r="AE1010" s="44" t="s">
        <v>1117</v>
      </c>
      <c r="AF1010" s="7">
        <v>0</v>
      </c>
    </row>
    <row r="1011" spans="1:32" x14ac:dyDescent="0.3">
      <c r="A1011" s="6" t="s">
        <v>1040</v>
      </c>
      <c r="B1011">
        <v>15</v>
      </c>
      <c r="D1011">
        <v>0</v>
      </c>
      <c r="F1011">
        <v>0</v>
      </c>
      <c r="G1011">
        <v>0</v>
      </c>
      <c r="H1011">
        <v>0</v>
      </c>
      <c r="I1011" s="16">
        <f>0</f>
        <v>0</v>
      </c>
      <c r="J1011">
        <v>0</v>
      </c>
      <c r="K1011">
        <v>0</v>
      </c>
      <c r="L1011">
        <v>0</v>
      </c>
      <c r="M1011">
        <v>0</v>
      </c>
      <c r="N1011">
        <v>531</v>
      </c>
      <c r="O1011">
        <v>224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30</v>
      </c>
      <c r="V1011">
        <v>3</v>
      </c>
      <c r="W1011">
        <v>0.625</v>
      </c>
      <c r="X1011">
        <v>1</v>
      </c>
      <c r="Y1011">
        <v>14.375</v>
      </c>
      <c r="Z1011" s="7">
        <v>0</v>
      </c>
      <c r="AA1011" s="3">
        <f t="shared" si="64"/>
        <v>0</v>
      </c>
      <c r="AB1011" s="49">
        <v>23</v>
      </c>
      <c r="AC1011" s="3">
        <f t="shared" si="65"/>
        <v>0.435</v>
      </c>
      <c r="AD1011" s="6"/>
      <c r="AE1011" s="44" t="s">
        <v>1117</v>
      </c>
      <c r="AF1011" s="7">
        <v>0</v>
      </c>
    </row>
    <row r="1012" spans="1:32" x14ac:dyDescent="0.3">
      <c r="A1012" s="6" t="s">
        <v>1052</v>
      </c>
      <c r="B1012">
        <v>15</v>
      </c>
      <c r="D1012">
        <v>0</v>
      </c>
      <c r="F1012">
        <v>0</v>
      </c>
      <c r="G1012">
        <v>0</v>
      </c>
      <c r="H1012">
        <v>0</v>
      </c>
      <c r="I1012" s="16">
        <f>0</f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0.625</v>
      </c>
      <c r="X1012">
        <v>1</v>
      </c>
      <c r="Y1012">
        <v>14.375</v>
      </c>
      <c r="Z1012" s="7">
        <v>0</v>
      </c>
      <c r="AA1012" s="3">
        <f t="shared" si="64"/>
        <v>0</v>
      </c>
      <c r="AB1012" s="49">
        <v>23</v>
      </c>
      <c r="AC1012" s="3">
        <f t="shared" si="65"/>
        <v>0.435</v>
      </c>
      <c r="AD1012" s="6"/>
      <c r="AE1012" s="44" t="s">
        <v>1117</v>
      </c>
      <c r="AF1012" s="7">
        <v>0</v>
      </c>
    </row>
    <row r="1013" spans="1:32" x14ac:dyDescent="0.3">
      <c r="A1013" s="6" t="s">
        <v>1077</v>
      </c>
      <c r="B1013">
        <v>15</v>
      </c>
      <c r="D1013">
        <v>0</v>
      </c>
      <c r="F1013">
        <v>0</v>
      </c>
      <c r="G1013">
        <v>0</v>
      </c>
      <c r="H1013">
        <v>0</v>
      </c>
      <c r="I1013" s="16">
        <f>0</f>
        <v>0</v>
      </c>
      <c r="J1013">
        <v>0</v>
      </c>
      <c r="K1013">
        <v>0</v>
      </c>
      <c r="L1013">
        <v>0</v>
      </c>
      <c r="M1013">
        <v>0</v>
      </c>
      <c r="N1013">
        <v>939</v>
      </c>
      <c r="O1013">
        <v>408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10</v>
      </c>
      <c r="V1013">
        <v>8</v>
      </c>
      <c r="W1013">
        <v>0.625</v>
      </c>
      <c r="X1013">
        <v>1</v>
      </c>
      <c r="Y1013">
        <v>14.375</v>
      </c>
      <c r="Z1013" s="7">
        <v>0</v>
      </c>
      <c r="AA1013" s="3">
        <f t="shared" si="64"/>
        <v>0</v>
      </c>
      <c r="AB1013" s="49">
        <v>23</v>
      </c>
      <c r="AC1013" s="3">
        <f t="shared" si="65"/>
        <v>0.435</v>
      </c>
      <c r="AD1013" s="6"/>
      <c r="AE1013" s="44" t="s">
        <v>1117</v>
      </c>
      <c r="AF1013" s="7">
        <v>0</v>
      </c>
    </row>
    <row r="1014" spans="1:32" x14ac:dyDescent="0.3">
      <c r="A1014" s="6" t="s">
        <v>1082</v>
      </c>
      <c r="B1014">
        <v>15</v>
      </c>
      <c r="D1014">
        <v>0</v>
      </c>
      <c r="F1014">
        <v>0</v>
      </c>
      <c r="G1014">
        <v>0</v>
      </c>
      <c r="H1014">
        <v>0</v>
      </c>
      <c r="I1014" s="16">
        <f>0</f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0.625</v>
      </c>
      <c r="X1014">
        <v>1</v>
      </c>
      <c r="Y1014">
        <v>14.375</v>
      </c>
      <c r="Z1014" s="7">
        <v>0</v>
      </c>
      <c r="AA1014" s="3">
        <f t="shared" si="64"/>
        <v>0</v>
      </c>
      <c r="AB1014" s="49">
        <v>23</v>
      </c>
      <c r="AC1014" s="3">
        <f t="shared" si="65"/>
        <v>0.435</v>
      </c>
      <c r="AD1014" s="6"/>
      <c r="AE1014" s="44" t="s">
        <v>1117</v>
      </c>
      <c r="AF1014" s="7">
        <v>0</v>
      </c>
    </row>
    <row r="1015" spans="1:32" x14ac:dyDescent="0.3">
      <c r="A1015" s="6" t="s">
        <v>1087</v>
      </c>
      <c r="B1015">
        <v>15</v>
      </c>
      <c r="D1015">
        <v>0</v>
      </c>
      <c r="F1015">
        <v>0</v>
      </c>
      <c r="G1015">
        <v>0</v>
      </c>
      <c r="H1015">
        <v>0</v>
      </c>
      <c r="I1015" s="16">
        <f>0</f>
        <v>0</v>
      </c>
      <c r="J1015">
        <v>0</v>
      </c>
      <c r="K1015">
        <v>0</v>
      </c>
      <c r="L1015">
        <v>0</v>
      </c>
      <c r="M1015">
        <v>0</v>
      </c>
      <c r="N1015">
        <v>2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0.625</v>
      </c>
      <c r="X1015">
        <v>1</v>
      </c>
      <c r="Y1015">
        <v>14.375</v>
      </c>
      <c r="Z1015" s="7">
        <v>0</v>
      </c>
      <c r="AA1015" s="3">
        <f t="shared" si="64"/>
        <v>0</v>
      </c>
      <c r="AB1015" s="49">
        <v>23</v>
      </c>
      <c r="AC1015" s="3">
        <f t="shared" si="65"/>
        <v>0.435</v>
      </c>
      <c r="AD1015" s="6"/>
      <c r="AE1015" s="44" t="s">
        <v>1117</v>
      </c>
      <c r="AF1015" s="7">
        <v>0</v>
      </c>
    </row>
    <row r="1016" spans="1:32" x14ac:dyDescent="0.3">
      <c r="A1016" s="6" t="s">
        <v>29</v>
      </c>
      <c r="B1016">
        <v>10</v>
      </c>
      <c r="D1016">
        <v>0</v>
      </c>
      <c r="F1016">
        <v>0</v>
      </c>
      <c r="G1016">
        <v>0</v>
      </c>
      <c r="H1016">
        <v>0</v>
      </c>
      <c r="I1016" s="16">
        <f>0</f>
        <v>0</v>
      </c>
      <c r="J1016">
        <v>0</v>
      </c>
      <c r="K1016">
        <v>0</v>
      </c>
      <c r="L1016">
        <v>0</v>
      </c>
      <c r="M1016">
        <v>0</v>
      </c>
      <c r="N1016">
        <v>312</v>
      </c>
      <c r="O1016">
        <v>140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22</v>
      </c>
      <c r="V1016">
        <v>8</v>
      </c>
      <c r="W1016">
        <v>0.625</v>
      </c>
      <c r="X1016">
        <v>1</v>
      </c>
      <c r="Y1016">
        <v>9.375</v>
      </c>
      <c r="Z1016" s="7">
        <v>0</v>
      </c>
      <c r="AA1016" s="3">
        <f t="shared" si="64"/>
        <v>0</v>
      </c>
      <c r="AB1016" s="49">
        <v>15</v>
      </c>
      <c r="AC1016" s="3">
        <f t="shared" si="65"/>
        <v>0.30399999999999999</v>
      </c>
      <c r="AD1016" s="6"/>
      <c r="AE1016" s="44" t="s">
        <v>1116</v>
      </c>
      <c r="AF1016" s="7">
        <v>0</v>
      </c>
    </row>
    <row r="1017" spans="1:32" x14ac:dyDescent="0.3">
      <c r="A1017" s="6" t="s">
        <v>79</v>
      </c>
      <c r="B1017">
        <v>10</v>
      </c>
      <c r="D1017">
        <v>0</v>
      </c>
      <c r="F1017">
        <v>0</v>
      </c>
      <c r="G1017">
        <v>0</v>
      </c>
      <c r="H1017">
        <v>0</v>
      </c>
      <c r="I1017" s="16">
        <f>0</f>
        <v>0</v>
      </c>
      <c r="J1017">
        <v>0</v>
      </c>
      <c r="K1017">
        <v>0</v>
      </c>
      <c r="L1017">
        <v>0</v>
      </c>
      <c r="M1017">
        <v>0</v>
      </c>
      <c r="N1017">
        <v>991</v>
      </c>
      <c r="O1017">
        <v>376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5</v>
      </c>
      <c r="V1017">
        <v>0</v>
      </c>
      <c r="W1017">
        <v>0.625</v>
      </c>
      <c r="X1017">
        <v>1</v>
      </c>
      <c r="Y1017">
        <v>9.375</v>
      </c>
      <c r="Z1017" s="7">
        <v>0</v>
      </c>
      <c r="AA1017" s="3">
        <f t="shared" si="64"/>
        <v>0</v>
      </c>
      <c r="AB1017" s="49">
        <v>15</v>
      </c>
      <c r="AC1017" s="3">
        <f t="shared" si="65"/>
        <v>0.30399999999999999</v>
      </c>
      <c r="AD1017" s="6"/>
      <c r="AE1017" s="44" t="s">
        <v>1116</v>
      </c>
      <c r="AF1017" s="7">
        <v>0</v>
      </c>
    </row>
    <row r="1018" spans="1:32" x14ac:dyDescent="0.3">
      <c r="A1018" s="6" t="s">
        <v>113</v>
      </c>
      <c r="B1018">
        <v>10</v>
      </c>
      <c r="D1018">
        <v>0</v>
      </c>
      <c r="F1018">
        <v>0</v>
      </c>
      <c r="G1018">
        <v>0</v>
      </c>
      <c r="H1018">
        <v>0</v>
      </c>
      <c r="I1018" s="16">
        <f>0</f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0.625</v>
      </c>
      <c r="X1018">
        <v>1</v>
      </c>
      <c r="Y1018">
        <v>9.375</v>
      </c>
      <c r="Z1018" s="7">
        <v>0</v>
      </c>
      <c r="AA1018" s="3">
        <f t="shared" si="64"/>
        <v>0</v>
      </c>
      <c r="AB1018" s="49">
        <v>15</v>
      </c>
      <c r="AC1018" s="3">
        <f t="shared" si="65"/>
        <v>0.30399999999999999</v>
      </c>
      <c r="AD1018" s="6"/>
      <c r="AE1018" s="44" t="s">
        <v>1116</v>
      </c>
      <c r="AF1018" s="7">
        <v>0</v>
      </c>
    </row>
    <row r="1019" spans="1:32" x14ac:dyDescent="0.3">
      <c r="A1019" s="6" t="s">
        <v>267</v>
      </c>
      <c r="B1019">
        <v>10</v>
      </c>
      <c r="D1019">
        <v>0</v>
      </c>
      <c r="F1019">
        <v>0</v>
      </c>
      <c r="G1019">
        <v>0</v>
      </c>
      <c r="H1019">
        <v>0</v>
      </c>
      <c r="I1019" s="16">
        <f>0</f>
        <v>0</v>
      </c>
      <c r="J1019">
        <v>0</v>
      </c>
      <c r="K1019">
        <v>0</v>
      </c>
      <c r="L1019">
        <v>0</v>
      </c>
      <c r="M1019">
        <v>0</v>
      </c>
      <c r="N1019">
        <v>520</v>
      </c>
      <c r="O1019">
        <v>215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28</v>
      </c>
      <c r="V1019">
        <v>11</v>
      </c>
      <c r="W1019">
        <v>0.625</v>
      </c>
      <c r="X1019">
        <v>1</v>
      </c>
      <c r="Y1019">
        <v>9.375</v>
      </c>
      <c r="Z1019" s="7">
        <v>0</v>
      </c>
      <c r="AA1019" s="3">
        <f t="shared" si="64"/>
        <v>0</v>
      </c>
      <c r="AB1019" s="49">
        <v>15</v>
      </c>
      <c r="AC1019" s="3">
        <f t="shared" si="65"/>
        <v>0.30399999999999999</v>
      </c>
      <c r="AD1019" s="6"/>
      <c r="AE1019" s="44" t="s">
        <v>1116</v>
      </c>
      <c r="AF1019" s="7">
        <v>0</v>
      </c>
    </row>
    <row r="1020" spans="1:32" x14ac:dyDescent="0.3">
      <c r="A1020" s="6" t="s">
        <v>316</v>
      </c>
      <c r="B1020">
        <v>10</v>
      </c>
      <c r="D1020">
        <v>1</v>
      </c>
      <c r="F1020">
        <v>0</v>
      </c>
      <c r="G1020">
        <v>0</v>
      </c>
      <c r="H1020">
        <v>0</v>
      </c>
      <c r="I1020" s="16">
        <f>0</f>
        <v>0</v>
      </c>
      <c r="J1020">
        <v>0</v>
      </c>
      <c r="K1020">
        <v>0</v>
      </c>
      <c r="L1020">
        <v>0</v>
      </c>
      <c r="M1020">
        <v>0</v>
      </c>
      <c r="N1020">
        <v>193</v>
      </c>
      <c r="O1020">
        <v>100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1</v>
      </c>
      <c r="V1020">
        <v>0</v>
      </c>
      <c r="W1020">
        <v>0.625</v>
      </c>
      <c r="X1020">
        <v>1</v>
      </c>
      <c r="Y1020">
        <v>9.375</v>
      </c>
      <c r="Z1020" s="7">
        <v>0</v>
      </c>
      <c r="AA1020" s="3">
        <f t="shared" si="64"/>
        <v>0</v>
      </c>
      <c r="AB1020" s="49">
        <v>15</v>
      </c>
      <c r="AC1020" s="3">
        <f t="shared" si="65"/>
        <v>0.30399999999999999</v>
      </c>
      <c r="AD1020" s="6"/>
      <c r="AE1020" s="44" t="s">
        <v>1116</v>
      </c>
      <c r="AF1020" s="7">
        <v>0</v>
      </c>
    </row>
    <row r="1021" spans="1:32" x14ac:dyDescent="0.3">
      <c r="A1021" s="6" t="s">
        <v>317</v>
      </c>
      <c r="B1021">
        <v>10</v>
      </c>
      <c r="D1021">
        <v>1</v>
      </c>
      <c r="F1021">
        <v>0</v>
      </c>
      <c r="G1021">
        <v>0</v>
      </c>
      <c r="H1021">
        <v>0</v>
      </c>
      <c r="I1021" s="16">
        <f>0</f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0.625</v>
      </c>
      <c r="X1021">
        <v>1</v>
      </c>
      <c r="Y1021">
        <v>9.375</v>
      </c>
      <c r="Z1021" s="7">
        <v>0</v>
      </c>
      <c r="AA1021" s="3">
        <f t="shared" si="64"/>
        <v>0</v>
      </c>
      <c r="AB1021" s="49">
        <v>15</v>
      </c>
      <c r="AC1021" s="3">
        <f t="shared" si="65"/>
        <v>0.30399999999999999</v>
      </c>
      <c r="AD1021" s="6"/>
      <c r="AE1021" s="44" t="s">
        <v>1116</v>
      </c>
      <c r="AF1021" s="7">
        <v>0</v>
      </c>
    </row>
    <row r="1022" spans="1:32" x14ac:dyDescent="0.3">
      <c r="A1022" s="6" t="s">
        <v>342</v>
      </c>
      <c r="B1022">
        <v>10</v>
      </c>
      <c r="D1022">
        <v>0</v>
      </c>
      <c r="F1022">
        <v>0</v>
      </c>
      <c r="G1022">
        <v>0</v>
      </c>
      <c r="H1022">
        <v>0</v>
      </c>
      <c r="I1022" s="16">
        <f>0</f>
        <v>0</v>
      </c>
      <c r="J1022">
        <v>0</v>
      </c>
      <c r="K1022">
        <v>0</v>
      </c>
      <c r="L1022">
        <v>0</v>
      </c>
      <c r="M1022">
        <v>0</v>
      </c>
      <c r="N1022">
        <v>4</v>
      </c>
      <c r="O1022">
        <v>2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0.625</v>
      </c>
      <c r="X1022">
        <v>1</v>
      </c>
      <c r="Y1022">
        <v>9.375</v>
      </c>
      <c r="Z1022" s="7">
        <v>0</v>
      </c>
      <c r="AA1022" s="3">
        <f t="shared" si="64"/>
        <v>0</v>
      </c>
      <c r="AB1022" s="49">
        <v>15</v>
      </c>
      <c r="AC1022" s="3">
        <f t="shared" si="65"/>
        <v>0.30399999999999999</v>
      </c>
      <c r="AD1022" s="6"/>
      <c r="AE1022" s="44" t="s">
        <v>1116</v>
      </c>
      <c r="AF1022" s="7">
        <v>0</v>
      </c>
    </row>
    <row r="1023" spans="1:32" x14ac:dyDescent="0.3">
      <c r="A1023" s="6" t="s">
        <v>345</v>
      </c>
      <c r="B1023">
        <v>10</v>
      </c>
      <c r="D1023">
        <v>0</v>
      </c>
      <c r="F1023">
        <v>0</v>
      </c>
      <c r="G1023">
        <v>0</v>
      </c>
      <c r="H1023">
        <v>0</v>
      </c>
      <c r="I1023" s="16">
        <f>0</f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0.625</v>
      </c>
      <c r="X1023">
        <v>1</v>
      </c>
      <c r="Y1023">
        <v>9.375</v>
      </c>
      <c r="Z1023" s="7">
        <v>0</v>
      </c>
      <c r="AA1023" s="3">
        <f t="shared" si="64"/>
        <v>0</v>
      </c>
      <c r="AB1023" s="49">
        <v>15</v>
      </c>
      <c r="AC1023" s="3">
        <f t="shared" si="65"/>
        <v>0.30399999999999999</v>
      </c>
      <c r="AD1023" s="6"/>
      <c r="AE1023" s="44" t="s">
        <v>1116</v>
      </c>
      <c r="AF1023" s="7">
        <v>0</v>
      </c>
    </row>
    <row r="1024" spans="1:32" x14ac:dyDescent="0.3">
      <c r="A1024" s="6" t="s">
        <v>414</v>
      </c>
      <c r="B1024">
        <v>10</v>
      </c>
      <c r="D1024">
        <v>0</v>
      </c>
      <c r="F1024">
        <v>0</v>
      </c>
      <c r="G1024">
        <v>0</v>
      </c>
      <c r="H1024">
        <v>0</v>
      </c>
      <c r="I1024" s="16">
        <f>0</f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0.625</v>
      </c>
      <c r="X1024">
        <v>1</v>
      </c>
      <c r="Y1024">
        <v>9.375</v>
      </c>
      <c r="Z1024" s="7">
        <v>0</v>
      </c>
      <c r="AA1024" s="3">
        <f t="shared" si="64"/>
        <v>0</v>
      </c>
      <c r="AB1024" s="49">
        <v>15</v>
      </c>
      <c r="AC1024" s="3">
        <f t="shared" si="65"/>
        <v>0.30399999999999999</v>
      </c>
      <c r="AD1024" s="6"/>
      <c r="AE1024" s="44" t="s">
        <v>1116</v>
      </c>
      <c r="AF1024" s="7">
        <v>0</v>
      </c>
    </row>
    <row r="1025" spans="1:32" x14ac:dyDescent="0.3">
      <c r="A1025" s="6" t="s">
        <v>426</v>
      </c>
      <c r="B1025">
        <v>10</v>
      </c>
      <c r="D1025">
        <v>0</v>
      </c>
      <c r="F1025">
        <v>0</v>
      </c>
      <c r="G1025">
        <v>0</v>
      </c>
      <c r="H1025">
        <v>0</v>
      </c>
      <c r="I1025" s="16">
        <f>0</f>
        <v>0</v>
      </c>
      <c r="J1025">
        <v>0</v>
      </c>
      <c r="K1025">
        <v>0</v>
      </c>
      <c r="L1025">
        <v>0</v>
      </c>
      <c r="M1025">
        <v>0</v>
      </c>
      <c r="N1025">
        <v>14</v>
      </c>
      <c r="O1025">
        <v>14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0.625</v>
      </c>
      <c r="X1025">
        <v>1</v>
      </c>
      <c r="Y1025">
        <v>9.375</v>
      </c>
      <c r="Z1025" s="7">
        <v>0</v>
      </c>
      <c r="AA1025" s="3">
        <f t="shared" si="64"/>
        <v>0</v>
      </c>
      <c r="AB1025" s="49">
        <v>15</v>
      </c>
      <c r="AC1025" s="3">
        <f t="shared" si="65"/>
        <v>0.30399999999999999</v>
      </c>
      <c r="AD1025" s="6"/>
      <c r="AE1025" s="44" t="s">
        <v>1116</v>
      </c>
      <c r="AF1025" s="7">
        <v>0</v>
      </c>
    </row>
    <row r="1026" spans="1:32" x14ac:dyDescent="0.3">
      <c r="A1026" s="6" t="s">
        <v>436</v>
      </c>
      <c r="B1026">
        <v>10</v>
      </c>
      <c r="D1026">
        <v>0</v>
      </c>
      <c r="F1026">
        <v>0</v>
      </c>
      <c r="G1026">
        <v>0</v>
      </c>
      <c r="H1026">
        <v>0</v>
      </c>
      <c r="I1026" s="16">
        <f>0</f>
        <v>0</v>
      </c>
      <c r="J1026">
        <v>0</v>
      </c>
      <c r="K1026">
        <v>0</v>
      </c>
      <c r="L1026">
        <v>0</v>
      </c>
      <c r="M1026">
        <v>0</v>
      </c>
      <c r="N1026">
        <v>100</v>
      </c>
      <c r="O1026">
        <v>34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4</v>
      </c>
      <c r="V1026">
        <v>1</v>
      </c>
      <c r="W1026">
        <v>0.625</v>
      </c>
      <c r="X1026">
        <v>1</v>
      </c>
      <c r="Y1026">
        <v>9.375</v>
      </c>
      <c r="Z1026" s="7">
        <v>0</v>
      </c>
      <c r="AA1026" s="3">
        <f t="shared" ref="AA1026:AA1089" si="66">PERCENTRANK($Z$2:$Z$1100,Z1026)</f>
        <v>0</v>
      </c>
      <c r="AB1026" s="49">
        <v>15</v>
      </c>
      <c r="AC1026" s="3">
        <f t="shared" ref="AC1026:AC1089" si="67">PERCENTRANK($AB$2:$AB$1100,AB1026)</f>
        <v>0.30399999999999999</v>
      </c>
      <c r="AD1026" s="6"/>
      <c r="AE1026" s="44" t="s">
        <v>1116</v>
      </c>
      <c r="AF1026" s="7">
        <v>0</v>
      </c>
    </row>
    <row r="1027" spans="1:32" x14ac:dyDescent="0.3">
      <c r="A1027" s="6" t="s">
        <v>455</v>
      </c>
      <c r="B1027">
        <v>10</v>
      </c>
      <c r="D1027">
        <v>0</v>
      </c>
      <c r="F1027">
        <v>0</v>
      </c>
      <c r="G1027">
        <v>0</v>
      </c>
      <c r="H1027">
        <v>0</v>
      </c>
      <c r="I1027" s="16">
        <f>0</f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0.625</v>
      </c>
      <c r="X1027">
        <v>1</v>
      </c>
      <c r="Y1027">
        <v>9.375</v>
      </c>
      <c r="Z1027" s="7">
        <v>0</v>
      </c>
      <c r="AA1027" s="3">
        <f t="shared" si="66"/>
        <v>0</v>
      </c>
      <c r="AB1027" s="49">
        <v>15</v>
      </c>
      <c r="AC1027" s="3">
        <f t="shared" si="67"/>
        <v>0.30399999999999999</v>
      </c>
      <c r="AD1027" s="6"/>
      <c r="AE1027" s="44" t="s">
        <v>1116</v>
      </c>
      <c r="AF1027" s="7">
        <v>0</v>
      </c>
    </row>
    <row r="1028" spans="1:32" x14ac:dyDescent="0.3">
      <c r="A1028" s="6" t="s">
        <v>488</v>
      </c>
      <c r="B1028">
        <v>10</v>
      </c>
      <c r="D1028">
        <v>0</v>
      </c>
      <c r="F1028">
        <v>0</v>
      </c>
      <c r="G1028">
        <v>0</v>
      </c>
      <c r="H1028">
        <v>0</v>
      </c>
      <c r="I1028" s="16">
        <f>0</f>
        <v>0</v>
      </c>
      <c r="J1028">
        <v>0</v>
      </c>
      <c r="K1028">
        <v>0</v>
      </c>
      <c r="L1028">
        <v>0</v>
      </c>
      <c r="M1028">
        <v>0</v>
      </c>
      <c r="N1028">
        <v>56</v>
      </c>
      <c r="O1028">
        <v>20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1</v>
      </c>
      <c r="V1028">
        <v>0</v>
      </c>
      <c r="W1028">
        <v>0.625</v>
      </c>
      <c r="X1028">
        <v>1</v>
      </c>
      <c r="Y1028">
        <v>9.375</v>
      </c>
      <c r="Z1028" s="7">
        <v>0</v>
      </c>
      <c r="AA1028" s="3">
        <f t="shared" si="66"/>
        <v>0</v>
      </c>
      <c r="AB1028" s="49">
        <v>15</v>
      </c>
      <c r="AC1028" s="3">
        <f t="shared" si="67"/>
        <v>0.30399999999999999</v>
      </c>
      <c r="AD1028" s="6"/>
      <c r="AE1028" s="44" t="s">
        <v>1116</v>
      </c>
      <c r="AF1028" s="7">
        <v>0</v>
      </c>
    </row>
    <row r="1029" spans="1:32" x14ac:dyDescent="0.3">
      <c r="A1029" s="6" t="s">
        <v>489</v>
      </c>
      <c r="B1029">
        <v>10</v>
      </c>
      <c r="D1029">
        <v>0</v>
      </c>
      <c r="F1029">
        <v>0</v>
      </c>
      <c r="G1029">
        <v>0</v>
      </c>
      <c r="H1029">
        <v>0</v>
      </c>
      <c r="I1029" s="16">
        <f>0</f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0.625</v>
      </c>
      <c r="X1029">
        <v>1</v>
      </c>
      <c r="Y1029">
        <v>9.375</v>
      </c>
      <c r="Z1029" s="7">
        <v>0</v>
      </c>
      <c r="AA1029" s="3">
        <f t="shared" si="66"/>
        <v>0</v>
      </c>
      <c r="AB1029" s="49">
        <v>15</v>
      </c>
      <c r="AC1029" s="3">
        <f t="shared" si="67"/>
        <v>0.30399999999999999</v>
      </c>
      <c r="AD1029" s="6"/>
      <c r="AE1029" s="44" t="s">
        <v>1116</v>
      </c>
      <c r="AF1029" s="7">
        <v>0</v>
      </c>
    </row>
    <row r="1030" spans="1:32" x14ac:dyDescent="0.3">
      <c r="A1030" s="6" t="s">
        <v>503</v>
      </c>
      <c r="B1030">
        <v>10</v>
      </c>
      <c r="D1030">
        <v>1</v>
      </c>
      <c r="F1030">
        <v>0</v>
      </c>
      <c r="G1030">
        <v>0</v>
      </c>
      <c r="H1030">
        <v>0</v>
      </c>
      <c r="I1030" s="16">
        <f>0</f>
        <v>0</v>
      </c>
      <c r="J1030">
        <v>0</v>
      </c>
      <c r="K1030">
        <v>0</v>
      </c>
      <c r="L1030">
        <v>0</v>
      </c>
      <c r="M1030">
        <v>0</v>
      </c>
      <c r="N1030">
        <v>187</v>
      </c>
      <c r="O1030">
        <v>88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9</v>
      </c>
      <c r="V1030">
        <v>6</v>
      </c>
      <c r="W1030">
        <v>0.625</v>
      </c>
      <c r="X1030">
        <v>1</v>
      </c>
      <c r="Y1030">
        <v>9.375</v>
      </c>
      <c r="Z1030" s="7">
        <v>0</v>
      </c>
      <c r="AA1030" s="3">
        <f t="shared" si="66"/>
        <v>0</v>
      </c>
      <c r="AB1030" s="49">
        <v>15</v>
      </c>
      <c r="AC1030" s="3">
        <f t="shared" si="67"/>
        <v>0.30399999999999999</v>
      </c>
      <c r="AD1030" s="6"/>
      <c r="AE1030" s="44" t="s">
        <v>1116</v>
      </c>
      <c r="AF1030" s="7">
        <v>0</v>
      </c>
    </row>
    <row r="1031" spans="1:32" x14ac:dyDescent="0.3">
      <c r="A1031" s="6" t="s">
        <v>563</v>
      </c>
      <c r="B1031">
        <v>10</v>
      </c>
      <c r="D1031">
        <v>0</v>
      </c>
      <c r="F1031">
        <v>0</v>
      </c>
      <c r="G1031">
        <v>0</v>
      </c>
      <c r="H1031">
        <v>0</v>
      </c>
      <c r="I1031" s="16">
        <f>0</f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0.625</v>
      </c>
      <c r="X1031">
        <v>1</v>
      </c>
      <c r="Y1031">
        <v>9.375</v>
      </c>
      <c r="Z1031" s="7">
        <v>0</v>
      </c>
      <c r="AA1031" s="3">
        <f t="shared" si="66"/>
        <v>0</v>
      </c>
      <c r="AB1031" s="49">
        <v>15</v>
      </c>
      <c r="AC1031" s="3">
        <f t="shared" si="67"/>
        <v>0.30399999999999999</v>
      </c>
      <c r="AD1031" s="6"/>
      <c r="AE1031" s="44" t="s">
        <v>1116</v>
      </c>
      <c r="AF1031" s="7">
        <v>0</v>
      </c>
    </row>
    <row r="1032" spans="1:32" x14ac:dyDescent="0.3">
      <c r="A1032" s="6" t="s">
        <v>458</v>
      </c>
      <c r="B1032">
        <v>10</v>
      </c>
      <c r="D1032">
        <v>0</v>
      </c>
      <c r="F1032">
        <v>0</v>
      </c>
      <c r="G1032">
        <v>0</v>
      </c>
      <c r="H1032">
        <v>0</v>
      </c>
      <c r="I1032" s="16">
        <f>0</f>
        <v>0</v>
      </c>
      <c r="J1032">
        <v>0</v>
      </c>
      <c r="K1032">
        <v>0</v>
      </c>
      <c r="L1032">
        <v>0</v>
      </c>
      <c r="M1032">
        <v>0</v>
      </c>
      <c r="N1032">
        <v>529</v>
      </c>
      <c r="O1032">
        <v>173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5</v>
      </c>
      <c r="V1032">
        <v>4</v>
      </c>
      <c r="W1032">
        <v>0.625</v>
      </c>
      <c r="X1032">
        <v>1</v>
      </c>
      <c r="Y1032">
        <v>9.375</v>
      </c>
      <c r="Z1032" s="7">
        <v>0</v>
      </c>
      <c r="AA1032" s="3">
        <f t="shared" si="66"/>
        <v>0</v>
      </c>
      <c r="AB1032" s="49">
        <v>15</v>
      </c>
      <c r="AC1032" s="3">
        <f t="shared" si="67"/>
        <v>0.30399999999999999</v>
      </c>
      <c r="AD1032" s="6"/>
      <c r="AE1032" s="44" t="s">
        <v>1116</v>
      </c>
      <c r="AF1032" s="7">
        <v>0</v>
      </c>
    </row>
    <row r="1033" spans="1:32" x14ac:dyDescent="0.3">
      <c r="A1033" s="6" t="s">
        <v>645</v>
      </c>
      <c r="B1033">
        <v>10</v>
      </c>
      <c r="D1033">
        <v>0</v>
      </c>
      <c r="F1033">
        <v>0</v>
      </c>
      <c r="G1033">
        <v>0</v>
      </c>
      <c r="H1033">
        <v>0</v>
      </c>
      <c r="I1033" s="16">
        <f>0</f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0.625</v>
      </c>
      <c r="X1033">
        <v>1</v>
      </c>
      <c r="Y1033">
        <v>9.375</v>
      </c>
      <c r="Z1033" s="7">
        <v>0</v>
      </c>
      <c r="AA1033" s="3">
        <f t="shared" si="66"/>
        <v>0</v>
      </c>
      <c r="AB1033" s="49">
        <v>15</v>
      </c>
      <c r="AC1033" s="3">
        <f t="shared" si="67"/>
        <v>0.30399999999999999</v>
      </c>
      <c r="AD1033" s="6"/>
      <c r="AE1033" s="44" t="s">
        <v>1116</v>
      </c>
      <c r="AF1033" s="7">
        <v>0</v>
      </c>
    </row>
    <row r="1034" spans="1:32" x14ac:dyDescent="0.3">
      <c r="A1034" s="6" t="s">
        <v>670</v>
      </c>
      <c r="B1034">
        <v>10</v>
      </c>
      <c r="D1034">
        <v>0</v>
      </c>
      <c r="F1034">
        <v>0</v>
      </c>
      <c r="G1034">
        <v>0</v>
      </c>
      <c r="H1034">
        <v>0</v>
      </c>
      <c r="I1034" s="16">
        <f>0</f>
        <v>0</v>
      </c>
      <c r="J1034">
        <v>0</v>
      </c>
      <c r="K1034">
        <v>0</v>
      </c>
      <c r="L1034">
        <v>0</v>
      </c>
      <c r="M1034">
        <v>0</v>
      </c>
      <c r="N1034">
        <v>850</v>
      </c>
      <c r="O1034">
        <v>345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19</v>
      </c>
      <c r="V1034">
        <v>2</v>
      </c>
      <c r="W1034">
        <v>0.625</v>
      </c>
      <c r="X1034">
        <v>1</v>
      </c>
      <c r="Y1034">
        <v>9.375</v>
      </c>
      <c r="Z1034" s="7">
        <v>0</v>
      </c>
      <c r="AA1034" s="3">
        <f t="shared" si="66"/>
        <v>0</v>
      </c>
      <c r="AB1034" s="49">
        <v>15</v>
      </c>
      <c r="AC1034" s="3">
        <f t="shared" si="67"/>
        <v>0.30399999999999999</v>
      </c>
      <c r="AD1034" s="6"/>
      <c r="AE1034" s="44" t="s">
        <v>1116</v>
      </c>
      <c r="AF1034" s="7">
        <v>0</v>
      </c>
    </row>
    <row r="1035" spans="1:32" x14ac:dyDescent="0.3">
      <c r="A1035" s="6" t="s">
        <v>723</v>
      </c>
      <c r="B1035">
        <v>10</v>
      </c>
      <c r="D1035">
        <v>0</v>
      </c>
      <c r="F1035">
        <v>0</v>
      </c>
      <c r="G1035">
        <v>0</v>
      </c>
      <c r="H1035">
        <v>0</v>
      </c>
      <c r="I1035" s="16">
        <f>0</f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0.625</v>
      </c>
      <c r="X1035">
        <v>1</v>
      </c>
      <c r="Y1035">
        <v>9.375</v>
      </c>
      <c r="Z1035" s="7">
        <v>0</v>
      </c>
      <c r="AA1035" s="3">
        <f t="shared" si="66"/>
        <v>0</v>
      </c>
      <c r="AB1035" s="49">
        <v>15</v>
      </c>
      <c r="AC1035" s="3">
        <f t="shared" si="67"/>
        <v>0.30399999999999999</v>
      </c>
      <c r="AD1035" s="6"/>
      <c r="AE1035" s="44" t="s">
        <v>1116</v>
      </c>
      <c r="AF1035" s="7">
        <v>0</v>
      </c>
    </row>
    <row r="1036" spans="1:32" x14ac:dyDescent="0.3">
      <c r="A1036" s="6" t="s">
        <v>770</v>
      </c>
      <c r="B1036">
        <v>10</v>
      </c>
      <c r="D1036">
        <v>0</v>
      </c>
      <c r="F1036">
        <v>0</v>
      </c>
      <c r="G1036">
        <v>0</v>
      </c>
      <c r="H1036">
        <v>0</v>
      </c>
      <c r="I1036" s="16">
        <f>0</f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0.625</v>
      </c>
      <c r="X1036">
        <v>1</v>
      </c>
      <c r="Y1036">
        <v>9.375</v>
      </c>
      <c r="Z1036" s="7">
        <v>0</v>
      </c>
      <c r="AA1036" s="3">
        <f t="shared" si="66"/>
        <v>0</v>
      </c>
      <c r="AB1036" s="49">
        <v>15</v>
      </c>
      <c r="AC1036" s="3">
        <f t="shared" si="67"/>
        <v>0.30399999999999999</v>
      </c>
      <c r="AD1036" s="6"/>
      <c r="AE1036" s="44" t="s">
        <v>1116</v>
      </c>
      <c r="AF1036" s="7">
        <v>0</v>
      </c>
    </row>
    <row r="1037" spans="1:32" x14ac:dyDescent="0.3">
      <c r="A1037" s="6" t="s">
        <v>775</v>
      </c>
      <c r="B1037">
        <v>10</v>
      </c>
      <c r="D1037">
        <v>0</v>
      </c>
      <c r="F1037">
        <v>0</v>
      </c>
      <c r="G1037">
        <v>0</v>
      </c>
      <c r="H1037">
        <v>0</v>
      </c>
      <c r="I1037" s="16">
        <f>0</f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0.625</v>
      </c>
      <c r="X1037">
        <v>1</v>
      </c>
      <c r="Y1037">
        <v>9.375</v>
      </c>
      <c r="Z1037" s="7">
        <v>0</v>
      </c>
      <c r="AA1037" s="3">
        <f t="shared" si="66"/>
        <v>0</v>
      </c>
      <c r="AB1037" s="49">
        <v>15</v>
      </c>
      <c r="AC1037" s="3">
        <f t="shared" si="67"/>
        <v>0.30399999999999999</v>
      </c>
      <c r="AD1037" s="6"/>
      <c r="AE1037" s="44" t="s">
        <v>1116</v>
      </c>
      <c r="AF1037" s="7">
        <v>0</v>
      </c>
    </row>
    <row r="1038" spans="1:32" x14ac:dyDescent="0.3">
      <c r="A1038" s="6" t="s">
        <v>789</v>
      </c>
      <c r="B1038">
        <v>10</v>
      </c>
      <c r="D1038">
        <v>0</v>
      </c>
      <c r="F1038">
        <v>0</v>
      </c>
      <c r="G1038">
        <v>0</v>
      </c>
      <c r="H1038">
        <v>0</v>
      </c>
      <c r="I1038" s="16">
        <f>0</f>
        <v>0</v>
      </c>
      <c r="J1038">
        <v>0</v>
      </c>
      <c r="K1038">
        <v>0</v>
      </c>
      <c r="L1038">
        <v>0</v>
      </c>
      <c r="M1038">
        <v>0</v>
      </c>
      <c r="N1038">
        <v>6</v>
      </c>
      <c r="O1038">
        <v>2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1</v>
      </c>
      <c r="V1038">
        <v>1</v>
      </c>
      <c r="W1038">
        <v>0.625</v>
      </c>
      <c r="X1038">
        <v>1</v>
      </c>
      <c r="Y1038">
        <v>9.375</v>
      </c>
      <c r="Z1038" s="7">
        <v>0</v>
      </c>
      <c r="AA1038" s="3">
        <f t="shared" si="66"/>
        <v>0</v>
      </c>
      <c r="AB1038" s="49">
        <v>15</v>
      </c>
      <c r="AC1038" s="3">
        <f t="shared" si="67"/>
        <v>0.30399999999999999</v>
      </c>
      <c r="AD1038" s="6"/>
      <c r="AE1038" s="44" t="s">
        <v>1116</v>
      </c>
      <c r="AF1038" s="7">
        <v>0</v>
      </c>
    </row>
    <row r="1039" spans="1:32" x14ac:dyDescent="0.3">
      <c r="A1039" s="6" t="s">
        <v>803</v>
      </c>
      <c r="B1039">
        <v>10</v>
      </c>
      <c r="D1039">
        <v>1</v>
      </c>
      <c r="F1039">
        <v>0</v>
      </c>
      <c r="G1039">
        <v>0</v>
      </c>
      <c r="H1039">
        <v>0</v>
      </c>
      <c r="I1039" s="16">
        <f>0</f>
        <v>0</v>
      </c>
      <c r="J1039">
        <v>0</v>
      </c>
      <c r="K1039">
        <v>0</v>
      </c>
      <c r="L1039">
        <v>0</v>
      </c>
      <c r="M1039">
        <v>0</v>
      </c>
      <c r="N1039">
        <v>128</v>
      </c>
      <c r="O1039">
        <v>57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3</v>
      </c>
      <c r="V1039">
        <v>0</v>
      </c>
      <c r="W1039">
        <v>0.625</v>
      </c>
      <c r="X1039">
        <v>1</v>
      </c>
      <c r="Y1039">
        <v>9.375</v>
      </c>
      <c r="Z1039" s="7">
        <v>0</v>
      </c>
      <c r="AA1039" s="3">
        <f t="shared" si="66"/>
        <v>0</v>
      </c>
      <c r="AB1039" s="49">
        <v>15</v>
      </c>
      <c r="AC1039" s="3">
        <f t="shared" si="67"/>
        <v>0.30399999999999999</v>
      </c>
      <c r="AD1039" s="6"/>
      <c r="AE1039" s="44" t="s">
        <v>1116</v>
      </c>
      <c r="AF1039" s="7">
        <v>0</v>
      </c>
    </row>
    <row r="1040" spans="1:32" x14ac:dyDescent="0.3">
      <c r="A1040" s="6" t="s">
        <v>847</v>
      </c>
      <c r="B1040">
        <v>10</v>
      </c>
      <c r="D1040">
        <v>0</v>
      </c>
      <c r="F1040">
        <v>0</v>
      </c>
      <c r="G1040">
        <v>0</v>
      </c>
      <c r="H1040">
        <v>0</v>
      </c>
      <c r="I1040" s="16">
        <f>0</f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0.625</v>
      </c>
      <c r="X1040">
        <v>1</v>
      </c>
      <c r="Y1040">
        <v>9.375</v>
      </c>
      <c r="Z1040" s="7">
        <v>0</v>
      </c>
      <c r="AA1040" s="3">
        <f t="shared" si="66"/>
        <v>0</v>
      </c>
      <c r="AB1040" s="49">
        <v>15</v>
      </c>
      <c r="AC1040" s="3">
        <f t="shared" si="67"/>
        <v>0.30399999999999999</v>
      </c>
      <c r="AD1040" s="6"/>
      <c r="AE1040" s="44" t="s">
        <v>1116</v>
      </c>
      <c r="AF1040" s="7">
        <v>0</v>
      </c>
    </row>
    <row r="1041" spans="1:32" x14ac:dyDescent="0.3">
      <c r="A1041" s="6" t="s">
        <v>852</v>
      </c>
      <c r="B1041">
        <v>10</v>
      </c>
      <c r="D1041">
        <v>0</v>
      </c>
      <c r="F1041">
        <v>0</v>
      </c>
      <c r="G1041">
        <v>0</v>
      </c>
      <c r="H1041">
        <v>0</v>
      </c>
      <c r="I1041" s="16">
        <f>0</f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0.625</v>
      </c>
      <c r="X1041">
        <v>1</v>
      </c>
      <c r="Y1041">
        <v>9.375</v>
      </c>
      <c r="Z1041" s="7">
        <v>0</v>
      </c>
      <c r="AA1041" s="3">
        <f t="shared" si="66"/>
        <v>0</v>
      </c>
      <c r="AB1041" s="49">
        <v>15</v>
      </c>
      <c r="AC1041" s="3">
        <f t="shared" si="67"/>
        <v>0.30399999999999999</v>
      </c>
      <c r="AD1041" s="6"/>
      <c r="AE1041" s="44" t="s">
        <v>1116</v>
      </c>
      <c r="AF1041" s="7">
        <v>0</v>
      </c>
    </row>
    <row r="1042" spans="1:32" x14ac:dyDescent="0.3">
      <c r="A1042" s="6" t="s">
        <v>858</v>
      </c>
      <c r="B1042">
        <v>10</v>
      </c>
      <c r="D1042">
        <v>0</v>
      </c>
      <c r="F1042">
        <v>0</v>
      </c>
      <c r="G1042">
        <v>0</v>
      </c>
      <c r="H1042">
        <v>0</v>
      </c>
      <c r="I1042" s="16">
        <f>0</f>
        <v>0</v>
      </c>
      <c r="J1042">
        <v>0</v>
      </c>
      <c r="K1042">
        <v>0</v>
      </c>
      <c r="L1042">
        <v>0</v>
      </c>
      <c r="M1042">
        <v>0</v>
      </c>
      <c r="N1042">
        <v>507</v>
      </c>
      <c r="O1042">
        <v>232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20</v>
      </c>
      <c r="V1042">
        <v>10</v>
      </c>
      <c r="W1042">
        <v>0.625</v>
      </c>
      <c r="X1042">
        <v>1</v>
      </c>
      <c r="Y1042">
        <v>9.375</v>
      </c>
      <c r="Z1042" s="7">
        <v>0</v>
      </c>
      <c r="AA1042" s="3">
        <f t="shared" si="66"/>
        <v>0</v>
      </c>
      <c r="AB1042" s="49">
        <v>15</v>
      </c>
      <c r="AC1042" s="3">
        <f t="shared" si="67"/>
        <v>0.30399999999999999</v>
      </c>
      <c r="AD1042" s="6"/>
      <c r="AE1042" s="44" t="s">
        <v>1116</v>
      </c>
      <c r="AF1042" s="7">
        <v>0</v>
      </c>
    </row>
    <row r="1043" spans="1:32" x14ac:dyDescent="0.3">
      <c r="A1043" s="6" t="s">
        <v>894</v>
      </c>
      <c r="B1043">
        <v>10</v>
      </c>
      <c r="D1043">
        <v>0</v>
      </c>
      <c r="F1043">
        <v>0</v>
      </c>
      <c r="G1043">
        <v>0</v>
      </c>
      <c r="H1043">
        <v>0</v>
      </c>
      <c r="I1043" s="16">
        <f>0</f>
        <v>0</v>
      </c>
      <c r="J1043">
        <v>0</v>
      </c>
      <c r="K1043">
        <v>0</v>
      </c>
      <c r="L1043">
        <v>0</v>
      </c>
      <c r="M1043">
        <v>0</v>
      </c>
      <c r="N1043">
        <v>27</v>
      </c>
      <c r="O1043">
        <v>10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0.625</v>
      </c>
      <c r="X1043">
        <v>1</v>
      </c>
      <c r="Y1043">
        <v>9.375</v>
      </c>
      <c r="Z1043" s="7">
        <v>0</v>
      </c>
      <c r="AA1043" s="3">
        <f t="shared" si="66"/>
        <v>0</v>
      </c>
      <c r="AB1043" s="49">
        <v>15</v>
      </c>
      <c r="AC1043" s="3">
        <f t="shared" si="67"/>
        <v>0.30399999999999999</v>
      </c>
      <c r="AD1043" s="6"/>
      <c r="AE1043" s="44" t="s">
        <v>1116</v>
      </c>
      <c r="AF1043" s="7">
        <v>0</v>
      </c>
    </row>
    <row r="1044" spans="1:32" x14ac:dyDescent="0.3">
      <c r="A1044" s="6" t="s">
        <v>1006</v>
      </c>
      <c r="B1044">
        <v>10</v>
      </c>
      <c r="D1044">
        <v>0</v>
      </c>
      <c r="F1044">
        <v>0</v>
      </c>
      <c r="G1044">
        <v>0</v>
      </c>
      <c r="H1044">
        <v>0</v>
      </c>
      <c r="I1044" s="16">
        <f>0</f>
        <v>0</v>
      </c>
      <c r="J1044">
        <v>0</v>
      </c>
      <c r="K1044">
        <v>0</v>
      </c>
      <c r="L1044">
        <v>0</v>
      </c>
      <c r="M1044">
        <v>0</v>
      </c>
      <c r="N1044">
        <v>277</v>
      </c>
      <c r="O1044">
        <v>122</v>
      </c>
      <c r="P1044">
        <v>0</v>
      </c>
      <c r="Q1044">
        <v>0</v>
      </c>
      <c r="R1044">
        <v>0</v>
      </c>
      <c r="S1044">
        <v>2</v>
      </c>
      <c r="T1044">
        <v>0</v>
      </c>
      <c r="U1044">
        <v>0</v>
      </c>
      <c r="V1044">
        <v>0</v>
      </c>
      <c r="W1044">
        <v>0.625</v>
      </c>
      <c r="X1044">
        <v>2</v>
      </c>
      <c r="Y1044">
        <v>9.375</v>
      </c>
      <c r="Z1044" s="7">
        <v>0</v>
      </c>
      <c r="AA1044" s="3">
        <f t="shared" si="66"/>
        <v>0</v>
      </c>
      <c r="AB1044" s="49">
        <v>15</v>
      </c>
      <c r="AC1044" s="3">
        <f t="shared" si="67"/>
        <v>0.30399999999999999</v>
      </c>
      <c r="AD1044" s="6"/>
      <c r="AE1044" s="44" t="s">
        <v>1116</v>
      </c>
      <c r="AF1044" s="7">
        <v>0</v>
      </c>
    </row>
    <row r="1045" spans="1:32" x14ac:dyDescent="0.3">
      <c r="A1045" s="6" t="s">
        <v>1058</v>
      </c>
      <c r="B1045">
        <v>10</v>
      </c>
      <c r="D1045">
        <v>0</v>
      </c>
      <c r="F1045">
        <v>0</v>
      </c>
      <c r="G1045">
        <v>0</v>
      </c>
      <c r="H1045">
        <v>0</v>
      </c>
      <c r="I1045" s="16">
        <f>0</f>
        <v>0</v>
      </c>
      <c r="J1045">
        <v>0</v>
      </c>
      <c r="K1045">
        <v>0</v>
      </c>
      <c r="L1045">
        <v>0</v>
      </c>
      <c r="M1045">
        <v>0</v>
      </c>
      <c r="N1045">
        <v>85</v>
      </c>
      <c r="O1045">
        <v>60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11</v>
      </c>
      <c r="V1045">
        <v>4</v>
      </c>
      <c r="W1045">
        <v>0.625</v>
      </c>
      <c r="X1045">
        <v>1</v>
      </c>
      <c r="Y1045">
        <v>9.375</v>
      </c>
      <c r="Z1045" s="7">
        <v>0</v>
      </c>
      <c r="AA1045" s="3">
        <f t="shared" si="66"/>
        <v>0</v>
      </c>
      <c r="AB1045" s="49">
        <v>15</v>
      </c>
      <c r="AC1045" s="3">
        <f t="shared" si="67"/>
        <v>0.30399999999999999</v>
      </c>
      <c r="AD1045" s="6"/>
      <c r="AE1045" s="44" t="s">
        <v>1116</v>
      </c>
      <c r="AF1045" s="7">
        <v>0</v>
      </c>
    </row>
    <row r="1046" spans="1:32" x14ac:dyDescent="0.3">
      <c r="A1046" s="6" t="s">
        <v>1069</v>
      </c>
      <c r="B1046">
        <v>10</v>
      </c>
      <c r="D1046">
        <v>0</v>
      </c>
      <c r="F1046">
        <v>0</v>
      </c>
      <c r="G1046">
        <v>0</v>
      </c>
      <c r="H1046">
        <v>0</v>
      </c>
      <c r="I1046" s="16">
        <f>0</f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0.625</v>
      </c>
      <c r="X1046">
        <v>1</v>
      </c>
      <c r="Y1046">
        <v>9.375</v>
      </c>
      <c r="Z1046" s="7">
        <v>0</v>
      </c>
      <c r="AA1046" s="3">
        <f t="shared" si="66"/>
        <v>0</v>
      </c>
      <c r="AB1046" s="49">
        <v>15</v>
      </c>
      <c r="AC1046" s="3">
        <f t="shared" si="67"/>
        <v>0.30399999999999999</v>
      </c>
      <c r="AD1046" s="6"/>
      <c r="AE1046" s="44" t="s">
        <v>1116</v>
      </c>
      <c r="AF1046" s="7">
        <v>0</v>
      </c>
    </row>
    <row r="1047" spans="1:32" x14ac:dyDescent="0.3">
      <c r="A1047" s="6" t="s">
        <v>1083</v>
      </c>
      <c r="B1047">
        <v>10</v>
      </c>
      <c r="D1047">
        <v>0</v>
      </c>
      <c r="F1047">
        <v>0</v>
      </c>
      <c r="G1047">
        <v>0</v>
      </c>
      <c r="H1047">
        <v>0</v>
      </c>
      <c r="I1047" s="16">
        <f>0</f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0.625</v>
      </c>
      <c r="X1047">
        <v>1</v>
      </c>
      <c r="Y1047">
        <v>9.375</v>
      </c>
      <c r="Z1047" s="7">
        <v>0</v>
      </c>
      <c r="AA1047" s="3">
        <f t="shared" si="66"/>
        <v>0</v>
      </c>
      <c r="AB1047" s="49">
        <v>15</v>
      </c>
      <c r="AC1047" s="3">
        <f t="shared" si="67"/>
        <v>0.30399999999999999</v>
      </c>
      <c r="AD1047" s="6"/>
      <c r="AE1047" s="44" t="s">
        <v>1116</v>
      </c>
      <c r="AF1047" s="7">
        <v>0</v>
      </c>
    </row>
    <row r="1048" spans="1:32" x14ac:dyDescent="0.3">
      <c r="A1048" s="6" t="s">
        <v>55</v>
      </c>
      <c r="B1048">
        <v>5</v>
      </c>
      <c r="D1048">
        <v>0</v>
      </c>
      <c r="F1048">
        <v>0</v>
      </c>
      <c r="G1048">
        <v>0</v>
      </c>
      <c r="H1048">
        <v>0</v>
      </c>
      <c r="I1048" s="16">
        <f>0</f>
        <v>0</v>
      </c>
      <c r="J1048">
        <v>0</v>
      </c>
      <c r="K1048">
        <v>0</v>
      </c>
      <c r="L1048">
        <v>0</v>
      </c>
      <c r="M1048">
        <v>0</v>
      </c>
      <c r="N1048">
        <v>409</v>
      </c>
      <c r="O1048">
        <v>184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0.625</v>
      </c>
      <c r="X1048">
        <v>1</v>
      </c>
      <c r="Y1048">
        <v>4.375</v>
      </c>
      <c r="Z1048" s="7">
        <v>0</v>
      </c>
      <c r="AA1048" s="3">
        <f t="shared" si="66"/>
        <v>0</v>
      </c>
      <c r="AB1048" s="49">
        <v>7</v>
      </c>
      <c r="AC1048" s="3">
        <f t="shared" si="67"/>
        <v>0.111</v>
      </c>
      <c r="AD1048" s="6"/>
      <c r="AE1048" s="44" t="s">
        <v>1116</v>
      </c>
      <c r="AF1048" s="7">
        <v>0</v>
      </c>
    </row>
    <row r="1049" spans="1:32" x14ac:dyDescent="0.3">
      <c r="A1049" s="6" t="s">
        <v>68</v>
      </c>
      <c r="B1049">
        <v>5</v>
      </c>
      <c r="D1049">
        <v>0</v>
      </c>
      <c r="F1049">
        <v>0</v>
      </c>
      <c r="G1049">
        <v>0</v>
      </c>
      <c r="H1049">
        <v>0</v>
      </c>
      <c r="I1049" s="16">
        <f>0</f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0.625</v>
      </c>
      <c r="X1049">
        <v>1</v>
      </c>
      <c r="Y1049">
        <v>4.375</v>
      </c>
      <c r="Z1049" s="7">
        <v>0</v>
      </c>
      <c r="AA1049" s="3">
        <f t="shared" si="66"/>
        <v>0</v>
      </c>
      <c r="AB1049" s="49">
        <v>7</v>
      </c>
      <c r="AC1049" s="3">
        <f t="shared" si="67"/>
        <v>0.111</v>
      </c>
      <c r="AD1049" s="6"/>
      <c r="AE1049" s="44" t="s">
        <v>1116</v>
      </c>
      <c r="AF1049" s="7">
        <v>0</v>
      </c>
    </row>
    <row r="1050" spans="1:32" x14ac:dyDescent="0.3">
      <c r="A1050" s="6" t="s">
        <v>76</v>
      </c>
      <c r="B1050">
        <v>5</v>
      </c>
      <c r="D1050">
        <v>0</v>
      </c>
      <c r="F1050">
        <v>0</v>
      </c>
      <c r="G1050">
        <v>0</v>
      </c>
      <c r="H1050">
        <v>0</v>
      </c>
      <c r="I1050" s="16">
        <f>0</f>
        <v>0</v>
      </c>
      <c r="J1050">
        <v>0</v>
      </c>
      <c r="K1050">
        <v>0</v>
      </c>
      <c r="L1050">
        <v>0</v>
      </c>
      <c r="M1050">
        <v>0</v>
      </c>
      <c r="N1050">
        <v>97</v>
      </c>
      <c r="O1050">
        <v>48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0.625</v>
      </c>
      <c r="X1050">
        <v>1</v>
      </c>
      <c r="Y1050">
        <v>4.375</v>
      </c>
      <c r="Z1050" s="7">
        <v>0</v>
      </c>
      <c r="AA1050" s="3">
        <f t="shared" si="66"/>
        <v>0</v>
      </c>
      <c r="AB1050" s="49">
        <v>7</v>
      </c>
      <c r="AC1050" s="3">
        <f t="shared" si="67"/>
        <v>0.111</v>
      </c>
      <c r="AD1050" s="6"/>
      <c r="AE1050" s="44" t="s">
        <v>1116</v>
      </c>
      <c r="AF1050" s="7">
        <v>0</v>
      </c>
    </row>
    <row r="1051" spans="1:32" x14ac:dyDescent="0.3">
      <c r="A1051" s="6" t="s">
        <v>95</v>
      </c>
      <c r="B1051">
        <v>5</v>
      </c>
      <c r="D1051">
        <v>0</v>
      </c>
      <c r="F1051">
        <v>0</v>
      </c>
      <c r="G1051">
        <v>0</v>
      </c>
      <c r="H1051">
        <v>0</v>
      </c>
      <c r="I1051" s="16">
        <f>0</f>
        <v>0</v>
      </c>
      <c r="J1051">
        <v>0</v>
      </c>
      <c r="K1051">
        <v>0</v>
      </c>
      <c r="L1051">
        <v>0</v>
      </c>
      <c r="M1051">
        <v>0</v>
      </c>
      <c r="N1051">
        <v>51</v>
      </c>
      <c r="O1051">
        <v>24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1</v>
      </c>
      <c r="V1051">
        <v>0</v>
      </c>
      <c r="W1051">
        <v>0.625</v>
      </c>
      <c r="X1051">
        <v>1</v>
      </c>
      <c r="Y1051">
        <v>4.375</v>
      </c>
      <c r="Z1051" s="7">
        <v>0</v>
      </c>
      <c r="AA1051" s="3">
        <f t="shared" si="66"/>
        <v>0</v>
      </c>
      <c r="AB1051" s="49">
        <v>7</v>
      </c>
      <c r="AC1051" s="3">
        <f t="shared" si="67"/>
        <v>0.111</v>
      </c>
      <c r="AD1051" s="6"/>
      <c r="AE1051" s="44" t="s">
        <v>1116</v>
      </c>
      <c r="AF1051" s="7">
        <v>0</v>
      </c>
    </row>
    <row r="1052" spans="1:32" x14ac:dyDescent="0.3">
      <c r="A1052" s="6" t="s">
        <v>103</v>
      </c>
      <c r="B1052">
        <v>5</v>
      </c>
      <c r="D1052">
        <v>0</v>
      </c>
      <c r="F1052">
        <v>0</v>
      </c>
      <c r="G1052">
        <v>16</v>
      </c>
      <c r="H1052">
        <v>0</v>
      </c>
      <c r="I1052" s="16">
        <v>3</v>
      </c>
      <c r="J1052">
        <v>0</v>
      </c>
      <c r="K1052">
        <v>0</v>
      </c>
      <c r="L1052">
        <v>0</v>
      </c>
      <c r="M1052">
        <v>0</v>
      </c>
      <c r="N1052">
        <v>71</v>
      </c>
      <c r="O1052">
        <v>32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1</v>
      </c>
      <c r="V1052">
        <v>1</v>
      </c>
      <c r="W1052">
        <v>0.625</v>
      </c>
      <c r="X1052">
        <v>1</v>
      </c>
      <c r="Y1052">
        <v>4.375</v>
      </c>
      <c r="Z1052" s="7">
        <v>0</v>
      </c>
      <c r="AA1052" s="3">
        <f t="shared" si="66"/>
        <v>0</v>
      </c>
      <c r="AB1052" s="49">
        <v>7</v>
      </c>
      <c r="AC1052" s="3">
        <f t="shared" si="67"/>
        <v>0.111</v>
      </c>
      <c r="AD1052" s="6"/>
      <c r="AE1052" s="45" t="s">
        <v>1116</v>
      </c>
      <c r="AF1052" s="7">
        <v>1</v>
      </c>
    </row>
    <row r="1053" spans="1:32" x14ac:dyDescent="0.3">
      <c r="A1053" s="6" t="s">
        <v>134</v>
      </c>
      <c r="B1053">
        <v>5</v>
      </c>
      <c r="D1053">
        <v>0</v>
      </c>
      <c r="F1053">
        <v>0</v>
      </c>
      <c r="G1053">
        <v>0</v>
      </c>
      <c r="H1053">
        <v>0</v>
      </c>
      <c r="I1053" s="16">
        <f>0</f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0.625</v>
      </c>
      <c r="X1053">
        <v>1</v>
      </c>
      <c r="Y1053">
        <v>4.375</v>
      </c>
      <c r="Z1053" s="7">
        <v>0</v>
      </c>
      <c r="AA1053" s="3">
        <f t="shared" si="66"/>
        <v>0</v>
      </c>
      <c r="AB1053" s="49">
        <v>7</v>
      </c>
      <c r="AC1053" s="3">
        <f t="shared" si="67"/>
        <v>0.111</v>
      </c>
      <c r="AD1053" s="6"/>
      <c r="AE1053" s="44" t="s">
        <v>1116</v>
      </c>
      <c r="AF1053" s="7">
        <v>0</v>
      </c>
    </row>
    <row r="1054" spans="1:32" x14ac:dyDescent="0.3">
      <c r="A1054" s="6" t="s">
        <v>141</v>
      </c>
      <c r="B1054">
        <v>5</v>
      </c>
      <c r="D1054">
        <v>0</v>
      </c>
      <c r="F1054">
        <v>0</v>
      </c>
      <c r="G1054">
        <v>0</v>
      </c>
      <c r="H1054">
        <v>0</v>
      </c>
      <c r="I1054" s="16">
        <f>0</f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0.625</v>
      </c>
      <c r="X1054">
        <v>1</v>
      </c>
      <c r="Y1054">
        <v>4.375</v>
      </c>
      <c r="Z1054" s="7">
        <v>0</v>
      </c>
      <c r="AA1054" s="3">
        <f t="shared" si="66"/>
        <v>0</v>
      </c>
      <c r="AB1054" s="49">
        <v>7</v>
      </c>
      <c r="AC1054" s="3">
        <f t="shared" si="67"/>
        <v>0.111</v>
      </c>
      <c r="AD1054" s="6"/>
      <c r="AE1054" s="44" t="s">
        <v>1116</v>
      </c>
      <c r="AF1054" s="7">
        <v>0</v>
      </c>
    </row>
    <row r="1055" spans="1:32" x14ac:dyDescent="0.3">
      <c r="A1055" s="6" t="s">
        <v>184</v>
      </c>
      <c r="B1055">
        <v>5</v>
      </c>
      <c r="D1055">
        <v>1</v>
      </c>
      <c r="F1055">
        <v>0</v>
      </c>
      <c r="G1055">
        <v>0</v>
      </c>
      <c r="H1055">
        <v>0</v>
      </c>
      <c r="I1055" s="16">
        <f>0</f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0.625</v>
      </c>
      <c r="X1055">
        <v>1</v>
      </c>
      <c r="Y1055">
        <v>4.375</v>
      </c>
      <c r="Z1055" s="7">
        <v>0</v>
      </c>
      <c r="AA1055" s="3">
        <f t="shared" si="66"/>
        <v>0</v>
      </c>
      <c r="AB1055" s="49">
        <v>7</v>
      </c>
      <c r="AC1055" s="3">
        <f t="shared" si="67"/>
        <v>0.111</v>
      </c>
      <c r="AD1055" s="6"/>
      <c r="AE1055" s="44" t="s">
        <v>1116</v>
      </c>
      <c r="AF1055" s="7">
        <v>0</v>
      </c>
    </row>
    <row r="1056" spans="1:32" x14ac:dyDescent="0.3">
      <c r="A1056" s="6" t="s">
        <v>203</v>
      </c>
      <c r="B1056">
        <v>5</v>
      </c>
      <c r="D1056">
        <v>0</v>
      </c>
      <c r="F1056">
        <v>0</v>
      </c>
      <c r="G1056">
        <v>0</v>
      </c>
      <c r="H1056">
        <v>0</v>
      </c>
      <c r="I1056" s="16">
        <f>0</f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0.625</v>
      </c>
      <c r="X1056">
        <v>1</v>
      </c>
      <c r="Y1056">
        <v>4.375</v>
      </c>
      <c r="Z1056" s="7">
        <v>0</v>
      </c>
      <c r="AA1056" s="3">
        <f t="shared" si="66"/>
        <v>0</v>
      </c>
      <c r="AB1056" s="49">
        <v>7</v>
      </c>
      <c r="AC1056" s="3">
        <f t="shared" si="67"/>
        <v>0.111</v>
      </c>
      <c r="AD1056" s="6"/>
      <c r="AE1056" s="44" t="s">
        <v>1116</v>
      </c>
      <c r="AF1056" s="7">
        <v>0</v>
      </c>
    </row>
    <row r="1057" spans="1:32" x14ac:dyDescent="0.3">
      <c r="A1057" s="6" t="s">
        <v>221</v>
      </c>
      <c r="B1057">
        <v>5</v>
      </c>
      <c r="D1057">
        <v>0</v>
      </c>
      <c r="F1057">
        <v>0</v>
      </c>
      <c r="G1057">
        <v>0</v>
      </c>
      <c r="H1057">
        <v>0</v>
      </c>
      <c r="I1057" s="16">
        <f>0</f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0.625</v>
      </c>
      <c r="X1057">
        <v>1</v>
      </c>
      <c r="Y1057">
        <v>4.375</v>
      </c>
      <c r="Z1057" s="7">
        <v>0</v>
      </c>
      <c r="AA1057" s="3">
        <f t="shared" si="66"/>
        <v>0</v>
      </c>
      <c r="AB1057" s="49">
        <v>7</v>
      </c>
      <c r="AC1057" s="3">
        <f t="shared" si="67"/>
        <v>0.111</v>
      </c>
      <c r="AD1057" s="6"/>
      <c r="AE1057" s="44" t="s">
        <v>1116</v>
      </c>
      <c r="AF1057" s="7">
        <v>0</v>
      </c>
    </row>
    <row r="1058" spans="1:32" x14ac:dyDescent="0.3">
      <c r="A1058" s="6" t="s">
        <v>230</v>
      </c>
      <c r="B1058">
        <v>5</v>
      </c>
      <c r="D1058">
        <v>0</v>
      </c>
      <c r="F1058">
        <v>0</v>
      </c>
      <c r="G1058">
        <v>0</v>
      </c>
      <c r="H1058">
        <v>0</v>
      </c>
      <c r="I1058" s="16">
        <f>0</f>
        <v>0</v>
      </c>
      <c r="J1058">
        <v>0</v>
      </c>
      <c r="K1058">
        <v>0</v>
      </c>
      <c r="L1058">
        <v>0</v>
      </c>
      <c r="M1058">
        <v>0</v>
      </c>
      <c r="N1058">
        <v>20</v>
      </c>
      <c r="O1058">
        <v>12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0.625</v>
      </c>
      <c r="X1058">
        <v>1</v>
      </c>
      <c r="Y1058">
        <v>4.375</v>
      </c>
      <c r="Z1058" s="7">
        <v>0</v>
      </c>
      <c r="AA1058" s="3">
        <f t="shared" si="66"/>
        <v>0</v>
      </c>
      <c r="AB1058" s="49">
        <v>7</v>
      </c>
      <c r="AC1058" s="3">
        <f t="shared" si="67"/>
        <v>0.111</v>
      </c>
      <c r="AD1058" s="6"/>
      <c r="AE1058" s="44" t="s">
        <v>1116</v>
      </c>
      <c r="AF1058" s="7">
        <v>0</v>
      </c>
    </row>
    <row r="1059" spans="1:32" x14ac:dyDescent="0.3">
      <c r="A1059" s="6" t="s">
        <v>238</v>
      </c>
      <c r="B1059">
        <v>5</v>
      </c>
      <c r="D1059">
        <v>0</v>
      </c>
      <c r="F1059">
        <v>0</v>
      </c>
      <c r="G1059">
        <v>0</v>
      </c>
      <c r="H1059">
        <v>0</v>
      </c>
      <c r="I1059" s="16">
        <f>0</f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0.625</v>
      </c>
      <c r="X1059">
        <v>1</v>
      </c>
      <c r="Y1059">
        <v>4.375</v>
      </c>
      <c r="Z1059" s="7">
        <v>0</v>
      </c>
      <c r="AA1059" s="3">
        <f t="shared" si="66"/>
        <v>0</v>
      </c>
      <c r="AB1059" s="49">
        <v>7</v>
      </c>
      <c r="AC1059" s="3">
        <f t="shared" si="67"/>
        <v>0.111</v>
      </c>
      <c r="AD1059" s="6"/>
      <c r="AE1059" s="44" t="s">
        <v>1116</v>
      </c>
      <c r="AF1059" s="7">
        <v>0</v>
      </c>
    </row>
    <row r="1060" spans="1:32" x14ac:dyDescent="0.3">
      <c r="A1060" s="6" t="s">
        <v>256</v>
      </c>
      <c r="B1060">
        <v>5</v>
      </c>
      <c r="D1060">
        <v>0</v>
      </c>
      <c r="F1060">
        <v>0</v>
      </c>
      <c r="G1060">
        <v>0</v>
      </c>
      <c r="H1060">
        <v>0</v>
      </c>
      <c r="I1060" s="16">
        <f>0</f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0.625</v>
      </c>
      <c r="X1060">
        <v>1</v>
      </c>
      <c r="Y1060">
        <v>4.375</v>
      </c>
      <c r="Z1060" s="7">
        <v>0</v>
      </c>
      <c r="AA1060" s="3">
        <f t="shared" si="66"/>
        <v>0</v>
      </c>
      <c r="AB1060" s="49">
        <v>7</v>
      </c>
      <c r="AC1060" s="3">
        <f t="shared" si="67"/>
        <v>0.111</v>
      </c>
      <c r="AD1060" s="6"/>
      <c r="AE1060" s="44" t="s">
        <v>1116</v>
      </c>
      <c r="AF1060" s="7">
        <v>0</v>
      </c>
    </row>
    <row r="1061" spans="1:32" x14ac:dyDescent="0.3">
      <c r="A1061" s="6" t="s">
        <v>363</v>
      </c>
      <c r="B1061">
        <v>5</v>
      </c>
      <c r="D1061">
        <v>0</v>
      </c>
      <c r="F1061">
        <v>0</v>
      </c>
      <c r="G1061">
        <v>0</v>
      </c>
      <c r="H1061">
        <v>0</v>
      </c>
      <c r="I1061" s="16">
        <f>0</f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0.625</v>
      </c>
      <c r="X1061">
        <v>1</v>
      </c>
      <c r="Y1061">
        <v>4.375</v>
      </c>
      <c r="Z1061" s="7">
        <v>0</v>
      </c>
      <c r="AA1061" s="3">
        <f t="shared" si="66"/>
        <v>0</v>
      </c>
      <c r="AB1061" s="49">
        <v>7</v>
      </c>
      <c r="AC1061" s="3">
        <f t="shared" si="67"/>
        <v>0.111</v>
      </c>
      <c r="AD1061" s="6"/>
      <c r="AE1061" s="44" t="s">
        <v>1116</v>
      </c>
      <c r="AF1061" s="7">
        <v>0</v>
      </c>
    </row>
    <row r="1062" spans="1:32" x14ac:dyDescent="0.3">
      <c r="A1062" s="6" t="s">
        <v>367</v>
      </c>
      <c r="B1062">
        <v>5</v>
      </c>
      <c r="D1062">
        <v>0</v>
      </c>
      <c r="F1062">
        <v>0</v>
      </c>
      <c r="G1062">
        <v>0</v>
      </c>
      <c r="H1062">
        <v>0</v>
      </c>
      <c r="I1062" s="16">
        <f>0</f>
        <v>0</v>
      </c>
      <c r="J1062">
        <v>0</v>
      </c>
      <c r="K1062">
        <v>0</v>
      </c>
      <c r="L1062">
        <v>0</v>
      </c>
      <c r="M1062">
        <v>0</v>
      </c>
      <c r="N1062">
        <v>114</v>
      </c>
      <c r="O1062">
        <v>52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12</v>
      </c>
      <c r="V1062">
        <v>2</v>
      </c>
      <c r="W1062">
        <v>0.625</v>
      </c>
      <c r="X1062">
        <v>1</v>
      </c>
      <c r="Y1062">
        <v>4.375</v>
      </c>
      <c r="Z1062" s="7">
        <v>0</v>
      </c>
      <c r="AA1062" s="3">
        <f t="shared" si="66"/>
        <v>0</v>
      </c>
      <c r="AB1062" s="49">
        <v>7</v>
      </c>
      <c r="AC1062" s="3">
        <f t="shared" si="67"/>
        <v>0.111</v>
      </c>
      <c r="AD1062" s="6"/>
      <c r="AE1062" s="44" t="s">
        <v>1116</v>
      </c>
      <c r="AF1062" s="7">
        <v>0</v>
      </c>
    </row>
    <row r="1063" spans="1:32" x14ac:dyDescent="0.3">
      <c r="A1063" s="6" t="s">
        <v>374</v>
      </c>
      <c r="B1063">
        <v>5</v>
      </c>
      <c r="D1063">
        <v>0</v>
      </c>
      <c r="F1063">
        <v>0</v>
      </c>
      <c r="G1063">
        <v>0</v>
      </c>
      <c r="H1063">
        <v>0</v>
      </c>
      <c r="I1063" s="16">
        <f>0</f>
        <v>0</v>
      </c>
      <c r="J1063">
        <v>0</v>
      </c>
      <c r="K1063">
        <v>0</v>
      </c>
      <c r="L1063">
        <v>0</v>
      </c>
      <c r="M1063">
        <v>0</v>
      </c>
      <c r="N1063">
        <v>23</v>
      </c>
      <c r="O1063">
        <v>14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2</v>
      </c>
      <c r="V1063">
        <v>1</v>
      </c>
      <c r="W1063">
        <v>0.625</v>
      </c>
      <c r="X1063">
        <v>1</v>
      </c>
      <c r="Y1063">
        <v>4.375</v>
      </c>
      <c r="Z1063" s="7">
        <v>0</v>
      </c>
      <c r="AA1063" s="3">
        <f t="shared" si="66"/>
        <v>0</v>
      </c>
      <c r="AB1063" s="49">
        <v>7</v>
      </c>
      <c r="AC1063" s="3">
        <f t="shared" si="67"/>
        <v>0.111</v>
      </c>
      <c r="AD1063" s="6"/>
      <c r="AE1063" s="44" t="s">
        <v>1116</v>
      </c>
      <c r="AF1063" s="7">
        <v>0</v>
      </c>
    </row>
    <row r="1064" spans="1:32" x14ac:dyDescent="0.3">
      <c r="A1064" s="6" t="s">
        <v>439</v>
      </c>
      <c r="B1064">
        <v>5</v>
      </c>
      <c r="D1064">
        <v>0</v>
      </c>
      <c r="F1064">
        <v>0</v>
      </c>
      <c r="G1064">
        <v>0</v>
      </c>
      <c r="H1064">
        <v>0</v>
      </c>
      <c r="I1064" s="16">
        <f>0</f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0.625</v>
      </c>
      <c r="X1064">
        <v>1</v>
      </c>
      <c r="Y1064">
        <v>4.375</v>
      </c>
      <c r="Z1064" s="7">
        <v>0</v>
      </c>
      <c r="AA1064" s="3">
        <f t="shared" si="66"/>
        <v>0</v>
      </c>
      <c r="AB1064" s="49">
        <v>7</v>
      </c>
      <c r="AC1064" s="3">
        <f t="shared" si="67"/>
        <v>0.111</v>
      </c>
      <c r="AD1064" s="6"/>
      <c r="AE1064" s="44" t="s">
        <v>1116</v>
      </c>
      <c r="AF1064" s="7">
        <v>0</v>
      </c>
    </row>
    <row r="1065" spans="1:32" x14ac:dyDescent="0.3">
      <c r="A1065" s="6" t="s">
        <v>468</v>
      </c>
      <c r="B1065">
        <v>5</v>
      </c>
      <c r="D1065">
        <v>0</v>
      </c>
      <c r="F1065">
        <v>0</v>
      </c>
      <c r="G1065">
        <v>0</v>
      </c>
      <c r="H1065">
        <v>0</v>
      </c>
      <c r="I1065" s="16">
        <f>0</f>
        <v>0</v>
      </c>
      <c r="J1065">
        <v>0</v>
      </c>
      <c r="K1065">
        <v>0</v>
      </c>
      <c r="L1065">
        <v>0</v>
      </c>
      <c r="M1065">
        <v>0</v>
      </c>
      <c r="N1065">
        <v>372</v>
      </c>
      <c r="O1065">
        <v>184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12</v>
      </c>
      <c r="V1065">
        <v>6</v>
      </c>
      <c r="W1065">
        <v>0.625</v>
      </c>
      <c r="X1065">
        <v>1</v>
      </c>
      <c r="Y1065">
        <v>4.375</v>
      </c>
      <c r="Z1065" s="7">
        <v>0</v>
      </c>
      <c r="AA1065" s="3">
        <f t="shared" si="66"/>
        <v>0</v>
      </c>
      <c r="AB1065" s="49">
        <v>7</v>
      </c>
      <c r="AC1065" s="3">
        <f t="shared" si="67"/>
        <v>0.111</v>
      </c>
      <c r="AD1065" s="6"/>
      <c r="AE1065" s="44" t="s">
        <v>1116</v>
      </c>
      <c r="AF1065" s="7">
        <v>0</v>
      </c>
    </row>
    <row r="1066" spans="1:32" x14ac:dyDescent="0.3">
      <c r="A1066" s="6" t="s">
        <v>469</v>
      </c>
      <c r="B1066">
        <v>5</v>
      </c>
      <c r="D1066">
        <v>0</v>
      </c>
      <c r="F1066">
        <v>0</v>
      </c>
      <c r="G1066">
        <v>0</v>
      </c>
      <c r="H1066">
        <v>0</v>
      </c>
      <c r="I1066" s="16">
        <f>0</f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0.625</v>
      </c>
      <c r="X1066">
        <v>1</v>
      </c>
      <c r="Y1066">
        <v>4.375</v>
      </c>
      <c r="Z1066" s="7">
        <v>0</v>
      </c>
      <c r="AA1066" s="3">
        <f t="shared" si="66"/>
        <v>0</v>
      </c>
      <c r="AB1066" s="49">
        <v>7</v>
      </c>
      <c r="AC1066" s="3">
        <f t="shared" si="67"/>
        <v>0.111</v>
      </c>
      <c r="AD1066" s="6"/>
      <c r="AE1066" s="44" t="s">
        <v>1116</v>
      </c>
      <c r="AF1066" s="7">
        <v>0</v>
      </c>
    </row>
    <row r="1067" spans="1:32" x14ac:dyDescent="0.3">
      <c r="A1067" s="6" t="s">
        <v>471</v>
      </c>
      <c r="B1067">
        <v>5</v>
      </c>
      <c r="D1067">
        <v>0</v>
      </c>
      <c r="F1067">
        <v>0</v>
      </c>
      <c r="G1067">
        <v>0</v>
      </c>
      <c r="H1067">
        <v>0</v>
      </c>
      <c r="I1067" s="16">
        <f>0</f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0.625</v>
      </c>
      <c r="X1067">
        <v>1</v>
      </c>
      <c r="Y1067">
        <v>4.375</v>
      </c>
      <c r="Z1067" s="7">
        <v>0</v>
      </c>
      <c r="AA1067" s="3">
        <f t="shared" si="66"/>
        <v>0</v>
      </c>
      <c r="AB1067" s="49">
        <v>7</v>
      </c>
      <c r="AC1067" s="3">
        <f t="shared" si="67"/>
        <v>0.111</v>
      </c>
      <c r="AD1067" s="6"/>
      <c r="AE1067" s="44" t="s">
        <v>1116</v>
      </c>
      <c r="AF1067" s="7">
        <v>0</v>
      </c>
    </row>
    <row r="1068" spans="1:32" x14ac:dyDescent="0.3">
      <c r="A1068" s="6" t="s">
        <v>479</v>
      </c>
      <c r="B1068">
        <v>5</v>
      </c>
      <c r="D1068">
        <v>0</v>
      </c>
      <c r="F1068">
        <v>0</v>
      </c>
      <c r="G1068">
        <v>0</v>
      </c>
      <c r="H1068">
        <v>0</v>
      </c>
      <c r="I1068" s="16">
        <f>0</f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0.625</v>
      </c>
      <c r="X1068">
        <v>1</v>
      </c>
      <c r="Y1068">
        <v>4.375</v>
      </c>
      <c r="Z1068" s="7">
        <v>0</v>
      </c>
      <c r="AA1068" s="3">
        <f t="shared" si="66"/>
        <v>0</v>
      </c>
      <c r="AB1068" s="49">
        <v>7</v>
      </c>
      <c r="AC1068" s="3">
        <f t="shared" si="67"/>
        <v>0.111</v>
      </c>
      <c r="AD1068" s="6"/>
      <c r="AE1068" s="44" t="s">
        <v>1116</v>
      </c>
      <c r="AF1068" s="7">
        <v>0</v>
      </c>
    </row>
    <row r="1069" spans="1:32" x14ac:dyDescent="0.3">
      <c r="A1069" s="6" t="s">
        <v>545</v>
      </c>
      <c r="B1069">
        <v>5</v>
      </c>
      <c r="D1069">
        <v>0</v>
      </c>
      <c r="F1069">
        <v>0</v>
      </c>
      <c r="G1069">
        <v>0</v>
      </c>
      <c r="H1069">
        <v>0</v>
      </c>
      <c r="I1069" s="16">
        <f>0</f>
        <v>0</v>
      </c>
      <c r="J1069">
        <v>0</v>
      </c>
      <c r="K1069">
        <v>0</v>
      </c>
      <c r="L1069">
        <v>0</v>
      </c>
      <c r="M1069">
        <v>0</v>
      </c>
      <c r="N1069">
        <v>24</v>
      </c>
      <c r="O1069">
        <v>13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1</v>
      </c>
      <c r="V1069">
        <v>1</v>
      </c>
      <c r="W1069">
        <v>0.625</v>
      </c>
      <c r="X1069">
        <v>1</v>
      </c>
      <c r="Y1069">
        <v>4.375</v>
      </c>
      <c r="Z1069" s="7">
        <v>0</v>
      </c>
      <c r="AA1069" s="3">
        <f t="shared" si="66"/>
        <v>0</v>
      </c>
      <c r="AB1069" s="49">
        <v>7</v>
      </c>
      <c r="AC1069" s="3">
        <f t="shared" si="67"/>
        <v>0.111</v>
      </c>
      <c r="AD1069" s="6"/>
      <c r="AE1069" s="44" t="s">
        <v>1116</v>
      </c>
      <c r="AF1069" s="7">
        <v>0</v>
      </c>
    </row>
    <row r="1070" spans="1:32" x14ac:dyDescent="0.3">
      <c r="A1070" s="6" t="s">
        <v>568</v>
      </c>
      <c r="B1070">
        <v>5</v>
      </c>
      <c r="D1070">
        <v>0</v>
      </c>
      <c r="F1070">
        <v>0</v>
      </c>
      <c r="G1070">
        <v>0</v>
      </c>
      <c r="H1070">
        <v>0</v>
      </c>
      <c r="I1070" s="16">
        <f>0</f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0.625</v>
      </c>
      <c r="X1070">
        <v>1</v>
      </c>
      <c r="Y1070">
        <v>4.375</v>
      </c>
      <c r="Z1070" s="7">
        <v>0</v>
      </c>
      <c r="AA1070" s="3">
        <f t="shared" si="66"/>
        <v>0</v>
      </c>
      <c r="AB1070" s="49">
        <v>7</v>
      </c>
      <c r="AC1070" s="3">
        <f t="shared" si="67"/>
        <v>0.111</v>
      </c>
      <c r="AD1070" s="6"/>
      <c r="AE1070" s="44" t="s">
        <v>1116</v>
      </c>
      <c r="AF1070" s="7">
        <v>0</v>
      </c>
    </row>
    <row r="1071" spans="1:32" x14ac:dyDescent="0.3">
      <c r="A1071" s="6" t="s">
        <v>603</v>
      </c>
      <c r="B1071">
        <v>5</v>
      </c>
      <c r="D1071">
        <v>0</v>
      </c>
      <c r="F1071">
        <v>0</v>
      </c>
      <c r="G1071">
        <v>0</v>
      </c>
      <c r="H1071">
        <v>0</v>
      </c>
      <c r="I1071" s="16">
        <f>0</f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0.625</v>
      </c>
      <c r="X1071">
        <v>1</v>
      </c>
      <c r="Y1071">
        <v>4.375</v>
      </c>
      <c r="Z1071" s="7">
        <v>0</v>
      </c>
      <c r="AA1071" s="3">
        <f t="shared" si="66"/>
        <v>0</v>
      </c>
      <c r="AB1071" s="49">
        <v>7</v>
      </c>
      <c r="AC1071" s="3">
        <f t="shared" si="67"/>
        <v>0.111</v>
      </c>
      <c r="AD1071" s="6"/>
      <c r="AE1071" s="44" t="s">
        <v>1116</v>
      </c>
      <c r="AF1071" s="7">
        <v>0</v>
      </c>
    </row>
    <row r="1072" spans="1:32" x14ac:dyDescent="0.3">
      <c r="A1072" s="6" t="s">
        <v>619</v>
      </c>
      <c r="B1072">
        <v>5</v>
      </c>
      <c r="D1072">
        <v>0</v>
      </c>
      <c r="F1072">
        <v>0</v>
      </c>
      <c r="G1072">
        <v>5</v>
      </c>
      <c r="H1072">
        <v>0</v>
      </c>
      <c r="I1072" s="16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0.625</v>
      </c>
      <c r="X1072">
        <v>1</v>
      </c>
      <c r="Y1072">
        <v>4.375</v>
      </c>
      <c r="Z1072" s="7">
        <v>0</v>
      </c>
      <c r="AA1072" s="3">
        <f t="shared" si="66"/>
        <v>0</v>
      </c>
      <c r="AB1072" s="49">
        <v>7</v>
      </c>
      <c r="AC1072" s="3">
        <f t="shared" si="67"/>
        <v>0.111</v>
      </c>
      <c r="AD1072" s="6"/>
      <c r="AE1072" s="43" t="s">
        <v>1116</v>
      </c>
      <c r="AF1072" s="7">
        <v>1</v>
      </c>
    </row>
    <row r="1073" spans="1:32" x14ac:dyDescent="0.3">
      <c r="A1073" s="6" t="s">
        <v>662</v>
      </c>
      <c r="B1073">
        <v>5</v>
      </c>
      <c r="D1073">
        <v>1</v>
      </c>
      <c r="F1073">
        <v>0</v>
      </c>
      <c r="G1073">
        <v>0</v>
      </c>
      <c r="H1073">
        <v>0</v>
      </c>
      <c r="I1073" s="16">
        <f>0</f>
        <v>0</v>
      </c>
      <c r="J1073">
        <v>0</v>
      </c>
      <c r="K1073">
        <v>0</v>
      </c>
      <c r="L1073">
        <v>0</v>
      </c>
      <c r="M1073">
        <v>0</v>
      </c>
      <c r="N1073">
        <v>241</v>
      </c>
      <c r="O1073">
        <v>131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17</v>
      </c>
      <c r="V1073">
        <v>7</v>
      </c>
      <c r="W1073">
        <v>0.625</v>
      </c>
      <c r="X1073">
        <v>1</v>
      </c>
      <c r="Y1073">
        <v>4.375</v>
      </c>
      <c r="Z1073" s="7">
        <v>0</v>
      </c>
      <c r="AA1073" s="3">
        <f t="shared" si="66"/>
        <v>0</v>
      </c>
      <c r="AB1073" s="49">
        <v>7</v>
      </c>
      <c r="AC1073" s="3">
        <f t="shared" si="67"/>
        <v>0.111</v>
      </c>
      <c r="AD1073" s="6"/>
      <c r="AE1073" s="44" t="s">
        <v>1116</v>
      </c>
      <c r="AF1073" s="7">
        <v>0</v>
      </c>
    </row>
    <row r="1074" spans="1:32" x14ac:dyDescent="0.3">
      <c r="A1074" s="6" t="s">
        <v>673</v>
      </c>
      <c r="B1074">
        <v>5</v>
      </c>
      <c r="D1074">
        <v>1</v>
      </c>
      <c r="F1074">
        <v>0</v>
      </c>
      <c r="G1074">
        <v>0</v>
      </c>
      <c r="H1074">
        <v>0</v>
      </c>
      <c r="I1074" s="16">
        <f>0</f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0.625</v>
      </c>
      <c r="X1074">
        <v>1</v>
      </c>
      <c r="Y1074">
        <v>4.375</v>
      </c>
      <c r="Z1074" s="7">
        <v>0</v>
      </c>
      <c r="AA1074" s="3">
        <f t="shared" si="66"/>
        <v>0</v>
      </c>
      <c r="AB1074" s="49">
        <v>7</v>
      </c>
      <c r="AC1074" s="3">
        <f t="shared" si="67"/>
        <v>0.111</v>
      </c>
      <c r="AD1074" s="6"/>
      <c r="AE1074" s="44" t="s">
        <v>1116</v>
      </c>
      <c r="AF1074" s="7">
        <v>0</v>
      </c>
    </row>
    <row r="1075" spans="1:32" x14ac:dyDescent="0.3">
      <c r="A1075" s="6" t="s">
        <v>689</v>
      </c>
      <c r="B1075">
        <v>5</v>
      </c>
      <c r="D1075">
        <v>0</v>
      </c>
      <c r="F1075">
        <v>0</v>
      </c>
      <c r="G1075">
        <v>0</v>
      </c>
      <c r="H1075">
        <v>0</v>
      </c>
      <c r="I1075" s="16">
        <f>0</f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0.625</v>
      </c>
      <c r="X1075">
        <v>1</v>
      </c>
      <c r="Y1075">
        <v>4.375</v>
      </c>
      <c r="Z1075" s="7">
        <v>0</v>
      </c>
      <c r="AA1075" s="3">
        <f t="shared" si="66"/>
        <v>0</v>
      </c>
      <c r="AB1075" s="49">
        <v>7</v>
      </c>
      <c r="AC1075" s="3">
        <f t="shared" si="67"/>
        <v>0.111</v>
      </c>
      <c r="AD1075" s="6"/>
      <c r="AE1075" s="44" t="s">
        <v>1116</v>
      </c>
      <c r="AF1075" s="7">
        <v>0</v>
      </c>
    </row>
    <row r="1076" spans="1:32" x14ac:dyDescent="0.3">
      <c r="A1076" s="6" t="s">
        <v>713</v>
      </c>
      <c r="B1076">
        <v>5</v>
      </c>
      <c r="D1076">
        <v>0</v>
      </c>
      <c r="F1076">
        <v>0</v>
      </c>
      <c r="G1076">
        <v>0</v>
      </c>
      <c r="H1076">
        <v>0</v>
      </c>
      <c r="I1076" s="16">
        <f>0</f>
        <v>0</v>
      </c>
      <c r="J1076">
        <v>0</v>
      </c>
      <c r="K1076">
        <v>0</v>
      </c>
      <c r="L1076">
        <v>0</v>
      </c>
      <c r="M1076">
        <v>0</v>
      </c>
      <c r="N1076">
        <v>67</v>
      </c>
      <c r="O1076">
        <v>24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7</v>
      </c>
      <c r="V1076">
        <v>2</v>
      </c>
      <c r="W1076">
        <v>0.625</v>
      </c>
      <c r="X1076">
        <v>1</v>
      </c>
      <c r="Y1076">
        <v>4.375</v>
      </c>
      <c r="Z1076" s="7">
        <v>0</v>
      </c>
      <c r="AA1076" s="3">
        <f t="shared" si="66"/>
        <v>0</v>
      </c>
      <c r="AB1076" s="49">
        <v>7</v>
      </c>
      <c r="AC1076" s="3">
        <f t="shared" si="67"/>
        <v>0.111</v>
      </c>
      <c r="AD1076" s="6"/>
      <c r="AE1076" s="44" t="s">
        <v>1116</v>
      </c>
      <c r="AF1076" s="7">
        <v>0</v>
      </c>
    </row>
    <row r="1077" spans="1:32" x14ac:dyDescent="0.3">
      <c r="A1077" s="6" t="s">
        <v>746</v>
      </c>
      <c r="B1077">
        <v>5</v>
      </c>
      <c r="D1077">
        <v>1</v>
      </c>
      <c r="F1077">
        <v>0</v>
      </c>
      <c r="G1077">
        <v>0</v>
      </c>
      <c r="H1077">
        <v>0</v>
      </c>
      <c r="I1077" s="16">
        <f>0</f>
        <v>0</v>
      </c>
      <c r="J1077">
        <v>0</v>
      </c>
      <c r="K1077">
        <v>0</v>
      </c>
      <c r="L1077">
        <v>0</v>
      </c>
      <c r="M1077">
        <v>0</v>
      </c>
      <c r="N1077">
        <v>56</v>
      </c>
      <c r="O1077">
        <v>19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5</v>
      </c>
      <c r="V1077">
        <v>3</v>
      </c>
      <c r="W1077">
        <v>0.625</v>
      </c>
      <c r="X1077">
        <v>1</v>
      </c>
      <c r="Y1077">
        <v>4.375</v>
      </c>
      <c r="Z1077" s="7">
        <v>0</v>
      </c>
      <c r="AA1077" s="3">
        <f t="shared" si="66"/>
        <v>0</v>
      </c>
      <c r="AB1077" s="49">
        <v>7</v>
      </c>
      <c r="AC1077" s="3">
        <f t="shared" si="67"/>
        <v>0.111</v>
      </c>
      <c r="AD1077" s="6"/>
      <c r="AE1077" s="44" t="s">
        <v>1116</v>
      </c>
      <c r="AF1077" s="7">
        <v>0</v>
      </c>
    </row>
    <row r="1078" spans="1:32" x14ac:dyDescent="0.3">
      <c r="A1078" s="6" t="s">
        <v>812</v>
      </c>
      <c r="B1078">
        <v>5</v>
      </c>
      <c r="D1078">
        <v>0</v>
      </c>
      <c r="F1078">
        <v>0</v>
      </c>
      <c r="G1078">
        <v>0</v>
      </c>
      <c r="H1078">
        <v>0</v>
      </c>
      <c r="I1078" s="16">
        <f>0</f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0.625</v>
      </c>
      <c r="X1078">
        <v>1</v>
      </c>
      <c r="Y1078">
        <v>4.375</v>
      </c>
      <c r="Z1078" s="7">
        <v>0</v>
      </c>
      <c r="AA1078" s="3">
        <f t="shared" si="66"/>
        <v>0</v>
      </c>
      <c r="AB1078" s="49">
        <v>7</v>
      </c>
      <c r="AC1078" s="3">
        <f t="shared" si="67"/>
        <v>0.111</v>
      </c>
      <c r="AD1078" s="6"/>
      <c r="AE1078" s="44" t="s">
        <v>1116</v>
      </c>
      <c r="AF1078" s="7">
        <v>0</v>
      </c>
    </row>
    <row r="1079" spans="1:32" x14ac:dyDescent="0.3">
      <c r="A1079" s="6" t="s">
        <v>865</v>
      </c>
      <c r="B1079">
        <v>5</v>
      </c>
      <c r="D1079">
        <v>0</v>
      </c>
      <c r="F1079">
        <v>0</v>
      </c>
      <c r="G1079">
        <v>0</v>
      </c>
      <c r="H1079">
        <v>0</v>
      </c>
      <c r="I1079" s="16">
        <f>0</f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0.625</v>
      </c>
      <c r="X1079">
        <v>1</v>
      </c>
      <c r="Y1079">
        <v>4.375</v>
      </c>
      <c r="Z1079" s="7">
        <v>0</v>
      </c>
      <c r="AA1079" s="3">
        <f t="shared" si="66"/>
        <v>0</v>
      </c>
      <c r="AB1079" s="49">
        <v>7</v>
      </c>
      <c r="AC1079" s="3">
        <f t="shared" si="67"/>
        <v>0.111</v>
      </c>
      <c r="AD1079" s="6"/>
      <c r="AE1079" s="44" t="s">
        <v>1116</v>
      </c>
      <c r="AF1079" s="7">
        <v>0</v>
      </c>
    </row>
    <row r="1080" spans="1:32" x14ac:dyDescent="0.3">
      <c r="A1080" s="6" t="s">
        <v>889</v>
      </c>
      <c r="B1080">
        <v>5</v>
      </c>
      <c r="D1080">
        <v>0</v>
      </c>
      <c r="F1080">
        <v>0</v>
      </c>
      <c r="G1080">
        <v>0</v>
      </c>
      <c r="H1080">
        <v>0</v>
      </c>
      <c r="I1080" s="16">
        <f>0</f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0.625</v>
      </c>
      <c r="X1080">
        <v>1</v>
      </c>
      <c r="Y1080">
        <v>4.375</v>
      </c>
      <c r="Z1080" s="7">
        <v>0</v>
      </c>
      <c r="AA1080" s="3">
        <f t="shared" si="66"/>
        <v>0</v>
      </c>
      <c r="AB1080" s="49">
        <v>7</v>
      </c>
      <c r="AC1080" s="3">
        <f t="shared" si="67"/>
        <v>0.111</v>
      </c>
      <c r="AD1080" s="6"/>
      <c r="AE1080" s="44" t="s">
        <v>1116</v>
      </c>
      <c r="AF1080" s="7">
        <v>0</v>
      </c>
    </row>
    <row r="1081" spans="1:32" x14ac:dyDescent="0.3">
      <c r="A1081" s="6" t="s">
        <v>904</v>
      </c>
      <c r="B1081">
        <v>5</v>
      </c>
      <c r="D1081">
        <v>0</v>
      </c>
      <c r="F1081">
        <v>0</v>
      </c>
      <c r="G1081">
        <v>0</v>
      </c>
      <c r="H1081">
        <v>0</v>
      </c>
      <c r="I1081" s="16">
        <f>0</f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0.625</v>
      </c>
      <c r="X1081">
        <v>1</v>
      </c>
      <c r="Y1081">
        <v>4.375</v>
      </c>
      <c r="Z1081" s="7">
        <v>0</v>
      </c>
      <c r="AA1081" s="3">
        <f t="shared" si="66"/>
        <v>0</v>
      </c>
      <c r="AB1081" s="49">
        <v>7</v>
      </c>
      <c r="AC1081" s="3">
        <f t="shared" si="67"/>
        <v>0.111</v>
      </c>
      <c r="AD1081" s="6"/>
      <c r="AE1081" s="44" t="s">
        <v>1116</v>
      </c>
      <c r="AF1081" s="7">
        <v>0</v>
      </c>
    </row>
    <row r="1082" spans="1:32" x14ac:dyDescent="0.3">
      <c r="A1082" s="6" t="s">
        <v>922</v>
      </c>
      <c r="B1082">
        <v>5</v>
      </c>
      <c r="D1082">
        <v>0</v>
      </c>
      <c r="F1082">
        <v>0</v>
      </c>
      <c r="G1082">
        <v>0</v>
      </c>
      <c r="H1082">
        <v>0</v>
      </c>
      <c r="I1082" s="16">
        <f>0</f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0.625</v>
      </c>
      <c r="X1082">
        <v>1</v>
      </c>
      <c r="Y1082">
        <v>4.375</v>
      </c>
      <c r="Z1082" s="7">
        <v>0</v>
      </c>
      <c r="AA1082" s="3">
        <f t="shared" si="66"/>
        <v>0</v>
      </c>
      <c r="AB1082" s="49">
        <v>7</v>
      </c>
      <c r="AC1082" s="3">
        <f t="shared" si="67"/>
        <v>0.111</v>
      </c>
      <c r="AD1082" s="6"/>
      <c r="AE1082" s="44" t="s">
        <v>1116</v>
      </c>
      <c r="AF1082" s="7">
        <v>0</v>
      </c>
    </row>
    <row r="1083" spans="1:32" x14ac:dyDescent="0.3">
      <c r="A1083" s="6" t="s">
        <v>931</v>
      </c>
      <c r="B1083">
        <v>5</v>
      </c>
      <c r="D1083">
        <v>0</v>
      </c>
      <c r="F1083">
        <v>0</v>
      </c>
      <c r="G1083">
        <v>0</v>
      </c>
      <c r="H1083">
        <v>0</v>
      </c>
      <c r="I1083" s="16">
        <f>0</f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0.625</v>
      </c>
      <c r="X1083">
        <v>1</v>
      </c>
      <c r="Y1083">
        <v>4.375</v>
      </c>
      <c r="Z1083" s="7">
        <v>0</v>
      </c>
      <c r="AA1083" s="3">
        <f t="shared" si="66"/>
        <v>0</v>
      </c>
      <c r="AB1083" s="49">
        <v>7</v>
      </c>
      <c r="AC1083" s="3">
        <f t="shared" si="67"/>
        <v>0.111</v>
      </c>
      <c r="AD1083" s="6"/>
      <c r="AE1083" s="44" t="s">
        <v>1116</v>
      </c>
      <c r="AF1083" s="7">
        <v>0</v>
      </c>
    </row>
    <row r="1084" spans="1:32" x14ac:dyDescent="0.3">
      <c r="A1084" s="6" t="s">
        <v>987</v>
      </c>
      <c r="B1084">
        <v>5</v>
      </c>
      <c r="D1084">
        <v>0</v>
      </c>
      <c r="F1084">
        <v>0</v>
      </c>
      <c r="G1084">
        <v>0</v>
      </c>
      <c r="H1084">
        <v>0</v>
      </c>
      <c r="I1084" s="16">
        <f>0</f>
        <v>0</v>
      </c>
      <c r="J1084">
        <v>0</v>
      </c>
      <c r="K1084">
        <v>0</v>
      </c>
      <c r="L1084">
        <v>0</v>
      </c>
      <c r="M1084">
        <v>0</v>
      </c>
      <c r="N1084">
        <v>90</v>
      </c>
      <c r="O1084">
        <v>54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0.625</v>
      </c>
      <c r="X1084">
        <v>1</v>
      </c>
      <c r="Y1084">
        <v>4.375</v>
      </c>
      <c r="Z1084" s="7">
        <v>0</v>
      </c>
      <c r="AA1084" s="3">
        <f t="shared" si="66"/>
        <v>0</v>
      </c>
      <c r="AB1084" s="49">
        <v>7</v>
      </c>
      <c r="AC1084" s="3">
        <f t="shared" si="67"/>
        <v>0.111</v>
      </c>
      <c r="AD1084" s="6"/>
      <c r="AE1084" s="44" t="s">
        <v>1116</v>
      </c>
      <c r="AF1084" s="7">
        <v>0</v>
      </c>
    </row>
    <row r="1085" spans="1:32" x14ac:dyDescent="0.3">
      <c r="A1085" s="6" t="s">
        <v>1022</v>
      </c>
      <c r="B1085">
        <v>5</v>
      </c>
      <c r="D1085">
        <v>0</v>
      </c>
      <c r="F1085">
        <v>0</v>
      </c>
      <c r="G1085">
        <v>0</v>
      </c>
      <c r="H1085">
        <v>0</v>
      </c>
      <c r="I1085" s="16">
        <f>0</f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0.625</v>
      </c>
      <c r="X1085">
        <v>1</v>
      </c>
      <c r="Y1085">
        <v>4.375</v>
      </c>
      <c r="Z1085" s="7">
        <v>0</v>
      </c>
      <c r="AA1085" s="3">
        <f t="shared" si="66"/>
        <v>0</v>
      </c>
      <c r="AB1085" s="49">
        <v>7</v>
      </c>
      <c r="AC1085" s="3">
        <f t="shared" si="67"/>
        <v>0.111</v>
      </c>
      <c r="AD1085" s="6"/>
      <c r="AE1085" s="44" t="s">
        <v>1116</v>
      </c>
      <c r="AF1085" s="7">
        <v>0</v>
      </c>
    </row>
    <row r="1086" spans="1:32" x14ac:dyDescent="0.3">
      <c r="A1086" s="6" t="s">
        <v>1063</v>
      </c>
      <c r="B1086">
        <v>5</v>
      </c>
      <c r="D1086">
        <v>0</v>
      </c>
      <c r="F1086">
        <v>0</v>
      </c>
      <c r="G1086">
        <v>0</v>
      </c>
      <c r="H1086">
        <v>0</v>
      </c>
      <c r="I1086" s="16">
        <f>0</f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0.625</v>
      </c>
      <c r="X1086">
        <v>1</v>
      </c>
      <c r="Y1086">
        <v>4.375</v>
      </c>
      <c r="Z1086" s="7">
        <v>0</v>
      </c>
      <c r="AA1086" s="3">
        <f t="shared" si="66"/>
        <v>0</v>
      </c>
      <c r="AB1086" s="49">
        <v>7</v>
      </c>
      <c r="AC1086" s="3">
        <f t="shared" si="67"/>
        <v>0.111</v>
      </c>
      <c r="AD1086" s="6"/>
      <c r="AE1086" s="44" t="s">
        <v>1116</v>
      </c>
      <c r="AF1086" s="7">
        <v>0</v>
      </c>
    </row>
    <row r="1087" spans="1:32" x14ac:dyDescent="0.3">
      <c r="A1087" s="6" t="s">
        <v>872</v>
      </c>
      <c r="B1087">
        <v>15</v>
      </c>
      <c r="D1087">
        <v>0</v>
      </c>
      <c r="F1087">
        <v>1</v>
      </c>
      <c r="G1087">
        <v>0</v>
      </c>
      <c r="H1087">
        <v>0</v>
      </c>
      <c r="I1087" s="16">
        <f>0</f>
        <v>0</v>
      </c>
      <c r="J1087">
        <v>0</v>
      </c>
      <c r="K1087">
        <v>0</v>
      </c>
      <c r="L1087">
        <v>0</v>
      </c>
      <c r="M1087">
        <v>0</v>
      </c>
      <c r="N1087">
        <v>98</v>
      </c>
      <c r="O1087">
        <v>47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0.625</v>
      </c>
      <c r="X1087">
        <v>1</v>
      </c>
      <c r="Y1087">
        <v>14.375</v>
      </c>
      <c r="Z1087" s="40">
        <v>5.5</v>
      </c>
      <c r="AA1087" s="13">
        <f t="shared" si="66"/>
        <v>0.627</v>
      </c>
      <c r="AB1087" s="49">
        <v>23</v>
      </c>
      <c r="AC1087" s="3">
        <f t="shared" si="67"/>
        <v>0.435</v>
      </c>
      <c r="AD1087" s="6"/>
      <c r="AE1087" s="6" t="s">
        <v>1117</v>
      </c>
      <c r="AF1087" s="7">
        <v>0</v>
      </c>
    </row>
    <row r="1088" spans="1:32" x14ac:dyDescent="0.3">
      <c r="A1088" s="6" t="s">
        <v>976</v>
      </c>
      <c r="B1088">
        <v>15</v>
      </c>
      <c r="D1088">
        <v>0</v>
      </c>
      <c r="F1088">
        <v>1</v>
      </c>
      <c r="G1088">
        <v>0</v>
      </c>
      <c r="H1088">
        <v>0</v>
      </c>
      <c r="I1088" s="16">
        <f>0</f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0.625</v>
      </c>
      <c r="X1088">
        <v>1</v>
      </c>
      <c r="Y1088">
        <v>14.375</v>
      </c>
      <c r="Z1088" s="40">
        <v>5.5</v>
      </c>
      <c r="AA1088" s="13">
        <f t="shared" si="66"/>
        <v>0.627</v>
      </c>
      <c r="AB1088" s="49">
        <v>23</v>
      </c>
      <c r="AC1088" s="3">
        <f t="shared" si="67"/>
        <v>0.435</v>
      </c>
      <c r="AD1088" s="6"/>
      <c r="AE1088" s="6" t="s">
        <v>1117</v>
      </c>
      <c r="AF1088" s="7">
        <v>0</v>
      </c>
    </row>
    <row r="1089" spans="1:32" x14ac:dyDescent="0.3">
      <c r="A1089" s="6" t="s">
        <v>22</v>
      </c>
      <c r="B1089">
        <v>10</v>
      </c>
      <c r="D1089">
        <v>0</v>
      </c>
      <c r="F1089">
        <v>1</v>
      </c>
      <c r="G1089">
        <v>0</v>
      </c>
      <c r="H1089">
        <v>0</v>
      </c>
      <c r="I1089" s="16">
        <f>0</f>
        <v>0</v>
      </c>
      <c r="J1089">
        <v>0</v>
      </c>
      <c r="K1089">
        <v>0</v>
      </c>
      <c r="L1089">
        <v>0</v>
      </c>
      <c r="M1089">
        <v>0</v>
      </c>
      <c r="N1089">
        <v>60</v>
      </c>
      <c r="O1089">
        <v>25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1</v>
      </c>
      <c r="V1089">
        <v>0</v>
      </c>
      <c r="W1089">
        <v>0.625</v>
      </c>
      <c r="X1089">
        <v>1</v>
      </c>
      <c r="Y1089">
        <v>9.375</v>
      </c>
      <c r="Z1089" s="40">
        <v>5.5</v>
      </c>
      <c r="AA1089" s="3">
        <f t="shared" si="66"/>
        <v>0.627</v>
      </c>
      <c r="AB1089" s="49">
        <v>15</v>
      </c>
      <c r="AC1089" s="3">
        <f t="shared" si="67"/>
        <v>0.30399999999999999</v>
      </c>
      <c r="AD1089" s="6"/>
      <c r="AE1089" s="6" t="s">
        <v>1117</v>
      </c>
      <c r="AF1089" s="7">
        <v>0</v>
      </c>
    </row>
    <row r="1090" spans="1:32" x14ac:dyDescent="0.3">
      <c r="A1090" s="6" t="s">
        <v>636</v>
      </c>
      <c r="B1090">
        <v>10</v>
      </c>
      <c r="D1090">
        <v>0</v>
      </c>
      <c r="F1090">
        <v>1</v>
      </c>
      <c r="G1090">
        <v>0</v>
      </c>
      <c r="H1090">
        <v>0</v>
      </c>
      <c r="I1090" s="16">
        <f>0</f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0.625</v>
      </c>
      <c r="X1090">
        <v>1</v>
      </c>
      <c r="Y1090">
        <v>9.375</v>
      </c>
      <c r="Z1090" s="40">
        <v>5.5</v>
      </c>
      <c r="AA1090" s="3">
        <f t="shared" ref="AA1090:AA1153" si="68">PERCENTRANK($Z$2:$Z$1100,Z1090)</f>
        <v>0.627</v>
      </c>
      <c r="AB1090" s="49">
        <v>15</v>
      </c>
      <c r="AC1090" s="3">
        <f t="shared" ref="AC1090:AC1153" si="69">PERCENTRANK($AB$2:$AB$1100,AB1090)</f>
        <v>0.30399999999999999</v>
      </c>
      <c r="AD1090" s="6"/>
      <c r="AE1090" s="6" t="s">
        <v>1117</v>
      </c>
      <c r="AF1090" s="7">
        <v>0</v>
      </c>
    </row>
    <row r="1091" spans="1:32" x14ac:dyDescent="0.3">
      <c r="A1091" s="6" t="s">
        <v>807</v>
      </c>
      <c r="B1091">
        <v>25</v>
      </c>
      <c r="D1091">
        <v>0</v>
      </c>
      <c r="F1091">
        <v>0</v>
      </c>
      <c r="G1091">
        <v>0</v>
      </c>
      <c r="H1091">
        <v>0</v>
      </c>
      <c r="I1091" s="16">
        <f>0</f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0.625</v>
      </c>
      <c r="X1091">
        <v>1</v>
      </c>
      <c r="Y1091">
        <v>24.375</v>
      </c>
      <c r="Z1091" s="40">
        <v>6.2</v>
      </c>
      <c r="AA1091" s="3">
        <f t="shared" si="68"/>
        <v>0.67800000000000005</v>
      </c>
      <c r="AB1091" s="49">
        <v>39</v>
      </c>
      <c r="AC1091" s="3">
        <f t="shared" si="69"/>
        <v>0.67300000000000004</v>
      </c>
      <c r="AD1091" s="6"/>
      <c r="AE1091" s="6" t="s">
        <v>1117</v>
      </c>
      <c r="AF1091" s="7">
        <v>0</v>
      </c>
    </row>
    <row r="1092" spans="1:32" x14ac:dyDescent="0.3">
      <c r="A1092" s="6" t="s">
        <v>24</v>
      </c>
      <c r="B1092">
        <v>15</v>
      </c>
      <c r="D1092">
        <v>0</v>
      </c>
      <c r="F1092">
        <v>0</v>
      </c>
      <c r="G1092">
        <v>0</v>
      </c>
      <c r="H1092">
        <v>0</v>
      </c>
      <c r="I1092" s="16">
        <f>0</f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0.625</v>
      </c>
      <c r="X1092">
        <v>1</v>
      </c>
      <c r="Y1092">
        <v>14.375</v>
      </c>
      <c r="Z1092" s="40">
        <v>6.8</v>
      </c>
      <c r="AA1092" s="3">
        <f t="shared" si="68"/>
        <v>0.7</v>
      </c>
      <c r="AB1092" s="49">
        <v>23</v>
      </c>
      <c r="AC1092" s="3">
        <f t="shared" si="69"/>
        <v>0.435</v>
      </c>
      <c r="AD1092" s="6"/>
      <c r="AE1092" s="6" t="s">
        <v>1117</v>
      </c>
      <c r="AF1092" s="7">
        <v>0</v>
      </c>
    </row>
    <row r="1093" spans="1:32" x14ac:dyDescent="0.3">
      <c r="A1093" s="6" t="s">
        <v>25</v>
      </c>
      <c r="B1093">
        <v>15</v>
      </c>
      <c r="D1093">
        <v>0</v>
      </c>
      <c r="F1093">
        <v>0</v>
      </c>
      <c r="G1093">
        <v>0</v>
      </c>
      <c r="H1093">
        <v>0</v>
      </c>
      <c r="I1093" s="16">
        <f>0</f>
        <v>0</v>
      </c>
      <c r="J1093">
        <v>0</v>
      </c>
      <c r="K1093">
        <v>0</v>
      </c>
      <c r="L1093">
        <v>0</v>
      </c>
      <c r="M1093">
        <v>0</v>
      </c>
      <c r="N1093">
        <v>467</v>
      </c>
      <c r="O1093">
        <v>216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5</v>
      </c>
      <c r="V1093">
        <v>2</v>
      </c>
      <c r="W1093">
        <v>0.625</v>
      </c>
      <c r="X1093">
        <v>1</v>
      </c>
      <c r="Y1093">
        <v>14.375</v>
      </c>
      <c r="Z1093" s="40">
        <v>7</v>
      </c>
      <c r="AA1093" s="3">
        <f t="shared" si="68"/>
        <v>0.70799999999999996</v>
      </c>
      <c r="AB1093" s="49">
        <v>23</v>
      </c>
      <c r="AC1093" s="3">
        <f t="shared" si="69"/>
        <v>0.435</v>
      </c>
      <c r="AD1093" s="6"/>
      <c r="AE1093" s="6" t="s">
        <v>1115</v>
      </c>
      <c r="AF1093" s="7">
        <v>0</v>
      </c>
    </row>
    <row r="1094" spans="1:32" x14ac:dyDescent="0.3">
      <c r="A1094" s="6" t="s">
        <v>125</v>
      </c>
      <c r="B1094">
        <v>10</v>
      </c>
      <c r="D1094">
        <v>0</v>
      </c>
      <c r="F1094">
        <v>1</v>
      </c>
      <c r="G1094">
        <v>0</v>
      </c>
      <c r="H1094">
        <v>0</v>
      </c>
      <c r="I1094" s="16">
        <f>0</f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0.625</v>
      </c>
      <c r="X1094">
        <v>1</v>
      </c>
      <c r="Y1094">
        <v>9.375</v>
      </c>
      <c r="Z1094" s="40">
        <v>8</v>
      </c>
      <c r="AA1094" s="3">
        <f t="shared" si="68"/>
        <v>0.74299999999999999</v>
      </c>
      <c r="AB1094" s="49">
        <v>15</v>
      </c>
      <c r="AC1094" s="3">
        <f t="shared" si="69"/>
        <v>0.30399999999999999</v>
      </c>
      <c r="AD1094" s="6"/>
      <c r="AE1094" s="6" t="s">
        <v>1115</v>
      </c>
      <c r="AF1094" s="7">
        <v>0</v>
      </c>
    </row>
    <row r="1095" spans="1:32" x14ac:dyDescent="0.3">
      <c r="A1095" s="6" t="s">
        <v>1020</v>
      </c>
      <c r="B1095">
        <v>10</v>
      </c>
      <c r="D1095">
        <v>0</v>
      </c>
      <c r="F1095">
        <v>1</v>
      </c>
      <c r="G1095">
        <v>0</v>
      </c>
      <c r="H1095">
        <v>0</v>
      </c>
      <c r="I1095" s="16">
        <f>0</f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0.625</v>
      </c>
      <c r="X1095">
        <v>1</v>
      </c>
      <c r="Y1095">
        <v>9.375</v>
      </c>
      <c r="Z1095" s="40">
        <v>14</v>
      </c>
      <c r="AA1095" s="3">
        <f t="shared" si="68"/>
        <v>0.84799999999999998</v>
      </c>
      <c r="AB1095" s="49">
        <v>15</v>
      </c>
      <c r="AC1095" s="3">
        <f t="shared" si="69"/>
        <v>0.30399999999999999</v>
      </c>
      <c r="AD1095" s="6"/>
      <c r="AE1095" s="6" t="s">
        <v>1114</v>
      </c>
      <c r="AF1095" s="7">
        <v>0</v>
      </c>
    </row>
    <row r="1096" spans="1:32" x14ac:dyDescent="0.3">
      <c r="A1096" s="6" t="s">
        <v>74</v>
      </c>
      <c r="B1096">
        <v>5</v>
      </c>
      <c r="D1096">
        <v>0</v>
      </c>
      <c r="F1096">
        <v>1</v>
      </c>
      <c r="G1096">
        <v>0</v>
      </c>
      <c r="H1096">
        <v>0</v>
      </c>
      <c r="I1096" s="16">
        <f>0</f>
        <v>0</v>
      </c>
      <c r="J1096">
        <v>0</v>
      </c>
      <c r="K1096">
        <v>0</v>
      </c>
      <c r="L1096">
        <v>0</v>
      </c>
      <c r="M1096">
        <v>0</v>
      </c>
      <c r="N1096">
        <v>17</v>
      </c>
      <c r="O1096">
        <v>6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2</v>
      </c>
      <c r="V1096">
        <v>0</v>
      </c>
      <c r="W1096">
        <v>0.625</v>
      </c>
      <c r="X1096">
        <v>1</v>
      </c>
      <c r="Y1096">
        <v>4.375</v>
      </c>
      <c r="Z1096" s="40">
        <v>17</v>
      </c>
      <c r="AA1096" s="3">
        <f t="shared" si="68"/>
        <v>0.86799999999999999</v>
      </c>
      <c r="AB1096" s="49">
        <v>7</v>
      </c>
      <c r="AC1096" s="3">
        <f t="shared" si="69"/>
        <v>0.111</v>
      </c>
      <c r="AD1096" s="6"/>
      <c r="AE1096" s="6" t="s">
        <v>1114</v>
      </c>
      <c r="AF1096" s="7">
        <v>0</v>
      </c>
    </row>
    <row r="1097" spans="1:32" x14ac:dyDescent="0.3">
      <c r="A1097" s="6" t="s">
        <v>283</v>
      </c>
      <c r="B1097">
        <v>5</v>
      </c>
      <c r="D1097">
        <v>0</v>
      </c>
      <c r="F1097">
        <v>1</v>
      </c>
      <c r="G1097">
        <v>0</v>
      </c>
      <c r="H1097">
        <v>0</v>
      </c>
      <c r="I1097" s="16">
        <f>0</f>
        <v>0</v>
      </c>
      <c r="J1097">
        <v>0</v>
      </c>
      <c r="K1097">
        <v>0</v>
      </c>
      <c r="L1097">
        <v>0</v>
      </c>
      <c r="M1097">
        <v>0</v>
      </c>
      <c r="N1097">
        <v>48</v>
      </c>
      <c r="O1097">
        <v>26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4</v>
      </c>
      <c r="V1097">
        <v>1</v>
      </c>
      <c r="W1097">
        <v>0.625</v>
      </c>
      <c r="X1097">
        <v>1</v>
      </c>
      <c r="Y1097">
        <v>4.375</v>
      </c>
      <c r="Z1097" s="40">
        <v>17</v>
      </c>
      <c r="AA1097" s="3">
        <f t="shared" si="68"/>
        <v>0.86799999999999999</v>
      </c>
      <c r="AB1097" s="49">
        <v>7</v>
      </c>
      <c r="AC1097" s="3">
        <f t="shared" si="69"/>
        <v>0.111</v>
      </c>
      <c r="AD1097" s="6"/>
      <c r="AE1097" s="6" t="s">
        <v>1114</v>
      </c>
      <c r="AF1097" s="7">
        <v>0</v>
      </c>
    </row>
    <row r="1098" spans="1:32" x14ac:dyDescent="0.3">
      <c r="A1098" s="6" t="s">
        <v>842</v>
      </c>
      <c r="B1098">
        <v>5</v>
      </c>
      <c r="D1098">
        <v>0</v>
      </c>
      <c r="F1098">
        <v>1</v>
      </c>
      <c r="G1098">
        <v>0</v>
      </c>
      <c r="H1098">
        <v>0</v>
      </c>
      <c r="I1098" s="16">
        <f>0</f>
        <v>0</v>
      </c>
      <c r="J1098">
        <v>0</v>
      </c>
      <c r="K1098">
        <v>0</v>
      </c>
      <c r="L1098">
        <v>0</v>
      </c>
      <c r="M1098">
        <v>0</v>
      </c>
      <c r="N1098">
        <v>326</v>
      </c>
      <c r="O1098">
        <v>179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17</v>
      </c>
      <c r="V1098">
        <v>4</v>
      </c>
      <c r="W1098">
        <v>0.625</v>
      </c>
      <c r="X1098">
        <v>1</v>
      </c>
      <c r="Y1098">
        <v>4.375</v>
      </c>
      <c r="Z1098" s="40">
        <v>21</v>
      </c>
      <c r="AA1098" s="3">
        <f t="shared" si="68"/>
        <v>0.88900000000000001</v>
      </c>
      <c r="AB1098" s="49">
        <v>7</v>
      </c>
      <c r="AC1098" s="3">
        <f t="shared" si="69"/>
        <v>0.111</v>
      </c>
      <c r="AD1098" s="6"/>
      <c r="AE1098" s="6" t="s">
        <v>1114</v>
      </c>
      <c r="AF1098" s="7">
        <v>0</v>
      </c>
    </row>
    <row r="1099" spans="1:32" x14ac:dyDescent="0.3">
      <c r="A1099" s="6" t="s">
        <v>326</v>
      </c>
      <c r="B1099">
        <v>10</v>
      </c>
      <c r="D1099">
        <v>0</v>
      </c>
      <c r="F1099">
        <v>1</v>
      </c>
      <c r="G1099">
        <v>0</v>
      </c>
      <c r="H1099">
        <v>0</v>
      </c>
      <c r="I1099" s="16">
        <f>0</f>
        <v>0</v>
      </c>
      <c r="J1099">
        <v>0</v>
      </c>
      <c r="K1099">
        <v>0</v>
      </c>
      <c r="L1099">
        <v>0</v>
      </c>
      <c r="M1099">
        <v>0</v>
      </c>
      <c r="N1099">
        <v>246</v>
      </c>
      <c r="O1099">
        <v>82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3</v>
      </c>
      <c r="V1099">
        <v>2</v>
      </c>
      <c r="W1099">
        <v>0.625</v>
      </c>
      <c r="X1099">
        <v>1</v>
      </c>
      <c r="Y1099">
        <v>9.375</v>
      </c>
      <c r="Z1099" s="40">
        <v>22</v>
      </c>
      <c r="AA1099" s="3">
        <f t="shared" si="68"/>
        <v>0.89600000000000002</v>
      </c>
      <c r="AB1099" s="49">
        <v>15</v>
      </c>
      <c r="AC1099" s="3">
        <f t="shared" si="69"/>
        <v>0.30399999999999999</v>
      </c>
      <c r="AD1099" s="6"/>
      <c r="AE1099" s="6" t="s">
        <v>1114</v>
      </c>
      <c r="AF1099" s="7">
        <v>0</v>
      </c>
    </row>
    <row r="1100" spans="1:32" x14ac:dyDescent="0.3">
      <c r="A1100" s="6" t="s">
        <v>624</v>
      </c>
      <c r="B1100">
        <v>10</v>
      </c>
      <c r="D1100">
        <v>0</v>
      </c>
      <c r="F1100">
        <v>1</v>
      </c>
      <c r="G1100">
        <v>0</v>
      </c>
      <c r="H1100">
        <v>0</v>
      </c>
      <c r="I1100" s="16">
        <f>0</f>
        <v>0</v>
      </c>
      <c r="J1100">
        <v>0</v>
      </c>
      <c r="K1100">
        <v>0</v>
      </c>
      <c r="L1100">
        <v>0</v>
      </c>
      <c r="M1100">
        <v>0</v>
      </c>
      <c r="N1100">
        <v>354</v>
      </c>
      <c r="O1100">
        <v>185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19</v>
      </c>
      <c r="V1100">
        <v>11</v>
      </c>
      <c r="W1100">
        <v>0.625</v>
      </c>
      <c r="X1100">
        <v>1</v>
      </c>
      <c r="Y1100">
        <v>9.375</v>
      </c>
      <c r="Z1100" s="40">
        <v>22</v>
      </c>
      <c r="AA1100" s="3">
        <f t="shared" si="68"/>
        <v>0.89600000000000002</v>
      </c>
      <c r="AB1100" s="49">
        <v>15</v>
      </c>
      <c r="AC1100" s="3">
        <f t="shared" si="69"/>
        <v>0.30399999999999999</v>
      </c>
      <c r="AD1100" s="6"/>
      <c r="AE1100" s="6" t="s">
        <v>1114</v>
      </c>
      <c r="AF1100" s="7">
        <v>0</v>
      </c>
    </row>
    <row r="1101" spans="1:32" x14ac:dyDescent="0.3">
      <c r="AD1101" s="6"/>
    </row>
  </sheetData>
  <autoFilter ref="A1:AH1100" xr:uid="{6C031A62-89A5-48D5-BB21-0D977FF8DACC}">
    <filterColumn colId="7">
      <filters>
        <filter val="0"/>
      </filters>
    </filterColumn>
    <sortState xmlns:xlrd2="http://schemas.microsoft.com/office/spreadsheetml/2017/richdata2" ref="A280:AH1100">
      <sortCondition descending="1" ref="J1:J1100"/>
    </sortState>
  </autoFilter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92A91-3DD3-4458-8D80-FB150E036098}">
  <sheetPr>
    <tabColor rgb="FFFFFF00"/>
  </sheetPr>
  <dimension ref="B1:V13"/>
  <sheetViews>
    <sheetView tabSelected="1" topLeftCell="A6" workbookViewId="0">
      <selection activeCell="D24" sqref="D24"/>
    </sheetView>
  </sheetViews>
  <sheetFormatPr defaultRowHeight="14.4" x14ac:dyDescent="0.3"/>
  <cols>
    <col min="2" max="2" width="14.6640625" bestFit="1" customWidth="1"/>
    <col min="3" max="3" width="9.44140625" bestFit="1" customWidth="1"/>
    <col min="4" max="5" width="47.109375" customWidth="1"/>
    <col min="6" max="6" width="14.6640625" bestFit="1" customWidth="1"/>
  </cols>
  <sheetData>
    <row r="1" spans="2:22" ht="36" hidden="1" x14ac:dyDescent="0.3">
      <c r="B1" s="16"/>
      <c r="C1" s="16"/>
      <c r="D1" s="1" t="s">
        <v>18</v>
      </c>
      <c r="E1" s="1" t="s">
        <v>19</v>
      </c>
    </row>
    <row r="2" spans="2:22" hidden="1" x14ac:dyDescent="0.3">
      <c r="B2" s="17" t="s">
        <v>1114</v>
      </c>
      <c r="C2" s="17" t="s">
        <v>1151</v>
      </c>
      <c r="D2" s="33">
        <v>11.789002972759089</v>
      </c>
      <c r="E2" s="33">
        <v>219.30304541631199</v>
      </c>
    </row>
    <row r="3" spans="2:22" hidden="1" x14ac:dyDescent="0.3">
      <c r="B3" s="17" t="s">
        <v>1115</v>
      </c>
      <c r="C3" s="17" t="s">
        <v>1151</v>
      </c>
      <c r="D3" s="33">
        <v>6.998810256018495</v>
      </c>
      <c r="E3" s="33">
        <v>28.508498973026672</v>
      </c>
    </row>
    <row r="4" spans="2:22" hidden="1" x14ac:dyDescent="0.3">
      <c r="B4" s="17" t="s">
        <v>1116</v>
      </c>
      <c r="C4" s="17" t="s">
        <v>1148</v>
      </c>
      <c r="D4" s="32">
        <v>0.23536434325908009</v>
      </c>
      <c r="E4" s="41">
        <v>2982.375</v>
      </c>
      <c r="T4">
        <v>3.0186640641386364</v>
      </c>
      <c r="V4">
        <v>23.321220155452348</v>
      </c>
    </row>
    <row r="5" spans="2:22" hidden="1" x14ac:dyDescent="0.3">
      <c r="B5" s="17" t="s">
        <v>1117</v>
      </c>
      <c r="C5" s="17" t="s">
        <v>1148</v>
      </c>
      <c r="D5" s="32">
        <v>0.51360084632143466</v>
      </c>
      <c r="E5" s="41">
        <v>3167.2222222222222</v>
      </c>
      <c r="T5">
        <v>5.1922436692550313</v>
      </c>
      <c r="V5">
        <v>110.03453013181029</v>
      </c>
    </row>
    <row r="6" spans="2:22" x14ac:dyDescent="0.3">
      <c r="B6" s="17"/>
      <c r="C6" s="17"/>
      <c r="D6" s="32"/>
      <c r="E6" s="41"/>
    </row>
    <row r="7" spans="2:22" x14ac:dyDescent="0.3">
      <c r="C7" s="7" t="s">
        <v>1151</v>
      </c>
      <c r="D7" s="7" t="s">
        <v>1151</v>
      </c>
      <c r="E7" s="7" t="s">
        <v>1148</v>
      </c>
      <c r="F7" s="7" t="s">
        <v>1148</v>
      </c>
    </row>
    <row r="8" spans="2:22" x14ac:dyDescent="0.3">
      <c r="B8" s="16"/>
      <c r="C8" s="7" t="s">
        <v>1114</v>
      </c>
      <c r="D8" s="7" t="s">
        <v>1115</v>
      </c>
      <c r="E8" s="7" t="s">
        <v>1117</v>
      </c>
      <c r="F8" s="7" t="s">
        <v>1116</v>
      </c>
    </row>
    <row r="9" spans="2:22" ht="126" x14ac:dyDescent="0.3">
      <c r="B9" s="1" t="s">
        <v>1155</v>
      </c>
      <c r="C9" s="42">
        <v>11.789002972759089</v>
      </c>
      <c r="D9" s="42">
        <v>6.998810256018495</v>
      </c>
      <c r="E9" s="42">
        <v>0.51360084632143466</v>
      </c>
      <c r="F9" s="42">
        <v>0.23536434325908009</v>
      </c>
    </row>
    <row r="10" spans="2:22" ht="108" x14ac:dyDescent="0.3">
      <c r="B10" s="1" t="s">
        <v>1154</v>
      </c>
      <c r="C10" s="42">
        <v>219.30304541631199</v>
      </c>
      <c r="D10" s="42">
        <v>28.508498973026672</v>
      </c>
      <c r="E10" s="42">
        <v>110.03453013181029</v>
      </c>
      <c r="F10" s="50">
        <v>23.321220155452348</v>
      </c>
    </row>
    <row r="12" spans="2:22" x14ac:dyDescent="0.3">
      <c r="E12" s="26">
        <v>23.321220155452348</v>
      </c>
    </row>
    <row r="13" spans="2:22" x14ac:dyDescent="0.3">
      <c r="E13" s="26">
        <v>110.03453013181029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8CA19-302B-4E5A-A6F9-296C752D749D}">
  <sheetPr filterMode="1">
    <tabColor rgb="FF92D050"/>
  </sheetPr>
  <dimension ref="A1:J109"/>
  <sheetViews>
    <sheetView workbookViewId="0">
      <pane ySplit="1" topLeftCell="A2" activePane="bottomLeft" state="frozen"/>
      <selection pane="bottomLeft" activeCell="G92" sqref="C92:G94"/>
    </sheetView>
  </sheetViews>
  <sheetFormatPr defaultRowHeight="14.4" x14ac:dyDescent="0.3"/>
  <cols>
    <col min="1" max="1" width="22.6640625" bestFit="1" customWidth="1"/>
    <col min="2" max="2" width="16.6640625" customWidth="1"/>
    <col min="3" max="3" width="17.33203125" customWidth="1"/>
    <col min="4" max="4" width="17.77734375" customWidth="1"/>
    <col min="5" max="5" width="26.6640625" customWidth="1"/>
    <col min="6" max="6" width="31.44140625" customWidth="1"/>
    <col min="7" max="7" width="25.6640625" customWidth="1"/>
    <col min="8" max="8" width="28.21875" customWidth="1"/>
    <col min="9" max="9" width="26.88671875" customWidth="1"/>
    <col min="10" max="10" width="22.44140625" bestFit="1" customWidth="1"/>
  </cols>
  <sheetData>
    <row r="1" spans="1:10" ht="91.2" customHeight="1" x14ac:dyDescent="0.3">
      <c r="A1" s="1" t="s">
        <v>0</v>
      </c>
      <c r="B1" s="15" t="s">
        <v>1143</v>
      </c>
      <c r="C1" s="15" t="s">
        <v>1144</v>
      </c>
      <c r="D1" s="4" t="s">
        <v>1146</v>
      </c>
      <c r="E1" s="1" t="s">
        <v>18</v>
      </c>
      <c r="F1" s="2" t="s">
        <v>1112</v>
      </c>
      <c r="G1" s="1" t="s">
        <v>19</v>
      </c>
      <c r="H1" s="2" t="s">
        <v>1113</v>
      </c>
      <c r="I1" s="1" t="s">
        <v>1147</v>
      </c>
      <c r="J1" s="1" t="s">
        <v>1132</v>
      </c>
    </row>
    <row r="2" spans="1:10" hidden="1" x14ac:dyDescent="0.3">
      <c r="A2" t="s">
        <v>451</v>
      </c>
      <c r="B2" s="16">
        <v>0</v>
      </c>
      <c r="C2" s="16">
        <v>13</v>
      </c>
      <c r="D2" s="16">
        <v>13</v>
      </c>
      <c r="E2" s="33">
        <v>80.5</v>
      </c>
      <c r="F2" s="3">
        <v>0.97899999999999998</v>
      </c>
      <c r="G2" s="33">
        <v>79</v>
      </c>
      <c r="H2" s="3">
        <v>0.81599999999999995</v>
      </c>
      <c r="I2" t="s">
        <v>1114</v>
      </c>
      <c r="J2" s="7">
        <v>1</v>
      </c>
    </row>
    <row r="3" spans="1:10" hidden="1" x14ac:dyDescent="0.3">
      <c r="A3" t="s">
        <v>1074</v>
      </c>
      <c r="B3" s="16">
        <v>1</v>
      </c>
      <c r="C3" s="16">
        <v>11</v>
      </c>
      <c r="D3" s="16">
        <v>11</v>
      </c>
      <c r="E3" s="33">
        <v>64.599999999999994</v>
      </c>
      <c r="F3" s="3">
        <v>0.97299999999999998</v>
      </c>
      <c r="G3" s="33">
        <v>1399</v>
      </c>
      <c r="H3" s="3">
        <v>0.98199999999999998</v>
      </c>
      <c r="I3" t="s">
        <v>1114</v>
      </c>
      <c r="J3" s="7">
        <v>1</v>
      </c>
    </row>
    <row r="4" spans="1:10" hidden="1" x14ac:dyDescent="0.3">
      <c r="A4" t="s">
        <v>83</v>
      </c>
      <c r="B4" s="16">
        <v>8</v>
      </c>
      <c r="C4" s="16">
        <v>23</v>
      </c>
      <c r="D4" s="16">
        <v>2.875</v>
      </c>
      <c r="E4" s="33">
        <v>61.0625</v>
      </c>
      <c r="F4" s="3">
        <v>0.96899999999999997</v>
      </c>
      <c r="G4" s="33">
        <v>1370.42857142857</v>
      </c>
      <c r="H4" s="3">
        <v>0.98099999999999998</v>
      </c>
      <c r="I4" t="s">
        <v>1114</v>
      </c>
      <c r="J4" s="7">
        <v>1</v>
      </c>
    </row>
    <row r="5" spans="1:10" hidden="1" x14ac:dyDescent="0.3">
      <c r="A5" t="s">
        <v>340</v>
      </c>
      <c r="B5" s="16">
        <v>1</v>
      </c>
      <c r="C5" s="16">
        <v>12</v>
      </c>
      <c r="D5" s="16">
        <v>12</v>
      </c>
      <c r="E5" s="33">
        <v>31.8924050632911</v>
      </c>
      <c r="F5" s="3">
        <v>0.93500000000000005</v>
      </c>
      <c r="G5" s="33">
        <v>51.409638554216798</v>
      </c>
      <c r="H5" s="3">
        <v>0.75600000000000001</v>
      </c>
      <c r="I5" t="s">
        <v>1114</v>
      </c>
      <c r="J5" s="7">
        <v>1</v>
      </c>
    </row>
    <row r="6" spans="1:10" hidden="1" x14ac:dyDescent="0.3">
      <c r="A6" t="s">
        <v>177</v>
      </c>
      <c r="B6" s="16">
        <v>0</v>
      </c>
      <c r="C6" s="16">
        <v>12</v>
      </c>
      <c r="D6" s="16">
        <v>12</v>
      </c>
      <c r="E6" s="33">
        <v>28.714285714285701</v>
      </c>
      <c r="F6" s="3">
        <v>0.92700000000000005</v>
      </c>
      <c r="G6" s="33">
        <v>103.347826086956</v>
      </c>
      <c r="H6" s="3">
        <v>0.84699999999999998</v>
      </c>
      <c r="I6" t="s">
        <v>1114</v>
      </c>
      <c r="J6" s="7">
        <v>1</v>
      </c>
    </row>
    <row r="7" spans="1:10" hidden="1" x14ac:dyDescent="0.3">
      <c r="A7" t="s">
        <v>515</v>
      </c>
      <c r="B7" s="16">
        <v>1</v>
      </c>
      <c r="C7" s="16">
        <v>15</v>
      </c>
      <c r="D7" s="16">
        <v>15</v>
      </c>
      <c r="E7" s="33">
        <v>28.486486486486399</v>
      </c>
      <c r="F7" s="3">
        <v>0.92500000000000004</v>
      </c>
      <c r="G7" s="33">
        <v>5598.99999999999</v>
      </c>
      <c r="H7" s="3">
        <v>0.999</v>
      </c>
      <c r="I7" t="s">
        <v>1114</v>
      </c>
      <c r="J7" s="7">
        <v>1</v>
      </c>
    </row>
    <row r="8" spans="1:10" hidden="1" x14ac:dyDescent="0.3">
      <c r="A8" t="s">
        <v>588</v>
      </c>
      <c r="B8" s="16">
        <v>1</v>
      </c>
      <c r="C8" s="16">
        <v>15</v>
      </c>
      <c r="D8" s="16">
        <v>15</v>
      </c>
      <c r="E8" s="33">
        <v>26.9166666666666</v>
      </c>
      <c r="F8" s="3">
        <v>0.92</v>
      </c>
      <c r="G8" s="33">
        <v>127.571428571428</v>
      </c>
      <c r="H8" s="3">
        <v>0.86699999999999999</v>
      </c>
      <c r="I8" t="s">
        <v>1114</v>
      </c>
      <c r="J8" s="7">
        <v>1</v>
      </c>
    </row>
    <row r="9" spans="1:10" hidden="1" x14ac:dyDescent="0.3">
      <c r="A9" t="s">
        <v>112</v>
      </c>
      <c r="B9" s="16">
        <v>2</v>
      </c>
      <c r="C9" s="16">
        <v>15</v>
      </c>
      <c r="D9" s="16">
        <v>7.5</v>
      </c>
      <c r="E9" s="33">
        <v>26.7777777777777</v>
      </c>
      <c r="F9" s="3">
        <v>0.91900000000000004</v>
      </c>
      <c r="G9" s="33">
        <v>55</v>
      </c>
      <c r="H9" s="3">
        <v>0.76600000000000001</v>
      </c>
      <c r="I9" t="s">
        <v>1114</v>
      </c>
      <c r="J9" s="7">
        <v>1</v>
      </c>
    </row>
    <row r="10" spans="1:10" hidden="1" x14ac:dyDescent="0.3">
      <c r="A10" t="s">
        <v>752</v>
      </c>
      <c r="B10" s="16">
        <v>3</v>
      </c>
      <c r="C10" s="16">
        <v>17</v>
      </c>
      <c r="D10" s="16">
        <v>5.666666666666667</v>
      </c>
      <c r="E10" s="33">
        <v>25.276657060518701</v>
      </c>
      <c r="F10" s="3">
        <v>0.91500000000000004</v>
      </c>
      <c r="G10" s="33">
        <v>88.277899343544803</v>
      </c>
      <c r="H10" s="3">
        <v>0.83099999999999996</v>
      </c>
      <c r="I10" t="s">
        <v>1114</v>
      </c>
      <c r="J10" s="7">
        <v>1</v>
      </c>
    </row>
    <row r="11" spans="1:10" hidden="1" x14ac:dyDescent="0.3">
      <c r="A11" s="6" t="s">
        <v>783</v>
      </c>
      <c r="B11" s="16">
        <v>4</v>
      </c>
      <c r="C11" s="16">
        <v>30</v>
      </c>
      <c r="D11" s="16">
        <v>7.5</v>
      </c>
      <c r="E11" s="40">
        <v>22</v>
      </c>
      <c r="F11" s="13">
        <v>0.89600000000000002</v>
      </c>
      <c r="G11" s="33">
        <v>23</v>
      </c>
      <c r="H11" s="3">
        <v>0.435</v>
      </c>
      <c r="I11" t="s">
        <v>1114</v>
      </c>
      <c r="J11" s="7">
        <v>1</v>
      </c>
    </row>
    <row r="12" spans="1:10" hidden="1" x14ac:dyDescent="0.3">
      <c r="A12" s="10" t="s">
        <v>123</v>
      </c>
      <c r="B12" s="16">
        <v>0</v>
      </c>
      <c r="C12" s="16">
        <v>10</v>
      </c>
      <c r="D12" s="16">
        <v>10</v>
      </c>
      <c r="E12" s="40">
        <v>22</v>
      </c>
      <c r="F12" s="13">
        <v>0.89600000000000002</v>
      </c>
      <c r="G12" s="33">
        <v>23</v>
      </c>
      <c r="H12" s="3">
        <v>0.435</v>
      </c>
      <c r="I12" t="s">
        <v>1114</v>
      </c>
      <c r="J12" s="7">
        <v>1</v>
      </c>
    </row>
    <row r="13" spans="1:10" hidden="1" x14ac:dyDescent="0.3">
      <c r="A13" s="6" t="s">
        <v>1021</v>
      </c>
      <c r="B13" s="16">
        <v>1</v>
      </c>
      <c r="C13" s="16">
        <v>13</v>
      </c>
      <c r="D13" s="16">
        <v>13</v>
      </c>
      <c r="E13" s="33">
        <v>14.3842364532019</v>
      </c>
      <c r="F13" s="3">
        <v>0.85499999999999998</v>
      </c>
      <c r="G13" s="33">
        <v>54.384615384615302</v>
      </c>
      <c r="H13" s="3">
        <v>0.76500000000000001</v>
      </c>
      <c r="I13" t="s">
        <v>1114</v>
      </c>
      <c r="J13" s="7">
        <v>1</v>
      </c>
    </row>
    <row r="14" spans="1:10" hidden="1" x14ac:dyDescent="0.3">
      <c r="A14" t="s">
        <v>947</v>
      </c>
      <c r="B14" s="16">
        <v>3</v>
      </c>
      <c r="C14" s="16">
        <v>19</v>
      </c>
      <c r="D14" s="16">
        <v>6.333333333333333</v>
      </c>
      <c r="E14" s="33">
        <v>13.4040747028862</v>
      </c>
      <c r="F14" s="3">
        <v>0.83799999999999997</v>
      </c>
      <c r="G14" s="33">
        <v>4.7206954570947799</v>
      </c>
      <c r="H14" s="3">
        <v>6.8000000000000005E-2</v>
      </c>
      <c r="I14" t="s">
        <v>1114</v>
      </c>
      <c r="J14" s="7">
        <v>1</v>
      </c>
    </row>
    <row r="15" spans="1:10" hidden="1" x14ac:dyDescent="0.3">
      <c r="A15" t="s">
        <v>682</v>
      </c>
      <c r="B15" s="16">
        <v>2</v>
      </c>
      <c r="C15" s="16">
        <v>11</v>
      </c>
      <c r="D15" s="16">
        <v>5.5</v>
      </c>
      <c r="E15" s="33">
        <v>13.345454545454499</v>
      </c>
      <c r="F15" s="3">
        <v>0.83699999999999997</v>
      </c>
      <c r="G15" s="33">
        <v>19.483641536273101</v>
      </c>
      <c r="H15" s="3">
        <v>0.40500000000000003</v>
      </c>
      <c r="I15" t="s">
        <v>1114</v>
      </c>
      <c r="J15" s="7">
        <v>1</v>
      </c>
    </row>
    <row r="16" spans="1:10" hidden="1" x14ac:dyDescent="0.3">
      <c r="A16" t="s">
        <v>903</v>
      </c>
      <c r="B16" s="16">
        <v>1</v>
      </c>
      <c r="C16" s="16">
        <v>20</v>
      </c>
      <c r="D16" s="16">
        <v>20</v>
      </c>
      <c r="E16" s="33">
        <v>12.9015025041736</v>
      </c>
      <c r="F16" s="3">
        <v>0.83399999999999996</v>
      </c>
      <c r="G16" s="33">
        <v>57.191349934469102</v>
      </c>
      <c r="H16" s="3">
        <v>0.78</v>
      </c>
      <c r="I16" t="s">
        <v>1114</v>
      </c>
      <c r="J16" s="7">
        <v>1</v>
      </c>
    </row>
    <row r="17" spans="1:10" hidden="1" x14ac:dyDescent="0.3">
      <c r="A17" t="s">
        <v>1136</v>
      </c>
      <c r="B17" s="16">
        <v>0</v>
      </c>
      <c r="C17" s="16">
        <v>9</v>
      </c>
      <c r="D17" s="16">
        <v>9</v>
      </c>
      <c r="E17" s="33">
        <v>12.545454545454501</v>
      </c>
      <c r="F17" s="3">
        <v>0.83099999999999996</v>
      </c>
      <c r="G17" s="33">
        <v>2099</v>
      </c>
      <c r="H17" s="3">
        <v>0.99099999999999999</v>
      </c>
      <c r="I17" t="s">
        <v>1114</v>
      </c>
      <c r="J17" s="7">
        <v>1</v>
      </c>
    </row>
    <row r="18" spans="1:10" hidden="1" x14ac:dyDescent="0.3">
      <c r="A18" t="s">
        <v>499</v>
      </c>
      <c r="B18" s="16">
        <v>2</v>
      </c>
      <c r="C18" s="16">
        <v>19</v>
      </c>
      <c r="D18" s="16">
        <v>9.5</v>
      </c>
      <c r="E18" s="33">
        <v>12.4249684741488</v>
      </c>
      <c r="F18" s="3">
        <v>0.82799999999999996</v>
      </c>
      <c r="G18" s="33">
        <v>25.2379421221864</v>
      </c>
      <c r="H18" s="3">
        <v>0.55900000000000005</v>
      </c>
      <c r="I18" t="s">
        <v>1114</v>
      </c>
      <c r="J18" s="7">
        <v>1</v>
      </c>
    </row>
    <row r="19" spans="1:10" hidden="1" x14ac:dyDescent="0.3">
      <c r="A19" t="s">
        <v>48</v>
      </c>
      <c r="B19" s="16">
        <v>1</v>
      </c>
      <c r="C19" s="16">
        <v>18</v>
      </c>
      <c r="D19" s="16">
        <v>18</v>
      </c>
      <c r="E19" s="33">
        <v>12.323108384457999</v>
      </c>
      <c r="F19" s="3">
        <v>0.82299999999999995</v>
      </c>
      <c r="G19" s="33">
        <v>21.484134179510399</v>
      </c>
      <c r="H19" s="3">
        <v>0.42399999999999999</v>
      </c>
      <c r="I19" t="s">
        <v>1114</v>
      </c>
      <c r="J19" s="7">
        <v>1</v>
      </c>
    </row>
    <row r="20" spans="1:10" hidden="1" x14ac:dyDescent="0.3">
      <c r="A20" t="s">
        <v>562</v>
      </c>
      <c r="B20" s="16">
        <v>1</v>
      </c>
      <c r="C20" s="16">
        <v>17</v>
      </c>
      <c r="D20" s="16">
        <v>17</v>
      </c>
      <c r="E20" s="33">
        <v>11.580985915492899</v>
      </c>
      <c r="F20" s="3">
        <v>0.81599999999999995</v>
      </c>
      <c r="G20" s="33">
        <v>14.1898734177215</v>
      </c>
      <c r="H20" s="3">
        <v>0.29499999999999998</v>
      </c>
      <c r="I20" t="s">
        <v>1114</v>
      </c>
      <c r="J20" s="7">
        <v>1</v>
      </c>
    </row>
    <row r="21" spans="1:10" hidden="1" x14ac:dyDescent="0.3">
      <c r="A21" t="s">
        <v>538</v>
      </c>
      <c r="B21" s="16">
        <v>2</v>
      </c>
      <c r="C21" s="16">
        <v>9</v>
      </c>
      <c r="D21" s="16">
        <v>4.5</v>
      </c>
      <c r="E21" s="33">
        <v>10.9449275362318</v>
      </c>
      <c r="F21" s="3">
        <v>0.80600000000000005</v>
      </c>
      <c r="G21" s="33">
        <v>52.76</v>
      </c>
      <c r="H21" s="3">
        <v>0.75800000000000001</v>
      </c>
      <c r="I21" t="s">
        <v>1114</v>
      </c>
      <c r="J21" s="7">
        <v>1</v>
      </c>
    </row>
    <row r="22" spans="1:10" hidden="1" x14ac:dyDescent="0.3">
      <c r="A22" t="s">
        <v>717</v>
      </c>
      <c r="B22" s="16">
        <v>0</v>
      </c>
      <c r="C22" s="16">
        <v>10</v>
      </c>
      <c r="D22" s="16">
        <v>10</v>
      </c>
      <c r="E22" s="33">
        <v>10.5750915750915</v>
      </c>
      <c r="F22" s="3">
        <v>0.79500000000000004</v>
      </c>
      <c r="G22" s="33">
        <v>35.71970624235</v>
      </c>
      <c r="H22" s="3">
        <v>0.66200000000000003</v>
      </c>
      <c r="I22" t="s">
        <v>1114</v>
      </c>
      <c r="J22" s="7">
        <v>1</v>
      </c>
    </row>
    <row r="23" spans="1:10" hidden="1" x14ac:dyDescent="0.3">
      <c r="A23" t="s">
        <v>404</v>
      </c>
      <c r="B23" s="16">
        <v>0</v>
      </c>
      <c r="C23" s="16">
        <v>12</v>
      </c>
      <c r="D23" s="16">
        <v>12</v>
      </c>
      <c r="E23" s="33">
        <v>10.560975609755999</v>
      </c>
      <c r="F23" s="3">
        <v>0.79400000000000004</v>
      </c>
      <c r="G23" s="33">
        <v>92.617021276595693</v>
      </c>
      <c r="H23" s="3">
        <v>0.83299999999999996</v>
      </c>
      <c r="I23" t="s">
        <v>1114</v>
      </c>
      <c r="J23" s="7">
        <v>1</v>
      </c>
    </row>
    <row r="24" spans="1:10" hidden="1" x14ac:dyDescent="0.3">
      <c r="A24" t="s">
        <v>232</v>
      </c>
      <c r="B24" s="16">
        <v>0</v>
      </c>
      <c r="C24" s="16">
        <v>9</v>
      </c>
      <c r="D24" s="16">
        <v>9</v>
      </c>
      <c r="E24" s="33">
        <v>10.2222222222222</v>
      </c>
      <c r="F24" s="3">
        <v>0.78900000000000003</v>
      </c>
      <c r="G24" s="33">
        <v>55.6666666666666</v>
      </c>
      <c r="H24" s="3">
        <v>0.77700000000000002</v>
      </c>
      <c r="I24" t="s">
        <v>1114</v>
      </c>
      <c r="J24" s="7">
        <v>1</v>
      </c>
    </row>
    <row r="25" spans="1:10" hidden="1" x14ac:dyDescent="0.3">
      <c r="A25" s="6" t="s">
        <v>464</v>
      </c>
      <c r="B25" s="16">
        <v>4</v>
      </c>
      <c r="C25" s="16">
        <v>21</v>
      </c>
      <c r="D25" s="16">
        <v>5.25</v>
      </c>
      <c r="E25" s="33">
        <v>10.007936507936501</v>
      </c>
      <c r="F25" s="3">
        <v>0.78500000000000003</v>
      </c>
      <c r="G25" s="33">
        <v>27.029197080291901</v>
      </c>
      <c r="H25" s="3">
        <v>0.56899999999999995</v>
      </c>
      <c r="I25" t="s">
        <v>1114</v>
      </c>
      <c r="J25" s="7">
        <v>1</v>
      </c>
    </row>
    <row r="26" spans="1:10" hidden="1" x14ac:dyDescent="0.3">
      <c r="A26" t="s">
        <v>179</v>
      </c>
      <c r="B26" s="16">
        <v>3</v>
      </c>
      <c r="C26" s="16">
        <v>9</v>
      </c>
      <c r="D26" s="16">
        <v>3</v>
      </c>
      <c r="E26" s="33">
        <v>9.9433962264150892</v>
      </c>
      <c r="F26" s="3">
        <v>0.77900000000000003</v>
      </c>
      <c r="G26" s="33">
        <v>17.181818181818102</v>
      </c>
      <c r="H26" s="3">
        <v>0.377</v>
      </c>
      <c r="I26" t="s">
        <v>1114</v>
      </c>
      <c r="J26" s="7">
        <v>1</v>
      </c>
    </row>
    <row r="27" spans="1:10" hidden="1" x14ac:dyDescent="0.3">
      <c r="A27" t="s">
        <v>743</v>
      </c>
      <c r="B27" s="16">
        <v>2</v>
      </c>
      <c r="C27" s="16">
        <v>10</v>
      </c>
      <c r="D27" s="16">
        <v>5</v>
      </c>
      <c r="E27" s="33">
        <v>8.7508650519031104</v>
      </c>
      <c r="F27" s="3">
        <v>0.76100000000000001</v>
      </c>
      <c r="G27" s="33">
        <v>5.2369016682035303</v>
      </c>
      <c r="H27" s="3">
        <v>7.6999999999999999E-2</v>
      </c>
      <c r="I27" t="s">
        <v>1114</v>
      </c>
      <c r="J27" s="7">
        <v>1</v>
      </c>
    </row>
    <row r="28" spans="1:10" hidden="1" x14ac:dyDescent="0.3">
      <c r="A28" s="6" t="s">
        <v>928</v>
      </c>
      <c r="B28" s="16">
        <v>4</v>
      </c>
      <c r="C28" s="16">
        <v>15</v>
      </c>
      <c r="D28" s="16">
        <v>3.75</v>
      </c>
      <c r="E28" s="33">
        <v>8.1254612546125404</v>
      </c>
      <c r="F28" s="3">
        <v>0.746</v>
      </c>
      <c r="G28" s="33">
        <v>19.198928844682399</v>
      </c>
      <c r="H28" s="3">
        <v>0.4</v>
      </c>
      <c r="I28" t="s">
        <v>1114</v>
      </c>
      <c r="J28" s="7">
        <v>1</v>
      </c>
    </row>
    <row r="29" spans="1:10" hidden="1" x14ac:dyDescent="0.3">
      <c r="A29" t="s">
        <v>62</v>
      </c>
      <c r="B29" s="16">
        <v>3</v>
      </c>
      <c r="C29" s="16">
        <v>20</v>
      </c>
      <c r="D29" s="16">
        <v>6.666666666666667</v>
      </c>
      <c r="E29" s="33">
        <v>7.7532467532467502</v>
      </c>
      <c r="F29" s="3">
        <v>0.73699999999999999</v>
      </c>
      <c r="G29" s="33">
        <v>74.590551181102299</v>
      </c>
      <c r="H29" s="3">
        <v>0.81100000000000005</v>
      </c>
      <c r="I29" t="s">
        <v>1114</v>
      </c>
      <c r="J29" s="7">
        <v>1</v>
      </c>
    </row>
    <row r="30" spans="1:10" hidden="1" x14ac:dyDescent="0.3">
      <c r="A30" t="s">
        <v>45</v>
      </c>
      <c r="B30" s="16">
        <v>1</v>
      </c>
      <c r="C30" s="16">
        <v>9</v>
      </c>
      <c r="D30" s="16">
        <v>9</v>
      </c>
      <c r="E30" s="33">
        <v>7.4583333333333304</v>
      </c>
      <c r="F30" s="3">
        <v>0.72899999999999998</v>
      </c>
      <c r="G30" s="33">
        <v>47</v>
      </c>
      <c r="H30" s="3">
        <v>0.71599999999999997</v>
      </c>
      <c r="I30" t="s">
        <v>1114</v>
      </c>
      <c r="J30" s="7">
        <v>1</v>
      </c>
    </row>
    <row r="31" spans="1:10" hidden="1" x14ac:dyDescent="0.3">
      <c r="A31" t="s">
        <v>336</v>
      </c>
      <c r="B31" s="16">
        <v>6</v>
      </c>
      <c r="C31" s="16">
        <v>17</v>
      </c>
      <c r="D31" s="16">
        <v>2.8333333333333335</v>
      </c>
      <c r="E31" s="33">
        <v>7.16450216450216</v>
      </c>
      <c r="F31" s="3">
        <v>0.71699999999999997</v>
      </c>
      <c r="G31" s="33">
        <v>18.396001701403598</v>
      </c>
      <c r="H31" s="3">
        <v>0.39500000000000002</v>
      </c>
      <c r="I31" t="s">
        <v>1114</v>
      </c>
      <c r="J31" s="7">
        <v>1</v>
      </c>
    </row>
    <row r="32" spans="1:10" hidden="1" x14ac:dyDescent="0.3">
      <c r="A32" t="s">
        <v>132</v>
      </c>
      <c r="B32" s="16">
        <v>6</v>
      </c>
      <c r="C32" s="16">
        <v>27</v>
      </c>
      <c r="D32" s="16">
        <v>4.5</v>
      </c>
      <c r="E32" s="33">
        <v>6.7878787878787801</v>
      </c>
      <c r="F32" s="3">
        <v>0.69899999999999995</v>
      </c>
      <c r="G32" s="33">
        <v>71</v>
      </c>
      <c r="H32" s="3">
        <v>0.80600000000000005</v>
      </c>
      <c r="I32" t="s">
        <v>1114</v>
      </c>
      <c r="J32" s="7">
        <v>1</v>
      </c>
    </row>
    <row r="33" spans="1:10" hidden="1" x14ac:dyDescent="0.3">
      <c r="A33" t="s">
        <v>1071</v>
      </c>
      <c r="B33" s="16">
        <v>3</v>
      </c>
      <c r="C33" s="16">
        <v>18</v>
      </c>
      <c r="D33" s="16">
        <v>6</v>
      </c>
      <c r="E33" s="33">
        <v>6.7368421052631504</v>
      </c>
      <c r="F33" s="3">
        <v>0.69599999999999995</v>
      </c>
      <c r="G33" s="33">
        <v>470.42857142857099</v>
      </c>
      <c r="H33" s="3">
        <v>0.94499999999999995</v>
      </c>
      <c r="I33" t="s">
        <v>1114</v>
      </c>
      <c r="J33" s="7">
        <v>1</v>
      </c>
    </row>
    <row r="34" spans="1:10" hidden="1" x14ac:dyDescent="0.3">
      <c r="A34" t="s">
        <v>1076</v>
      </c>
      <c r="B34" s="16">
        <v>0</v>
      </c>
      <c r="C34" s="16">
        <v>13</v>
      </c>
      <c r="D34" s="16">
        <v>13</v>
      </c>
      <c r="E34" s="33">
        <v>6.4098360655737698</v>
      </c>
      <c r="F34" s="3">
        <v>0.68200000000000005</v>
      </c>
      <c r="G34" s="33">
        <v>29</v>
      </c>
      <c r="H34" s="3">
        <v>0.58199999999999996</v>
      </c>
      <c r="I34" t="s">
        <v>1114</v>
      </c>
      <c r="J34" s="7">
        <v>1</v>
      </c>
    </row>
    <row r="35" spans="1:10" hidden="1" x14ac:dyDescent="0.3">
      <c r="A35" s="6" t="s">
        <v>771</v>
      </c>
      <c r="B35" s="16">
        <v>0</v>
      </c>
      <c r="C35" s="16">
        <v>11</v>
      </c>
      <c r="D35" s="16">
        <v>11</v>
      </c>
      <c r="E35" s="33">
        <v>5.9358717434869703</v>
      </c>
      <c r="F35" s="3">
        <v>0.66100000000000003</v>
      </c>
      <c r="G35" s="33">
        <v>20.891502640422399</v>
      </c>
      <c r="H35" s="3">
        <v>0.42299999999999999</v>
      </c>
      <c r="I35" t="s">
        <v>1114</v>
      </c>
      <c r="J35" s="7">
        <v>1</v>
      </c>
    </row>
    <row r="36" spans="1:10" hidden="1" x14ac:dyDescent="0.3">
      <c r="A36" t="s">
        <v>560</v>
      </c>
      <c r="B36" s="16">
        <v>2</v>
      </c>
      <c r="C36" s="16">
        <v>15</v>
      </c>
      <c r="D36" s="16">
        <v>7.5</v>
      </c>
      <c r="E36" s="33">
        <v>5.8510882016036598</v>
      </c>
      <c r="F36" s="3">
        <v>0.65400000000000003</v>
      </c>
      <c r="G36" s="33">
        <v>4.5007639949992999</v>
      </c>
      <c r="H36" s="3">
        <v>6.0999999999999999E-2</v>
      </c>
      <c r="I36" t="s">
        <v>1114</v>
      </c>
      <c r="J36" s="7">
        <v>1</v>
      </c>
    </row>
    <row r="37" spans="1:10" hidden="1" x14ac:dyDescent="0.3">
      <c r="A37" t="s">
        <v>239</v>
      </c>
      <c r="B37" s="16">
        <v>1</v>
      </c>
      <c r="C37" s="16">
        <v>18</v>
      </c>
      <c r="D37" s="16">
        <v>18</v>
      </c>
      <c r="E37" s="33">
        <v>5.7957371225577203</v>
      </c>
      <c r="F37" s="3">
        <v>0.65100000000000002</v>
      </c>
      <c r="G37" s="33">
        <v>13.080375476679301</v>
      </c>
      <c r="H37" s="3">
        <v>0.28100000000000003</v>
      </c>
      <c r="I37" t="s">
        <v>1114</v>
      </c>
      <c r="J37" s="7">
        <v>1</v>
      </c>
    </row>
    <row r="38" spans="1:10" hidden="1" x14ac:dyDescent="0.3">
      <c r="A38" t="s">
        <v>840</v>
      </c>
      <c r="B38" s="16">
        <v>1</v>
      </c>
      <c r="C38" s="16">
        <v>10</v>
      </c>
      <c r="D38" s="16">
        <v>10</v>
      </c>
      <c r="E38" s="33">
        <v>5.7595171773444704</v>
      </c>
      <c r="F38" s="3">
        <v>0.64800000000000002</v>
      </c>
      <c r="G38" s="33">
        <v>6.5</v>
      </c>
      <c r="H38" s="3">
        <v>0.105</v>
      </c>
      <c r="I38" t="s">
        <v>1114</v>
      </c>
      <c r="J38" s="7">
        <v>1</v>
      </c>
    </row>
    <row r="39" spans="1:10" hidden="1" x14ac:dyDescent="0.3">
      <c r="A39" t="s">
        <v>102</v>
      </c>
      <c r="B39" s="16">
        <v>0</v>
      </c>
      <c r="C39" s="16">
        <v>16</v>
      </c>
      <c r="D39" s="16">
        <v>16</v>
      </c>
      <c r="E39" s="33">
        <v>5.5157232704402501</v>
      </c>
      <c r="F39" s="3">
        <v>0.63100000000000001</v>
      </c>
      <c r="G39" s="33">
        <v>17.918918918918902</v>
      </c>
      <c r="H39" s="3">
        <v>0.38900000000000001</v>
      </c>
      <c r="I39" t="s">
        <v>1114</v>
      </c>
      <c r="J39" s="7">
        <v>1</v>
      </c>
    </row>
    <row r="40" spans="1:10" hidden="1" x14ac:dyDescent="0.3">
      <c r="A40" t="s">
        <v>1138</v>
      </c>
      <c r="B40" s="16">
        <v>1</v>
      </c>
      <c r="C40" s="16">
        <v>11</v>
      </c>
      <c r="D40" s="16">
        <v>11</v>
      </c>
      <c r="E40" s="33">
        <v>5.0694444444444402</v>
      </c>
      <c r="F40" s="3">
        <v>0.60699999999999998</v>
      </c>
      <c r="G40" s="33">
        <v>799</v>
      </c>
      <c r="H40" s="3">
        <v>0.96299999999999997</v>
      </c>
      <c r="I40" t="s">
        <v>1114</v>
      </c>
      <c r="J40" s="7">
        <v>1</v>
      </c>
    </row>
    <row r="41" spans="1:10" hidden="1" x14ac:dyDescent="0.3">
      <c r="A41" t="s">
        <v>247</v>
      </c>
      <c r="B41" s="16">
        <v>0</v>
      </c>
      <c r="C41" s="16">
        <v>17</v>
      </c>
      <c r="D41" s="16">
        <v>17</v>
      </c>
      <c r="E41" s="33">
        <v>5.05803571428571</v>
      </c>
      <c r="F41" s="3">
        <v>0.60499999999999998</v>
      </c>
      <c r="G41" s="33">
        <v>41.985074626865597</v>
      </c>
      <c r="H41" s="3">
        <v>0.69899999999999995</v>
      </c>
      <c r="I41" t="s">
        <v>1114</v>
      </c>
      <c r="J41" s="7">
        <v>1</v>
      </c>
    </row>
    <row r="42" spans="1:10" hidden="1" x14ac:dyDescent="0.3">
      <c r="A42" t="s">
        <v>1056</v>
      </c>
      <c r="B42" s="16">
        <v>1</v>
      </c>
      <c r="C42" s="16">
        <v>11</v>
      </c>
      <c r="D42" s="16">
        <v>11</v>
      </c>
      <c r="E42" s="33">
        <v>5.0289330922242304</v>
      </c>
      <c r="F42" s="3">
        <v>0.60299999999999998</v>
      </c>
      <c r="G42" s="33">
        <v>21.697859631657501</v>
      </c>
      <c r="H42" s="3">
        <v>0.42599999999999999</v>
      </c>
      <c r="I42" t="s">
        <v>1114</v>
      </c>
      <c r="J42" s="7">
        <v>1</v>
      </c>
    </row>
    <row r="43" spans="1:10" hidden="1" x14ac:dyDescent="0.3">
      <c r="A43" t="s">
        <v>289</v>
      </c>
      <c r="B43" s="16">
        <v>2</v>
      </c>
      <c r="C43" s="16">
        <v>10</v>
      </c>
      <c r="D43" s="16">
        <v>5</v>
      </c>
      <c r="E43" s="33">
        <v>4.9765100671140896</v>
      </c>
      <c r="F43" s="3">
        <v>0.59699999999999998</v>
      </c>
      <c r="G43" s="33">
        <v>14.7241379310344</v>
      </c>
      <c r="H43" s="3">
        <v>0.29899999999999999</v>
      </c>
      <c r="I43" t="s">
        <v>1114</v>
      </c>
      <c r="J43" s="7">
        <v>1</v>
      </c>
    </row>
    <row r="44" spans="1:10" hidden="1" x14ac:dyDescent="0.3">
      <c r="A44" s="6" t="s">
        <v>818</v>
      </c>
      <c r="B44" s="16">
        <v>3</v>
      </c>
      <c r="C44" s="16">
        <v>9</v>
      </c>
      <c r="D44" s="16">
        <v>3</v>
      </c>
      <c r="E44" s="33">
        <v>4.7922535211267601</v>
      </c>
      <c r="F44" s="3">
        <v>0.58299999999999996</v>
      </c>
      <c r="G44" s="33">
        <v>9.2325581395348806</v>
      </c>
      <c r="H44" s="3">
        <v>0.20499999999999999</v>
      </c>
      <c r="I44" t="s">
        <v>1114</v>
      </c>
      <c r="J44" s="7">
        <v>1</v>
      </c>
    </row>
    <row r="45" spans="1:10" hidden="1" x14ac:dyDescent="0.3">
      <c r="A45" s="6" t="s">
        <v>793</v>
      </c>
      <c r="B45" s="16">
        <v>3</v>
      </c>
      <c r="C45" s="16">
        <v>10</v>
      </c>
      <c r="D45" s="16">
        <v>3.3333333333333335</v>
      </c>
      <c r="E45" s="33">
        <v>4.6824324324324298</v>
      </c>
      <c r="F45" s="3">
        <v>0.57499999999999996</v>
      </c>
      <c r="G45" s="33">
        <v>17.795180722891502</v>
      </c>
      <c r="H45" s="3">
        <v>0.38800000000000001</v>
      </c>
      <c r="I45" t="s">
        <v>1114</v>
      </c>
      <c r="J45" s="7">
        <v>1</v>
      </c>
    </row>
    <row r="46" spans="1:10" hidden="1" x14ac:dyDescent="0.3">
      <c r="A46" t="s">
        <v>263</v>
      </c>
      <c r="B46" s="16">
        <v>1</v>
      </c>
      <c r="C46" s="16">
        <v>17</v>
      </c>
      <c r="D46" s="16">
        <v>17</v>
      </c>
      <c r="E46" s="33">
        <v>4.2298136645962696</v>
      </c>
      <c r="F46" s="3">
        <v>0.54400000000000004</v>
      </c>
      <c r="G46" s="33">
        <v>361.26415094339598</v>
      </c>
      <c r="H46" s="3">
        <v>0.93400000000000005</v>
      </c>
      <c r="I46" t="s">
        <v>1114</v>
      </c>
      <c r="J46" s="7">
        <v>1</v>
      </c>
    </row>
    <row r="47" spans="1:10" hidden="1" x14ac:dyDescent="0.3">
      <c r="A47" t="s">
        <v>1023</v>
      </c>
      <c r="B47" s="16">
        <v>1</v>
      </c>
      <c r="C47" s="16">
        <v>15</v>
      </c>
      <c r="D47" s="16">
        <v>15</v>
      </c>
      <c r="E47" s="33">
        <v>4.18567454798331</v>
      </c>
      <c r="F47" s="3">
        <v>0.53900000000000003</v>
      </c>
      <c r="G47" s="33">
        <v>8.0605488601713304</v>
      </c>
      <c r="H47" s="3">
        <v>0.17599999999999999</v>
      </c>
      <c r="I47" t="s">
        <v>1114</v>
      </c>
      <c r="J47" s="7">
        <v>1</v>
      </c>
    </row>
    <row r="48" spans="1:10" hidden="1" x14ac:dyDescent="0.3">
      <c r="A48" t="s">
        <v>59</v>
      </c>
      <c r="B48" s="16">
        <v>3</v>
      </c>
      <c r="C48" s="16">
        <v>11</v>
      </c>
      <c r="D48" s="16">
        <v>3.6666666666666665</v>
      </c>
      <c r="E48" s="33">
        <v>3.8555555555555499</v>
      </c>
      <c r="F48" s="3">
        <v>0.504</v>
      </c>
      <c r="G48" s="33">
        <v>11.774451097804301</v>
      </c>
      <c r="H48" s="3">
        <v>0.25700000000000001</v>
      </c>
      <c r="I48" t="s">
        <v>1114</v>
      </c>
      <c r="J48" s="7">
        <v>1</v>
      </c>
    </row>
    <row r="49" spans="1:10" hidden="1" x14ac:dyDescent="0.3">
      <c r="A49" t="s">
        <v>741</v>
      </c>
      <c r="B49" s="16">
        <v>1</v>
      </c>
      <c r="C49" s="16">
        <v>21</v>
      </c>
      <c r="D49" s="16">
        <v>21</v>
      </c>
      <c r="E49" s="33">
        <v>3.7005076142131901</v>
      </c>
      <c r="F49" s="3">
        <v>0.49099999999999999</v>
      </c>
      <c r="G49" s="33">
        <v>21.919508867667101</v>
      </c>
      <c r="H49" s="3">
        <v>0.42699999999999999</v>
      </c>
      <c r="I49" t="s">
        <v>1114</v>
      </c>
      <c r="J49" s="7">
        <v>1</v>
      </c>
    </row>
    <row r="50" spans="1:10" hidden="1" x14ac:dyDescent="0.3">
      <c r="A50" s="6" t="s">
        <v>427</v>
      </c>
      <c r="B50" s="16">
        <v>4</v>
      </c>
      <c r="C50" s="16">
        <v>22</v>
      </c>
      <c r="D50" s="16">
        <v>5.5</v>
      </c>
      <c r="E50" s="33">
        <v>3.07423117709437</v>
      </c>
      <c r="F50" s="3">
        <v>0.433</v>
      </c>
      <c r="G50" s="33">
        <v>49.4</v>
      </c>
      <c r="H50" s="3">
        <v>0.75</v>
      </c>
      <c r="I50" t="s">
        <v>1114</v>
      </c>
      <c r="J50" s="7">
        <v>1</v>
      </c>
    </row>
    <row r="51" spans="1:10" hidden="1" x14ac:dyDescent="0.3">
      <c r="A51" s="6" t="s">
        <v>788</v>
      </c>
      <c r="B51" s="16">
        <v>0</v>
      </c>
      <c r="C51" s="16">
        <v>10</v>
      </c>
      <c r="D51" s="16">
        <v>10</v>
      </c>
      <c r="E51" s="33">
        <v>2.85032537960954</v>
      </c>
      <c r="F51" s="3">
        <v>0.40600000000000003</v>
      </c>
      <c r="G51" s="33">
        <v>11.392426850258101</v>
      </c>
      <c r="H51" s="3">
        <v>0.251</v>
      </c>
      <c r="I51" t="s">
        <v>1114</v>
      </c>
      <c r="J51" s="7">
        <v>1</v>
      </c>
    </row>
    <row r="52" spans="1:10" hidden="1" x14ac:dyDescent="0.3">
      <c r="A52" t="s">
        <v>1096</v>
      </c>
      <c r="B52" s="16">
        <v>0</v>
      </c>
      <c r="C52" s="16">
        <v>11</v>
      </c>
      <c r="D52" s="16">
        <v>11</v>
      </c>
      <c r="E52" s="33">
        <v>2.6356060606060598</v>
      </c>
      <c r="F52" s="3">
        <v>0.36099999999999999</v>
      </c>
      <c r="G52" s="33">
        <v>13.024505183788801</v>
      </c>
      <c r="H52" s="3">
        <v>0.28000000000000003</v>
      </c>
      <c r="I52" t="s">
        <v>1114</v>
      </c>
      <c r="J52" s="7">
        <v>1</v>
      </c>
    </row>
    <row r="53" spans="1:10" hidden="1" x14ac:dyDescent="0.3">
      <c r="A53" s="6" t="s">
        <v>325</v>
      </c>
      <c r="B53" s="16">
        <v>2</v>
      </c>
      <c r="C53" s="16">
        <v>9</v>
      </c>
      <c r="D53" s="16">
        <v>4.5</v>
      </c>
      <c r="E53" s="33">
        <v>2.5336585365853601</v>
      </c>
      <c r="F53" s="3">
        <v>0.35199999999999998</v>
      </c>
      <c r="G53" s="33">
        <v>20.386138613861299</v>
      </c>
      <c r="H53" s="3">
        <v>0.41399999999999998</v>
      </c>
      <c r="I53" t="s">
        <v>1114</v>
      </c>
      <c r="J53" s="7">
        <v>1</v>
      </c>
    </row>
    <row r="54" spans="1:10" hidden="1" x14ac:dyDescent="0.3">
      <c r="A54" t="s">
        <v>997</v>
      </c>
      <c r="B54" s="16">
        <v>0</v>
      </c>
      <c r="C54" s="16">
        <v>14</v>
      </c>
      <c r="D54" s="16">
        <v>14</v>
      </c>
      <c r="E54" s="33">
        <v>2.28693649226719</v>
      </c>
      <c r="F54" s="3">
        <v>0.32300000000000001</v>
      </c>
      <c r="G54" s="33">
        <v>3.2278332354668202</v>
      </c>
      <c r="H54" s="3">
        <v>3.2000000000000001E-2</v>
      </c>
      <c r="I54" t="s">
        <v>1114</v>
      </c>
      <c r="J54" s="7">
        <v>1</v>
      </c>
    </row>
    <row r="55" spans="1:10" hidden="1" x14ac:dyDescent="0.3">
      <c r="A55" t="s">
        <v>304</v>
      </c>
      <c r="B55" s="16">
        <v>3</v>
      </c>
      <c r="C55" s="16">
        <v>11</v>
      </c>
      <c r="D55" s="16">
        <v>3.6666666666666665</v>
      </c>
      <c r="E55" s="33">
        <v>2.2811791383219902</v>
      </c>
      <c r="F55" s="3">
        <v>0.32</v>
      </c>
      <c r="G55" s="33">
        <v>1.8870648174356</v>
      </c>
      <c r="H55" s="3">
        <v>0.01</v>
      </c>
      <c r="I55" t="s">
        <v>1114</v>
      </c>
      <c r="J55" s="7">
        <v>1</v>
      </c>
    </row>
    <row r="56" spans="1:10" hidden="1" x14ac:dyDescent="0.3">
      <c r="A56" t="s">
        <v>935</v>
      </c>
      <c r="B56" s="16">
        <v>3</v>
      </c>
      <c r="C56" s="16">
        <v>12</v>
      </c>
      <c r="D56" s="16">
        <v>4</v>
      </c>
      <c r="E56" s="33">
        <v>2.2595896520963401</v>
      </c>
      <c r="F56" s="3">
        <v>0.315</v>
      </c>
      <c r="G56" s="33">
        <v>13.444778814324399</v>
      </c>
      <c r="H56" s="3">
        <v>0.28599999999999998</v>
      </c>
      <c r="I56" t="s">
        <v>1114</v>
      </c>
      <c r="J56" s="7">
        <v>1</v>
      </c>
    </row>
    <row r="57" spans="1:10" hidden="1" x14ac:dyDescent="0.3">
      <c r="A57" s="6" t="s">
        <v>834</v>
      </c>
      <c r="B57" s="16">
        <v>3</v>
      </c>
      <c r="C57" s="16">
        <v>10</v>
      </c>
      <c r="D57" s="16">
        <v>3.3333333333333335</v>
      </c>
      <c r="E57" s="33">
        <v>1.96994535519125</v>
      </c>
      <c r="F57" s="3">
        <v>0.27900000000000003</v>
      </c>
      <c r="G57" s="33">
        <v>15.156176371592</v>
      </c>
      <c r="H57" s="3">
        <v>0.34899999999999998</v>
      </c>
      <c r="I57" t="s">
        <v>1114</v>
      </c>
      <c r="J57" s="7">
        <v>1</v>
      </c>
    </row>
    <row r="58" spans="1:10" hidden="1" x14ac:dyDescent="0.3">
      <c r="A58" t="s">
        <v>305</v>
      </c>
      <c r="B58" s="16">
        <v>1</v>
      </c>
      <c r="C58" s="16">
        <v>18</v>
      </c>
      <c r="D58" s="16">
        <v>18</v>
      </c>
      <c r="E58" s="33">
        <v>1.9650690495531999</v>
      </c>
      <c r="F58" s="3">
        <v>0.27800000000000002</v>
      </c>
      <c r="G58" s="33">
        <v>4.84946236559139</v>
      </c>
      <c r="H58" s="3">
        <v>7.0999999999999994E-2</v>
      </c>
      <c r="I58" t="s">
        <v>1114</v>
      </c>
      <c r="J58" s="7">
        <v>1</v>
      </c>
    </row>
    <row r="59" spans="1:10" hidden="1" x14ac:dyDescent="0.3">
      <c r="A59" t="s">
        <v>80</v>
      </c>
      <c r="B59" s="16">
        <v>3</v>
      </c>
      <c r="C59" s="16">
        <v>13</v>
      </c>
      <c r="D59" s="16">
        <v>4.333333333333333</v>
      </c>
      <c r="E59" s="33">
        <v>1.9219288174511999</v>
      </c>
      <c r="F59" s="3">
        <v>0.27200000000000002</v>
      </c>
      <c r="G59" s="33">
        <v>7.5227272727272698</v>
      </c>
      <c r="H59" s="3">
        <v>0.16600000000000001</v>
      </c>
      <c r="I59" t="s">
        <v>1114</v>
      </c>
      <c r="J59" s="7">
        <v>1</v>
      </c>
    </row>
    <row r="60" spans="1:10" hidden="1" x14ac:dyDescent="0.3">
      <c r="A60" t="s">
        <v>61</v>
      </c>
      <c r="B60" s="16">
        <v>3</v>
      </c>
      <c r="C60" s="16">
        <v>11</v>
      </c>
      <c r="D60" s="16">
        <v>3.6666666666666665</v>
      </c>
      <c r="E60" s="33">
        <v>1.91353996737357</v>
      </c>
      <c r="F60" s="3">
        <v>0.26900000000000002</v>
      </c>
      <c r="G60" s="33">
        <v>6.9027355623100304</v>
      </c>
      <c r="H60" s="3">
        <v>0.109</v>
      </c>
      <c r="I60" t="s">
        <v>1114</v>
      </c>
      <c r="J60" s="7">
        <v>1</v>
      </c>
    </row>
    <row r="61" spans="1:10" hidden="1" x14ac:dyDescent="0.3">
      <c r="A61" s="10" t="s">
        <v>750</v>
      </c>
      <c r="B61" s="16">
        <v>2</v>
      </c>
      <c r="C61" s="16">
        <v>21</v>
      </c>
      <c r="D61" s="16">
        <v>10.5</v>
      </c>
      <c r="E61" s="33">
        <v>0</v>
      </c>
      <c r="F61" s="3">
        <v>0</v>
      </c>
      <c r="G61" s="33">
        <v>23</v>
      </c>
      <c r="H61" s="3">
        <v>0.435</v>
      </c>
      <c r="I61" t="s">
        <v>1114</v>
      </c>
      <c r="J61" s="7">
        <v>1</v>
      </c>
    </row>
    <row r="62" spans="1:10" hidden="1" x14ac:dyDescent="0.3">
      <c r="A62" s="10" t="s">
        <v>867</v>
      </c>
      <c r="B62" s="16">
        <v>4</v>
      </c>
      <c r="C62" s="16">
        <v>20</v>
      </c>
      <c r="D62" s="16">
        <v>5</v>
      </c>
      <c r="E62" s="33">
        <v>0</v>
      </c>
      <c r="F62" s="3">
        <v>0</v>
      </c>
      <c r="G62" s="33">
        <v>23</v>
      </c>
      <c r="H62" s="3">
        <v>0.435</v>
      </c>
      <c r="I62" t="s">
        <v>1114</v>
      </c>
      <c r="J62" s="7">
        <v>1</v>
      </c>
    </row>
    <row r="63" spans="1:10" hidden="1" x14ac:dyDescent="0.3">
      <c r="A63" s="10" t="s">
        <v>142</v>
      </c>
      <c r="B63" s="16">
        <v>2</v>
      </c>
      <c r="C63" s="16">
        <v>15</v>
      </c>
      <c r="D63" s="16">
        <v>7.5</v>
      </c>
      <c r="E63" s="33">
        <v>0</v>
      </c>
      <c r="F63" s="3">
        <v>0</v>
      </c>
      <c r="G63" s="33">
        <v>7</v>
      </c>
      <c r="H63" s="3">
        <v>0.111</v>
      </c>
      <c r="I63" t="s">
        <v>1114</v>
      </c>
      <c r="J63" s="7">
        <v>1</v>
      </c>
    </row>
    <row r="64" spans="1:10" hidden="1" x14ac:dyDescent="0.3">
      <c r="A64" s="10" t="s">
        <v>824</v>
      </c>
      <c r="B64" s="16">
        <v>2</v>
      </c>
      <c r="C64" s="16">
        <v>13</v>
      </c>
      <c r="D64" s="16">
        <v>6.5</v>
      </c>
      <c r="E64" s="33">
        <v>0</v>
      </c>
      <c r="F64" s="3">
        <v>0</v>
      </c>
      <c r="G64" s="33">
        <v>15</v>
      </c>
      <c r="H64" s="3">
        <v>0.30399999999999999</v>
      </c>
      <c r="I64" t="s">
        <v>1114</v>
      </c>
      <c r="J64" s="7">
        <v>1</v>
      </c>
    </row>
    <row r="65" spans="1:10" x14ac:dyDescent="0.3">
      <c r="A65" t="s">
        <v>1005</v>
      </c>
      <c r="B65" s="16">
        <v>6</v>
      </c>
      <c r="C65" s="16">
        <v>14</v>
      </c>
      <c r="D65" s="16">
        <v>2.3333333333333335</v>
      </c>
      <c r="E65" s="33">
        <v>23.133333333333301</v>
      </c>
      <c r="F65" s="3">
        <v>0.90700000000000003</v>
      </c>
      <c r="G65" s="33">
        <v>17.4615384615384</v>
      </c>
      <c r="H65" s="3">
        <v>0.38100000000000001</v>
      </c>
      <c r="I65" t="s">
        <v>1115</v>
      </c>
      <c r="J65" s="7">
        <v>1</v>
      </c>
    </row>
    <row r="66" spans="1:10" x14ac:dyDescent="0.3">
      <c r="A66" t="s">
        <v>950</v>
      </c>
      <c r="B66" s="16">
        <v>6</v>
      </c>
      <c r="C66" s="16">
        <v>15</v>
      </c>
      <c r="D66" s="16">
        <v>2.5</v>
      </c>
      <c r="E66" s="33">
        <v>22.794701986754902</v>
      </c>
      <c r="F66" s="3">
        <v>0.90700000000000003</v>
      </c>
      <c r="G66" s="33">
        <v>84.375494071146207</v>
      </c>
      <c r="H66" s="3">
        <v>0.82499999999999996</v>
      </c>
      <c r="I66" t="s">
        <v>1115</v>
      </c>
      <c r="J66" s="7">
        <v>1</v>
      </c>
    </row>
    <row r="67" spans="1:10" x14ac:dyDescent="0.3">
      <c r="A67" t="s">
        <v>551</v>
      </c>
      <c r="B67" s="16">
        <v>6</v>
      </c>
      <c r="C67" s="16">
        <v>10</v>
      </c>
      <c r="D67" s="16">
        <v>1.6666666666666667</v>
      </c>
      <c r="E67" s="33">
        <v>17.9870129870129</v>
      </c>
      <c r="F67" s="3">
        <v>0.877</v>
      </c>
      <c r="G67" s="33">
        <v>84.039370078740106</v>
      </c>
      <c r="H67" s="3">
        <v>0.82399999999999995</v>
      </c>
      <c r="I67" t="s">
        <v>1115</v>
      </c>
      <c r="J67" s="7">
        <v>1</v>
      </c>
    </row>
    <row r="68" spans="1:10" x14ac:dyDescent="0.3">
      <c r="A68" s="10" t="s">
        <v>809</v>
      </c>
      <c r="B68" s="16">
        <v>8</v>
      </c>
      <c r="C68" s="16">
        <v>13</v>
      </c>
      <c r="D68" s="16">
        <v>1.625</v>
      </c>
      <c r="E68" s="40">
        <v>17</v>
      </c>
      <c r="F68" s="3">
        <v>0.86799999999999999</v>
      </c>
      <c r="G68" s="33">
        <v>39</v>
      </c>
      <c r="H68" s="3">
        <v>0.67300000000000004</v>
      </c>
      <c r="I68" t="s">
        <v>1115</v>
      </c>
      <c r="J68" s="7">
        <v>1</v>
      </c>
    </row>
    <row r="69" spans="1:10" x14ac:dyDescent="0.3">
      <c r="A69" t="s">
        <v>846</v>
      </c>
      <c r="B69" s="16">
        <v>4</v>
      </c>
      <c r="C69" s="16">
        <v>9</v>
      </c>
      <c r="D69" s="16">
        <v>2.25</v>
      </c>
      <c r="E69" s="33">
        <v>10.380681818181801</v>
      </c>
      <c r="F69" s="3">
        <v>0.79200000000000004</v>
      </c>
      <c r="G69" s="33">
        <v>30.539424280350399</v>
      </c>
      <c r="H69" s="3">
        <v>0.59199999999999997</v>
      </c>
      <c r="I69" t="s">
        <v>1115</v>
      </c>
      <c r="J69" s="7">
        <v>1</v>
      </c>
    </row>
    <row r="70" spans="1:10" x14ac:dyDescent="0.3">
      <c r="A70" t="s">
        <v>967</v>
      </c>
      <c r="B70" s="16">
        <v>4</v>
      </c>
      <c r="C70" s="16">
        <v>9</v>
      </c>
      <c r="D70" s="16">
        <v>2.25</v>
      </c>
      <c r="E70" s="33">
        <v>7.4566473988439297</v>
      </c>
      <c r="F70" s="3">
        <v>0.72799999999999998</v>
      </c>
      <c r="G70" s="33">
        <v>34.363457760314297</v>
      </c>
      <c r="H70" s="3">
        <v>0.65600000000000003</v>
      </c>
      <c r="I70" t="s">
        <v>1115</v>
      </c>
      <c r="J70" s="7">
        <v>1</v>
      </c>
    </row>
    <row r="71" spans="1:10" x14ac:dyDescent="0.3">
      <c r="A71" s="6" t="s">
        <v>313</v>
      </c>
      <c r="B71" s="16">
        <v>6</v>
      </c>
      <c r="C71" s="16">
        <v>10</v>
      </c>
      <c r="D71" s="16">
        <v>1.6666666666666667</v>
      </c>
      <c r="E71" s="33">
        <v>7.3452631578947303</v>
      </c>
      <c r="F71" s="3">
        <v>0.72299999999999998</v>
      </c>
      <c r="G71" s="33">
        <v>14.759849906191301</v>
      </c>
      <c r="H71" s="3">
        <v>0.3</v>
      </c>
      <c r="I71" t="s">
        <v>1115</v>
      </c>
      <c r="J71" s="7">
        <v>1</v>
      </c>
    </row>
    <row r="72" spans="1:10" x14ac:dyDescent="0.3">
      <c r="A72" t="s">
        <v>906</v>
      </c>
      <c r="B72" s="16">
        <v>5</v>
      </c>
      <c r="C72" s="16">
        <v>9</v>
      </c>
      <c r="D72" s="16">
        <v>1.8</v>
      </c>
      <c r="E72" s="33">
        <v>7.1657894736842103</v>
      </c>
      <c r="F72" s="3">
        <v>0.71799999999999997</v>
      </c>
      <c r="G72" s="33">
        <v>10.331033230433899</v>
      </c>
      <c r="H72" s="3">
        <v>0.224</v>
      </c>
      <c r="I72" t="s">
        <v>1115</v>
      </c>
      <c r="J72" s="7">
        <v>1</v>
      </c>
    </row>
    <row r="73" spans="1:10" x14ac:dyDescent="0.3">
      <c r="A73" t="s">
        <v>106</v>
      </c>
      <c r="B73" s="16">
        <v>7</v>
      </c>
      <c r="C73" s="16">
        <v>11</v>
      </c>
      <c r="D73" s="16">
        <v>1.5714285714285714</v>
      </c>
      <c r="E73" s="33">
        <v>6.9965197215777204</v>
      </c>
      <c r="F73" s="3">
        <v>0.70699999999999996</v>
      </c>
      <c r="G73" s="33">
        <v>26.542540561931101</v>
      </c>
      <c r="H73" s="3">
        <v>0.56299999999999994</v>
      </c>
      <c r="I73" t="s">
        <v>1115</v>
      </c>
      <c r="J73" s="7">
        <v>1</v>
      </c>
    </row>
    <row r="74" spans="1:10" x14ac:dyDescent="0.3">
      <c r="A74" t="s">
        <v>183</v>
      </c>
      <c r="B74" s="16">
        <v>13</v>
      </c>
      <c r="C74" s="16">
        <v>15</v>
      </c>
      <c r="D74" s="16">
        <v>1.1538461538461537</v>
      </c>
      <c r="E74" s="33">
        <v>6.9322033898304998</v>
      </c>
      <c r="F74" s="3">
        <v>0.70399999999999996</v>
      </c>
      <c r="G74" s="33">
        <v>117.42105263157799</v>
      </c>
      <c r="H74" s="3">
        <v>0.85899999999999999</v>
      </c>
      <c r="I74" t="s">
        <v>1115</v>
      </c>
      <c r="J74" s="7">
        <v>1</v>
      </c>
    </row>
    <row r="75" spans="1:10" x14ac:dyDescent="0.3">
      <c r="A75" t="s">
        <v>107</v>
      </c>
      <c r="B75" s="16">
        <v>12</v>
      </c>
      <c r="C75" s="16">
        <v>17</v>
      </c>
      <c r="D75" s="16">
        <v>1.4166666666666667</v>
      </c>
      <c r="E75" s="33">
        <v>6.7700534759358204</v>
      </c>
      <c r="F75" s="3">
        <v>0.69799999999999995</v>
      </c>
      <c r="G75" s="33">
        <v>33.069400630914799</v>
      </c>
      <c r="H75" s="3">
        <v>0.64800000000000002</v>
      </c>
      <c r="I75" t="s">
        <v>1115</v>
      </c>
      <c r="J75" s="7">
        <v>1</v>
      </c>
    </row>
    <row r="76" spans="1:10" x14ac:dyDescent="0.3">
      <c r="A76" t="s">
        <v>333</v>
      </c>
      <c r="B76" s="16">
        <v>7</v>
      </c>
      <c r="C76" s="16">
        <v>12</v>
      </c>
      <c r="D76" s="16">
        <v>1.7142857142857142</v>
      </c>
      <c r="E76" s="33">
        <v>5.9658848614072397</v>
      </c>
      <c r="F76" s="3">
        <v>0.66300000000000003</v>
      </c>
      <c r="G76" s="33">
        <v>10.985018726591701</v>
      </c>
      <c r="H76" s="3">
        <v>0.23699999999999999</v>
      </c>
      <c r="I76" t="s">
        <v>1115</v>
      </c>
      <c r="J76" s="7">
        <v>1</v>
      </c>
    </row>
    <row r="77" spans="1:10" x14ac:dyDescent="0.3">
      <c r="A77" t="s">
        <v>1137</v>
      </c>
      <c r="B77" s="16">
        <v>7</v>
      </c>
      <c r="C77" s="16">
        <v>11</v>
      </c>
      <c r="D77" s="16">
        <v>1.5714285714285714</v>
      </c>
      <c r="E77" s="33">
        <v>4.8126944617299303</v>
      </c>
      <c r="F77" s="3">
        <v>0.58599999999999997</v>
      </c>
      <c r="G77" s="33">
        <v>6.0678127984718202</v>
      </c>
      <c r="H77" s="3">
        <v>9.7000000000000003E-2</v>
      </c>
      <c r="I77" t="s">
        <v>1115</v>
      </c>
      <c r="J77" s="7">
        <v>1</v>
      </c>
    </row>
    <row r="78" spans="1:10" x14ac:dyDescent="0.3">
      <c r="A78" t="s">
        <v>1044</v>
      </c>
      <c r="B78" s="16">
        <v>8</v>
      </c>
      <c r="C78" s="16">
        <v>12</v>
      </c>
      <c r="D78" s="16">
        <v>1.5</v>
      </c>
      <c r="E78" s="33">
        <v>4.5990950226244296</v>
      </c>
      <c r="F78" s="3">
        <v>0.57099999999999995</v>
      </c>
      <c r="G78" s="33">
        <v>10.074793308979</v>
      </c>
      <c r="H78" s="3">
        <v>0.219</v>
      </c>
      <c r="I78" t="s">
        <v>1115</v>
      </c>
      <c r="J78" s="7">
        <v>1</v>
      </c>
    </row>
    <row r="79" spans="1:10" x14ac:dyDescent="0.3">
      <c r="A79" t="s">
        <v>264</v>
      </c>
      <c r="B79" s="16">
        <v>7</v>
      </c>
      <c r="C79" s="16">
        <v>10</v>
      </c>
      <c r="D79" s="16">
        <v>1.4285714285714286</v>
      </c>
      <c r="E79" s="33">
        <v>4.5310586176727901</v>
      </c>
      <c r="F79" s="3">
        <v>0.56699999999999995</v>
      </c>
      <c r="G79" s="33">
        <v>12.714285714285699</v>
      </c>
      <c r="H79" s="3">
        <v>0.27300000000000002</v>
      </c>
      <c r="I79" t="s">
        <v>1115</v>
      </c>
      <c r="J79" s="7">
        <v>1</v>
      </c>
    </row>
    <row r="80" spans="1:10" x14ac:dyDescent="0.3">
      <c r="A80" t="s">
        <v>460</v>
      </c>
      <c r="B80" s="16">
        <v>5</v>
      </c>
      <c r="C80" s="16">
        <v>11</v>
      </c>
      <c r="D80" s="16">
        <v>2.2000000000000002</v>
      </c>
      <c r="E80" s="33">
        <v>4.4461538461538401</v>
      </c>
      <c r="F80" s="3">
        <v>0.56399999999999995</v>
      </c>
      <c r="G80" s="33">
        <v>13.193548387096699</v>
      </c>
      <c r="H80" s="3">
        <v>0.28399999999999997</v>
      </c>
      <c r="I80" t="s">
        <v>1115</v>
      </c>
      <c r="J80" s="7">
        <v>1</v>
      </c>
    </row>
    <row r="81" spans="1:10" x14ac:dyDescent="0.3">
      <c r="A81" s="6" t="s">
        <v>690</v>
      </c>
      <c r="B81" s="16">
        <v>9</v>
      </c>
      <c r="C81" s="16">
        <v>15</v>
      </c>
      <c r="D81" s="16">
        <v>1.6666666666666667</v>
      </c>
      <c r="E81" s="33">
        <v>4.33558558558558</v>
      </c>
      <c r="F81" s="3">
        <v>0.55300000000000005</v>
      </c>
      <c r="G81" s="33">
        <v>127</v>
      </c>
      <c r="H81" s="3">
        <v>0.86599999999999999</v>
      </c>
      <c r="I81" t="s">
        <v>1115</v>
      </c>
      <c r="J81" s="7">
        <v>1</v>
      </c>
    </row>
    <row r="82" spans="1:10" x14ac:dyDescent="0.3">
      <c r="A82" s="6" t="s">
        <v>731</v>
      </c>
      <c r="B82" s="16">
        <v>6</v>
      </c>
      <c r="C82" s="16">
        <v>13</v>
      </c>
      <c r="D82" s="16">
        <v>2.1666666666666665</v>
      </c>
      <c r="E82" s="33">
        <v>4.1132897603485796</v>
      </c>
      <c r="F82" s="3">
        <v>0.53400000000000003</v>
      </c>
      <c r="G82" s="33">
        <v>15.3209792587555</v>
      </c>
      <c r="H82" s="3">
        <v>0.35499999999999998</v>
      </c>
      <c r="I82" t="s">
        <v>1115</v>
      </c>
      <c r="J82" s="7">
        <v>1</v>
      </c>
    </row>
    <row r="83" spans="1:10" x14ac:dyDescent="0.3">
      <c r="A83" s="6" t="s">
        <v>133</v>
      </c>
      <c r="B83" s="16">
        <v>6</v>
      </c>
      <c r="C83" s="16">
        <v>11</v>
      </c>
      <c r="D83" s="16">
        <v>1.8333333333333333</v>
      </c>
      <c r="E83" s="33">
        <v>3.82002383790226</v>
      </c>
      <c r="F83" s="3">
        <v>0.499</v>
      </c>
      <c r="G83" s="33">
        <v>22.103057757644301</v>
      </c>
      <c r="H83" s="3">
        <v>0.42899999999999999</v>
      </c>
      <c r="I83" t="s">
        <v>1115</v>
      </c>
      <c r="J83" s="7">
        <v>1</v>
      </c>
    </row>
    <row r="84" spans="1:10" x14ac:dyDescent="0.3">
      <c r="A84" t="s">
        <v>410</v>
      </c>
      <c r="B84" s="16">
        <v>8</v>
      </c>
      <c r="C84" s="16">
        <v>17</v>
      </c>
      <c r="D84" s="16">
        <v>2.125</v>
      </c>
      <c r="E84" s="33">
        <v>3.1752837326607799</v>
      </c>
      <c r="F84" s="3">
        <v>0.441</v>
      </c>
      <c r="G84" s="33">
        <v>4.3624627606752702</v>
      </c>
      <c r="H84" s="3">
        <v>5.8999999999999997E-2</v>
      </c>
      <c r="I84" t="s">
        <v>1115</v>
      </c>
      <c r="J84" s="7">
        <v>1</v>
      </c>
    </row>
    <row r="85" spans="1:10" x14ac:dyDescent="0.3">
      <c r="A85" s="6" t="s">
        <v>388</v>
      </c>
      <c r="B85" s="16">
        <v>7</v>
      </c>
      <c r="C85" s="16">
        <v>9</v>
      </c>
      <c r="D85" s="16">
        <v>1.2857142857142858</v>
      </c>
      <c r="E85" s="33">
        <v>3.1666666666666599</v>
      </c>
      <c r="F85" s="3">
        <v>0.44</v>
      </c>
      <c r="G85" s="33">
        <v>14.068493150684899</v>
      </c>
      <c r="H85" s="3">
        <v>0.29199999999999998</v>
      </c>
      <c r="I85" t="s">
        <v>1115</v>
      </c>
      <c r="J85" s="7">
        <v>1</v>
      </c>
    </row>
    <row r="86" spans="1:10" x14ac:dyDescent="0.3">
      <c r="A86" t="s">
        <v>1065</v>
      </c>
      <c r="B86" s="16">
        <v>6</v>
      </c>
      <c r="C86" s="16">
        <v>9</v>
      </c>
      <c r="D86" s="16">
        <v>1.5</v>
      </c>
      <c r="E86" s="33">
        <v>2.7351724137931002</v>
      </c>
      <c r="F86" s="3">
        <v>0.38100000000000001</v>
      </c>
      <c r="G86" s="33">
        <v>4.4987016954330201</v>
      </c>
      <c r="H86" s="3">
        <v>6.0999999999999999E-2</v>
      </c>
      <c r="I86" t="s">
        <v>1115</v>
      </c>
      <c r="J86" s="7">
        <v>1</v>
      </c>
    </row>
    <row r="87" spans="1:10" x14ac:dyDescent="0.3">
      <c r="A87" s="6" t="s">
        <v>815</v>
      </c>
      <c r="B87" s="16">
        <v>8</v>
      </c>
      <c r="C87" s="16">
        <v>11</v>
      </c>
      <c r="D87" s="16">
        <v>1.375</v>
      </c>
      <c r="E87" s="33">
        <v>2.71952259164535</v>
      </c>
      <c r="F87" s="3">
        <v>0.376</v>
      </c>
      <c r="G87" s="33">
        <v>5.2686567164179099</v>
      </c>
      <c r="H87" s="3">
        <v>7.9000000000000001E-2</v>
      </c>
      <c r="I87" t="s">
        <v>1115</v>
      </c>
      <c r="J87" s="7">
        <v>1</v>
      </c>
    </row>
    <row r="88" spans="1:10" x14ac:dyDescent="0.3">
      <c r="A88" t="s">
        <v>396</v>
      </c>
      <c r="B88" s="16">
        <v>12</v>
      </c>
      <c r="C88" s="16">
        <v>26</v>
      </c>
      <c r="D88" s="16">
        <v>2.1666666666666665</v>
      </c>
      <c r="E88" s="33">
        <v>2.32349109856708</v>
      </c>
      <c r="F88" s="3">
        <v>0.32900000000000001</v>
      </c>
      <c r="G88" s="33">
        <v>2.5984256887611599</v>
      </c>
      <c r="H88" s="3">
        <v>2.3E-2</v>
      </c>
      <c r="I88" t="s">
        <v>1115</v>
      </c>
      <c r="J88" s="7">
        <v>1</v>
      </c>
    </row>
    <row r="89" spans="1:10" x14ac:dyDescent="0.3">
      <c r="A89" t="s">
        <v>268</v>
      </c>
      <c r="B89" s="16">
        <v>5</v>
      </c>
      <c r="C89" s="16">
        <v>10</v>
      </c>
      <c r="D89" s="16">
        <v>2</v>
      </c>
      <c r="E89" s="33">
        <v>2.2721044045676999</v>
      </c>
      <c r="F89" s="3">
        <v>0.31900000000000001</v>
      </c>
      <c r="G89" s="33">
        <v>2.34478124533373</v>
      </c>
      <c r="H89" s="3">
        <v>1.9E-2</v>
      </c>
      <c r="I89" t="s">
        <v>1115</v>
      </c>
      <c r="J89" s="7">
        <v>1</v>
      </c>
    </row>
    <row r="90" spans="1:10" x14ac:dyDescent="0.3">
      <c r="A90" t="s">
        <v>70</v>
      </c>
      <c r="B90" s="16">
        <v>17</v>
      </c>
      <c r="C90" s="16">
        <v>23</v>
      </c>
      <c r="D90" s="16">
        <v>1.3529411764705883</v>
      </c>
      <c r="E90" s="33">
        <v>1.9896432681242799</v>
      </c>
      <c r="F90" s="3">
        <v>0.28399999999999997</v>
      </c>
      <c r="G90" s="33">
        <v>4.2252934494509597</v>
      </c>
      <c r="H90" s="3">
        <v>5.6000000000000001E-2</v>
      </c>
      <c r="I90" t="s">
        <v>1115</v>
      </c>
      <c r="J90" s="7">
        <v>1</v>
      </c>
    </row>
    <row r="91" spans="1:10" x14ac:dyDescent="0.3">
      <c r="A91" s="10" t="s">
        <v>1079</v>
      </c>
      <c r="B91" s="16">
        <v>7</v>
      </c>
      <c r="C91" s="16">
        <v>9</v>
      </c>
      <c r="D91" s="16">
        <v>1.2857142857142858</v>
      </c>
      <c r="E91" s="33">
        <v>0</v>
      </c>
      <c r="F91" s="3">
        <v>0</v>
      </c>
      <c r="G91" s="33">
        <v>23</v>
      </c>
      <c r="H91" s="3">
        <v>0.435</v>
      </c>
      <c r="I91" t="s">
        <v>1115</v>
      </c>
      <c r="J91" s="7">
        <v>1</v>
      </c>
    </row>
    <row r="92" spans="1:10" ht="54" x14ac:dyDescent="0.3">
      <c r="B92" s="16"/>
      <c r="C92" s="16"/>
      <c r="D92" s="16"/>
      <c r="E92" s="1" t="s">
        <v>18</v>
      </c>
      <c r="F92" s="2" t="s">
        <v>1112</v>
      </c>
      <c r="G92" s="1" t="s">
        <v>19</v>
      </c>
      <c r="H92" s="3"/>
      <c r="J92" s="7"/>
    </row>
    <row r="93" spans="1:10" x14ac:dyDescent="0.3">
      <c r="C93" s="7" t="s">
        <v>1114</v>
      </c>
      <c r="D93" s="7" t="s">
        <v>1151</v>
      </c>
      <c r="E93" s="33">
        <f>AVERAGE(E2:E64)</f>
        <v>11.789002972759089</v>
      </c>
      <c r="F93" s="7"/>
      <c r="G93" s="33">
        <f>AVERAGE(G2:G64)</f>
        <v>219.30304541631199</v>
      </c>
    </row>
    <row r="94" spans="1:10" x14ac:dyDescent="0.3">
      <c r="C94" s="7" t="s">
        <v>1115</v>
      </c>
      <c r="D94" s="7" t="s">
        <v>1151</v>
      </c>
      <c r="E94" s="33">
        <f>AVERAGE(E65:E91)</f>
        <v>6.998810256018495</v>
      </c>
      <c r="F94" s="7"/>
      <c r="G94" s="33">
        <f>AVERAGE(G65:G91)</f>
        <v>28.508498973026672</v>
      </c>
    </row>
    <row r="103" spans="1:10" x14ac:dyDescent="0.3">
      <c r="A103" s="7" t="s">
        <v>1152</v>
      </c>
    </row>
    <row r="104" spans="1:10" x14ac:dyDescent="0.3">
      <c r="A104" t="s">
        <v>1026</v>
      </c>
      <c r="B104" s="16">
        <v>3</v>
      </c>
      <c r="C104" s="16">
        <v>17</v>
      </c>
      <c r="D104" s="16">
        <v>5.666666666666667</v>
      </c>
      <c r="E104" s="33">
        <v>359.25</v>
      </c>
      <c r="F104" s="3">
        <v>1</v>
      </c>
      <c r="G104" s="33">
        <v>267.65671641790999</v>
      </c>
      <c r="H104" s="3">
        <v>0.91700000000000004</v>
      </c>
      <c r="I104" t="s">
        <v>1114</v>
      </c>
      <c r="J104" s="7">
        <v>1</v>
      </c>
    </row>
    <row r="105" spans="1:10" x14ac:dyDescent="0.3">
      <c r="A105" s="6" t="s">
        <v>949</v>
      </c>
      <c r="B105" s="16">
        <v>1</v>
      </c>
      <c r="C105" s="16">
        <v>9</v>
      </c>
      <c r="D105" s="16">
        <v>9</v>
      </c>
      <c r="E105" s="33">
        <v>127</v>
      </c>
      <c r="F105" s="3">
        <v>0.99</v>
      </c>
      <c r="G105" s="33">
        <v>31</v>
      </c>
      <c r="H105" s="3">
        <v>0.59299999999999997</v>
      </c>
      <c r="I105" t="s">
        <v>1114</v>
      </c>
      <c r="J105" s="7">
        <v>1</v>
      </c>
    </row>
    <row r="106" spans="1:10" x14ac:dyDescent="0.3">
      <c r="A106" t="s">
        <v>592</v>
      </c>
      <c r="B106" s="16">
        <v>1</v>
      </c>
      <c r="C106" s="16">
        <v>17</v>
      </c>
      <c r="D106" s="16">
        <v>17</v>
      </c>
      <c r="E106" s="33">
        <v>121.5</v>
      </c>
      <c r="F106" s="3">
        <v>0.98899999999999999</v>
      </c>
      <c r="G106" s="33">
        <v>999</v>
      </c>
      <c r="H106" s="3">
        <v>0.96899999999999997</v>
      </c>
      <c r="I106" t="s">
        <v>1114</v>
      </c>
      <c r="J106" s="7">
        <v>1</v>
      </c>
    </row>
    <row r="108" spans="1:10" x14ac:dyDescent="0.3">
      <c r="A108" s="7" t="s">
        <v>1153</v>
      </c>
    </row>
    <row r="109" spans="1:10" x14ac:dyDescent="0.3">
      <c r="A109" t="s">
        <v>720</v>
      </c>
      <c r="B109" s="16">
        <v>6</v>
      </c>
      <c r="C109" s="16">
        <v>10</v>
      </c>
      <c r="D109" s="16">
        <v>1.6666666666666667</v>
      </c>
      <c r="E109" s="33">
        <v>42.8823529411764</v>
      </c>
      <c r="F109" s="3">
        <v>0.95099999999999996</v>
      </c>
      <c r="G109" s="33">
        <v>134.211267605633</v>
      </c>
      <c r="H109" s="3">
        <v>0.87</v>
      </c>
      <c r="I109" t="s">
        <v>1115</v>
      </c>
      <c r="J109" s="7">
        <v>1</v>
      </c>
    </row>
  </sheetData>
  <autoFilter ref="A1:J91" xr:uid="{1E48FD93-39C4-49D8-B3AD-6B6994ACD7B4}">
    <filterColumn colId="8">
      <filters>
        <filter val="Hybrid Striker"/>
      </filters>
    </filterColumn>
    <sortState xmlns:xlrd2="http://schemas.microsoft.com/office/spreadsheetml/2017/richdata2" ref="A65:J91">
      <sortCondition descending="1" ref="E1:E9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BA532-8814-4776-8A2C-E9897C43ABC1}">
  <sheetPr>
    <tabColor rgb="FF92D050"/>
  </sheetPr>
  <dimension ref="A1:AG34"/>
  <sheetViews>
    <sheetView workbookViewId="0">
      <pane ySplit="1" topLeftCell="A8" activePane="bottomLeft" state="frozen"/>
      <selection activeCell="C1" sqref="C1"/>
      <selection pane="bottomLeft" activeCell="AB31" sqref="AB31:AB32"/>
    </sheetView>
  </sheetViews>
  <sheetFormatPr defaultRowHeight="14.4" x14ac:dyDescent="0.3"/>
  <cols>
    <col min="1" max="1" width="18.6640625" customWidth="1"/>
    <col min="3" max="3" width="0" hidden="1" customWidth="1"/>
    <col min="4" max="6" width="15.5546875" hidden="1" customWidth="1"/>
    <col min="7" max="8" width="15.5546875" customWidth="1"/>
    <col min="9" max="9" width="19.5546875" customWidth="1"/>
    <col min="10" max="10" width="14.5546875" customWidth="1"/>
    <col min="11" max="25" width="0" hidden="1" customWidth="1"/>
    <col min="26" max="26" width="20.6640625" customWidth="1"/>
    <col min="27" max="27" width="20.6640625" hidden="1" customWidth="1"/>
    <col min="28" max="29" width="20.6640625" customWidth="1"/>
    <col min="30" max="30" width="20.6640625" hidden="1" customWidth="1"/>
    <col min="31" max="32" width="20.6640625" customWidth="1"/>
  </cols>
  <sheetData>
    <row r="1" spans="1:33" ht="130.19999999999999" customHeight="1" x14ac:dyDescent="0.3">
      <c r="A1" s="1" t="s">
        <v>0</v>
      </c>
      <c r="B1" s="1" t="s">
        <v>1</v>
      </c>
      <c r="C1" s="2" t="s">
        <v>1133</v>
      </c>
      <c r="D1" s="1" t="s">
        <v>1141</v>
      </c>
      <c r="E1" s="2" t="s">
        <v>1134</v>
      </c>
      <c r="F1" s="1" t="s">
        <v>1142</v>
      </c>
      <c r="G1" s="28" t="s">
        <v>1143</v>
      </c>
      <c r="H1" s="28" t="s">
        <v>1144</v>
      </c>
      <c r="I1" s="4" t="s">
        <v>1146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2" t="s">
        <v>1112</v>
      </c>
      <c r="AB1" s="1" t="s">
        <v>19</v>
      </c>
      <c r="AC1" s="2" t="s">
        <v>1113</v>
      </c>
      <c r="AD1" s="4" t="s">
        <v>1127</v>
      </c>
      <c r="AE1" s="1" t="s">
        <v>1147</v>
      </c>
      <c r="AF1" s="1" t="s">
        <v>1132</v>
      </c>
    </row>
    <row r="2" spans="1:33" s="21" customFormat="1" hidden="1" x14ac:dyDescent="0.3">
      <c r="A2" s="20" t="s">
        <v>782</v>
      </c>
      <c r="B2" s="21">
        <v>20</v>
      </c>
      <c r="C2" s="21">
        <v>21</v>
      </c>
      <c r="D2" s="21">
        <v>0</v>
      </c>
      <c r="E2" s="21">
        <v>3</v>
      </c>
      <c r="F2" s="21">
        <v>0</v>
      </c>
      <c r="G2" s="29">
        <f t="shared" ref="G2:G29" si="0">C2</f>
        <v>21</v>
      </c>
      <c r="H2" s="29">
        <f t="shared" ref="H2:H29" si="1">E2</f>
        <v>3</v>
      </c>
      <c r="I2" s="22">
        <f t="shared" ref="I2:I7" si="2">H2/G2</f>
        <v>0.14285714285714285</v>
      </c>
      <c r="J2" s="21">
        <v>37</v>
      </c>
      <c r="K2" s="21">
        <v>12</v>
      </c>
      <c r="L2" s="21">
        <v>37</v>
      </c>
      <c r="M2" s="21">
        <v>12</v>
      </c>
      <c r="N2" s="21">
        <v>5</v>
      </c>
      <c r="O2" s="21">
        <v>2</v>
      </c>
      <c r="P2" s="21">
        <v>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V2" s="21">
        <v>0</v>
      </c>
      <c r="W2" s="21">
        <v>0.625</v>
      </c>
      <c r="X2" s="21">
        <v>1</v>
      </c>
      <c r="Y2" s="21">
        <v>19.375</v>
      </c>
      <c r="Z2" s="20">
        <v>37</v>
      </c>
      <c r="AA2" s="23">
        <f t="shared" ref="AA2:AA29" si="3">PERCENTRANK($Z$2:$Z$1097,Z2)</f>
        <v>1</v>
      </c>
      <c r="AB2" s="20">
        <v>31</v>
      </c>
      <c r="AC2" s="23">
        <f t="shared" ref="AC2:AC29" si="4">PERCENTRANK($AB$2:$AB$1097,AB2)</f>
        <v>0.65500000000000003</v>
      </c>
      <c r="AD2" s="21" t="s">
        <v>1114</v>
      </c>
      <c r="AE2" s="21" t="s">
        <v>1116</v>
      </c>
      <c r="AF2" s="20">
        <v>1</v>
      </c>
      <c r="AG2" s="21" t="s">
        <v>1149</v>
      </c>
    </row>
    <row r="3" spans="1:33" s="21" customFormat="1" hidden="1" x14ac:dyDescent="0.3">
      <c r="A3" s="21" t="s">
        <v>569</v>
      </c>
      <c r="B3" s="21">
        <v>50</v>
      </c>
      <c r="C3" s="21">
        <v>19</v>
      </c>
      <c r="D3" s="21">
        <v>1</v>
      </c>
      <c r="E3" s="21">
        <v>10</v>
      </c>
      <c r="F3" s="21">
        <v>0</v>
      </c>
      <c r="G3" s="29">
        <f t="shared" si="0"/>
        <v>19</v>
      </c>
      <c r="H3" s="29">
        <f t="shared" si="1"/>
        <v>10</v>
      </c>
      <c r="I3" s="22">
        <f t="shared" si="2"/>
        <v>0.52631578947368418</v>
      </c>
      <c r="J3" s="21">
        <v>620</v>
      </c>
      <c r="K3" s="21">
        <v>465</v>
      </c>
      <c r="L3" s="21">
        <v>478</v>
      </c>
      <c r="M3" s="21">
        <v>327</v>
      </c>
      <c r="N3" s="21">
        <v>507</v>
      </c>
      <c r="O3" s="21">
        <v>222</v>
      </c>
      <c r="P3" s="21">
        <v>16</v>
      </c>
      <c r="Q3" s="21">
        <v>16</v>
      </c>
      <c r="R3" s="21">
        <v>0</v>
      </c>
      <c r="S3" s="21">
        <v>1</v>
      </c>
      <c r="T3" s="21">
        <v>0</v>
      </c>
      <c r="U3" s="21">
        <v>11</v>
      </c>
      <c r="V3" s="21">
        <v>1</v>
      </c>
      <c r="W3" s="21">
        <v>0.625</v>
      </c>
      <c r="X3" s="21">
        <v>17</v>
      </c>
      <c r="Y3" s="21">
        <v>49.375</v>
      </c>
      <c r="Z3" s="20">
        <v>36.470588235294102</v>
      </c>
      <c r="AA3" s="23">
        <f t="shared" si="3"/>
        <v>0.96499999999999997</v>
      </c>
      <c r="AB3" s="20">
        <v>79</v>
      </c>
      <c r="AC3" s="23">
        <f t="shared" si="4"/>
        <v>0.89600000000000002</v>
      </c>
      <c r="AD3" s="21" t="s">
        <v>1116</v>
      </c>
      <c r="AE3" s="21" t="s">
        <v>1117</v>
      </c>
      <c r="AF3" s="20">
        <v>1</v>
      </c>
      <c r="AG3" s="21" t="s">
        <v>1149</v>
      </c>
    </row>
    <row r="4" spans="1:33" x14ac:dyDescent="0.3">
      <c r="A4" s="10" t="s">
        <v>1100</v>
      </c>
      <c r="B4">
        <v>20</v>
      </c>
      <c r="C4">
        <v>14</v>
      </c>
      <c r="D4">
        <v>0</v>
      </c>
      <c r="E4">
        <v>3</v>
      </c>
      <c r="F4">
        <v>0</v>
      </c>
      <c r="G4" s="30">
        <f t="shared" si="0"/>
        <v>14</v>
      </c>
      <c r="H4" s="30">
        <f t="shared" si="1"/>
        <v>3</v>
      </c>
      <c r="I4" s="16">
        <f t="shared" si="2"/>
        <v>0.21428571428571427</v>
      </c>
      <c r="J4">
        <v>0</v>
      </c>
      <c r="K4">
        <v>0</v>
      </c>
      <c r="L4">
        <v>0</v>
      </c>
      <c r="M4">
        <v>0</v>
      </c>
      <c r="N4">
        <v>951</v>
      </c>
      <c r="O4">
        <v>405</v>
      </c>
      <c r="P4">
        <v>0</v>
      </c>
      <c r="Q4">
        <v>0</v>
      </c>
      <c r="R4">
        <v>1</v>
      </c>
      <c r="S4">
        <v>1</v>
      </c>
      <c r="T4">
        <v>0</v>
      </c>
      <c r="U4">
        <v>31</v>
      </c>
      <c r="V4">
        <v>15</v>
      </c>
      <c r="W4">
        <v>0.625</v>
      </c>
      <c r="X4">
        <v>2</v>
      </c>
      <c r="Y4">
        <v>19.375</v>
      </c>
      <c r="Z4" s="38">
        <v>6.8</v>
      </c>
      <c r="AA4" s="3">
        <f t="shared" si="3"/>
        <v>0.79300000000000004</v>
      </c>
      <c r="AB4" s="7">
        <v>31</v>
      </c>
      <c r="AC4" s="3">
        <f t="shared" si="4"/>
        <v>0.65500000000000003</v>
      </c>
      <c r="AD4" t="s">
        <v>1115</v>
      </c>
      <c r="AE4" t="s">
        <v>1116</v>
      </c>
      <c r="AF4" s="7">
        <v>1</v>
      </c>
    </row>
    <row r="5" spans="1:33" x14ac:dyDescent="0.3">
      <c r="A5" s="6" t="s">
        <v>514</v>
      </c>
      <c r="B5">
        <v>160</v>
      </c>
      <c r="C5">
        <v>16</v>
      </c>
      <c r="D5">
        <v>2</v>
      </c>
      <c r="E5">
        <v>4</v>
      </c>
      <c r="F5">
        <v>1</v>
      </c>
      <c r="G5" s="30">
        <f t="shared" si="0"/>
        <v>16</v>
      </c>
      <c r="H5" s="30">
        <f t="shared" si="1"/>
        <v>4</v>
      </c>
      <c r="I5" s="16">
        <f t="shared" si="2"/>
        <v>0.25</v>
      </c>
      <c r="J5">
        <v>7096</v>
      </c>
      <c r="K5">
        <v>3576</v>
      </c>
      <c r="L5">
        <v>6132</v>
      </c>
      <c r="M5">
        <v>2741</v>
      </c>
      <c r="N5">
        <v>5583</v>
      </c>
      <c r="O5">
        <v>2412</v>
      </c>
      <c r="P5">
        <v>1118</v>
      </c>
      <c r="Q5">
        <v>895</v>
      </c>
      <c r="R5">
        <v>72</v>
      </c>
      <c r="S5">
        <v>221</v>
      </c>
      <c r="T5">
        <v>82</v>
      </c>
      <c r="U5">
        <v>113</v>
      </c>
      <c r="V5">
        <v>41</v>
      </c>
      <c r="W5">
        <v>26.4</v>
      </c>
      <c r="X5">
        <v>1411</v>
      </c>
      <c r="Y5">
        <v>133.6</v>
      </c>
      <c r="Z5" s="35">
        <v>5.0290574060949602</v>
      </c>
      <c r="AA5" s="32">
        <f t="shared" si="3"/>
        <v>0.62</v>
      </c>
      <c r="AB5" s="33">
        <v>5.0606060606060597</v>
      </c>
      <c r="AC5" s="3">
        <f t="shared" si="4"/>
        <v>0.20599999999999999</v>
      </c>
      <c r="AD5" t="s">
        <v>1117</v>
      </c>
      <c r="AE5" t="s">
        <v>1116</v>
      </c>
      <c r="AF5" s="7">
        <v>1</v>
      </c>
    </row>
    <row r="6" spans="1:33" x14ac:dyDescent="0.3">
      <c r="A6" s="6" t="s">
        <v>761</v>
      </c>
      <c r="B6">
        <v>125</v>
      </c>
      <c r="C6">
        <v>11</v>
      </c>
      <c r="D6">
        <v>2</v>
      </c>
      <c r="E6">
        <v>1</v>
      </c>
      <c r="F6">
        <v>0</v>
      </c>
      <c r="G6" s="30">
        <f t="shared" si="0"/>
        <v>11</v>
      </c>
      <c r="H6" s="30">
        <f t="shared" si="1"/>
        <v>1</v>
      </c>
      <c r="I6" s="16">
        <f t="shared" si="2"/>
        <v>9.0909090909090912E-2</v>
      </c>
      <c r="J6">
        <v>3454</v>
      </c>
      <c r="K6">
        <v>1844</v>
      </c>
      <c r="L6">
        <v>2808</v>
      </c>
      <c r="M6">
        <v>1299</v>
      </c>
      <c r="N6">
        <v>2763</v>
      </c>
      <c r="O6">
        <v>1055</v>
      </c>
      <c r="P6">
        <v>775</v>
      </c>
      <c r="Q6">
        <v>644</v>
      </c>
      <c r="R6">
        <v>13</v>
      </c>
      <c r="S6">
        <v>362</v>
      </c>
      <c r="T6">
        <v>123</v>
      </c>
      <c r="U6">
        <v>107</v>
      </c>
      <c r="V6">
        <v>41</v>
      </c>
      <c r="W6">
        <v>13.004166666666601</v>
      </c>
      <c r="X6">
        <v>1150</v>
      </c>
      <c r="Y6">
        <v>111.995833333333</v>
      </c>
      <c r="Z6" s="35">
        <v>3.00347826086956</v>
      </c>
      <c r="AA6" s="32">
        <f t="shared" si="3"/>
        <v>0.34399999999999997</v>
      </c>
      <c r="AB6" s="33">
        <v>8.6123037487984604</v>
      </c>
      <c r="AC6" s="3">
        <f t="shared" si="4"/>
        <v>0.34399999999999997</v>
      </c>
      <c r="AD6" t="s">
        <v>1116</v>
      </c>
      <c r="AE6" t="s">
        <v>1116</v>
      </c>
      <c r="AF6" s="7">
        <v>1</v>
      </c>
    </row>
    <row r="7" spans="1:33" x14ac:dyDescent="0.3">
      <c r="A7" s="7" t="s">
        <v>1140</v>
      </c>
      <c r="B7">
        <v>60</v>
      </c>
      <c r="C7">
        <v>45</v>
      </c>
      <c r="D7">
        <v>5</v>
      </c>
      <c r="E7">
        <v>8</v>
      </c>
      <c r="F7">
        <v>1</v>
      </c>
      <c r="G7" s="30">
        <f t="shared" si="0"/>
        <v>45</v>
      </c>
      <c r="H7" s="30">
        <f t="shared" si="1"/>
        <v>8</v>
      </c>
      <c r="I7" s="16">
        <f t="shared" si="2"/>
        <v>0.17777777777777778</v>
      </c>
      <c r="J7">
        <v>1643</v>
      </c>
      <c r="K7">
        <v>1151</v>
      </c>
      <c r="L7">
        <v>888</v>
      </c>
      <c r="M7">
        <v>453</v>
      </c>
      <c r="N7">
        <v>2064</v>
      </c>
      <c r="O7">
        <v>946</v>
      </c>
      <c r="P7">
        <v>502</v>
      </c>
      <c r="Q7">
        <v>446</v>
      </c>
      <c r="R7">
        <v>28</v>
      </c>
      <c r="S7">
        <v>78</v>
      </c>
      <c r="T7">
        <v>36</v>
      </c>
      <c r="U7">
        <v>94</v>
      </c>
      <c r="V7">
        <v>34</v>
      </c>
      <c r="W7">
        <v>1.2437499999999999</v>
      </c>
      <c r="X7">
        <v>608</v>
      </c>
      <c r="Y7">
        <v>58.756250000000001</v>
      </c>
      <c r="Z7" s="35">
        <v>2.7023026315789398</v>
      </c>
      <c r="AA7" s="32">
        <f t="shared" si="3"/>
        <v>0.27500000000000002</v>
      </c>
      <c r="AB7" s="33">
        <v>47.2412060301507</v>
      </c>
      <c r="AC7" s="3">
        <f t="shared" si="4"/>
        <v>0.86199999999999999</v>
      </c>
      <c r="AD7" t="s">
        <v>1117</v>
      </c>
      <c r="AE7" t="s">
        <v>1116</v>
      </c>
      <c r="AF7" s="7">
        <v>1</v>
      </c>
    </row>
    <row r="8" spans="1:33" x14ac:dyDescent="0.3">
      <c r="A8" t="s">
        <v>590</v>
      </c>
      <c r="B8">
        <v>115</v>
      </c>
      <c r="C8">
        <v>10</v>
      </c>
      <c r="D8">
        <v>3</v>
      </c>
      <c r="E8">
        <v>0</v>
      </c>
      <c r="F8">
        <v>0</v>
      </c>
      <c r="G8" s="30">
        <f t="shared" si="0"/>
        <v>10</v>
      </c>
      <c r="H8" s="30">
        <f t="shared" si="1"/>
        <v>0</v>
      </c>
      <c r="I8" s="18" t="s">
        <v>1145</v>
      </c>
      <c r="J8">
        <v>2415</v>
      </c>
      <c r="K8">
        <v>1298</v>
      </c>
      <c r="L8">
        <v>1554</v>
      </c>
      <c r="M8">
        <v>567</v>
      </c>
      <c r="N8">
        <v>3555</v>
      </c>
      <c r="O8">
        <v>1452</v>
      </c>
      <c r="P8">
        <v>842</v>
      </c>
      <c r="Q8">
        <v>674</v>
      </c>
      <c r="R8">
        <v>21</v>
      </c>
      <c r="S8">
        <v>132</v>
      </c>
      <c r="T8">
        <v>54</v>
      </c>
      <c r="U8">
        <v>187</v>
      </c>
      <c r="V8">
        <v>75</v>
      </c>
      <c r="W8">
        <v>20.008333333333301</v>
      </c>
      <c r="X8">
        <v>995</v>
      </c>
      <c r="Y8">
        <v>94.991666666666603</v>
      </c>
      <c r="Z8" s="35">
        <v>2.42713567839195</v>
      </c>
      <c r="AA8" s="32">
        <f t="shared" si="3"/>
        <v>0.20599999999999999</v>
      </c>
      <c r="AB8" s="33">
        <v>4.7476051645147797</v>
      </c>
      <c r="AC8" s="3">
        <f t="shared" si="4"/>
        <v>0.17199999999999999</v>
      </c>
      <c r="AD8" t="s">
        <v>1116</v>
      </c>
      <c r="AE8" t="s">
        <v>1116</v>
      </c>
      <c r="AF8" s="7">
        <v>1</v>
      </c>
    </row>
    <row r="9" spans="1:33" x14ac:dyDescent="0.3">
      <c r="A9" t="s">
        <v>753</v>
      </c>
      <c r="B9">
        <v>75</v>
      </c>
      <c r="C9">
        <v>11</v>
      </c>
      <c r="D9">
        <v>2</v>
      </c>
      <c r="E9">
        <v>0</v>
      </c>
      <c r="F9">
        <v>0</v>
      </c>
      <c r="G9" s="30">
        <f t="shared" si="0"/>
        <v>11</v>
      </c>
      <c r="H9" s="30">
        <f t="shared" si="1"/>
        <v>0</v>
      </c>
      <c r="I9" s="18" t="s">
        <v>1145</v>
      </c>
      <c r="J9">
        <v>2575</v>
      </c>
      <c r="K9">
        <v>1460</v>
      </c>
      <c r="L9">
        <v>1420</v>
      </c>
      <c r="M9">
        <v>565</v>
      </c>
      <c r="N9">
        <v>2651</v>
      </c>
      <c r="O9">
        <v>1137</v>
      </c>
      <c r="P9">
        <v>1260</v>
      </c>
      <c r="Q9">
        <v>916</v>
      </c>
      <c r="R9">
        <v>7</v>
      </c>
      <c r="S9">
        <v>100</v>
      </c>
      <c r="T9">
        <v>41</v>
      </c>
      <c r="U9">
        <v>104</v>
      </c>
      <c r="V9">
        <v>39</v>
      </c>
      <c r="W9">
        <v>21.931249999999999</v>
      </c>
      <c r="X9">
        <v>1367</v>
      </c>
      <c r="Y9">
        <v>53.068750000000001</v>
      </c>
      <c r="Z9" s="35">
        <v>1.8836869056327701</v>
      </c>
      <c r="AA9" s="32">
        <f t="shared" si="3"/>
        <v>0.10299999999999999</v>
      </c>
      <c r="AB9" s="33">
        <v>2.4197777144485602</v>
      </c>
      <c r="AC9" s="3">
        <f t="shared" si="4"/>
        <v>6.8000000000000005E-2</v>
      </c>
      <c r="AD9" t="s">
        <v>1116</v>
      </c>
      <c r="AE9" t="s">
        <v>1116</v>
      </c>
      <c r="AF9" s="7">
        <v>1</v>
      </c>
    </row>
    <row r="10" spans="1:33" x14ac:dyDescent="0.3">
      <c r="A10" s="7" t="s">
        <v>301</v>
      </c>
      <c r="B10">
        <v>180</v>
      </c>
      <c r="C10">
        <v>13</v>
      </c>
      <c r="D10">
        <v>3</v>
      </c>
      <c r="E10">
        <v>3</v>
      </c>
      <c r="F10">
        <v>0</v>
      </c>
      <c r="G10" s="30">
        <f t="shared" si="0"/>
        <v>13</v>
      </c>
      <c r="H10" s="30">
        <f t="shared" si="1"/>
        <v>3</v>
      </c>
      <c r="I10" s="16">
        <f t="shared" ref="I10:I29" si="5">H10/G10</f>
        <v>0.23076923076923078</v>
      </c>
      <c r="J10">
        <v>6676</v>
      </c>
      <c r="K10">
        <v>4508</v>
      </c>
      <c r="L10">
        <v>3423</v>
      </c>
      <c r="M10">
        <v>1699</v>
      </c>
      <c r="N10">
        <v>5019</v>
      </c>
      <c r="O10">
        <v>2405</v>
      </c>
      <c r="P10">
        <v>4512</v>
      </c>
      <c r="Q10">
        <v>3768</v>
      </c>
      <c r="R10">
        <v>43</v>
      </c>
      <c r="S10">
        <v>566</v>
      </c>
      <c r="T10">
        <v>135</v>
      </c>
      <c r="U10">
        <v>226</v>
      </c>
      <c r="V10">
        <v>116</v>
      </c>
      <c r="W10">
        <v>84.4791666666666</v>
      </c>
      <c r="X10">
        <v>5121</v>
      </c>
      <c r="Y10">
        <v>95.5208333333333</v>
      </c>
      <c r="Z10" s="35">
        <v>1.30365163054091</v>
      </c>
      <c r="AA10" s="32">
        <f t="shared" si="3"/>
        <v>3.4000000000000002E-2</v>
      </c>
      <c r="AB10" s="33">
        <v>1.13070283600493</v>
      </c>
      <c r="AC10" s="3">
        <f t="shared" si="4"/>
        <v>0</v>
      </c>
      <c r="AD10" t="s">
        <v>1116</v>
      </c>
      <c r="AE10" t="s">
        <v>1116</v>
      </c>
      <c r="AF10" s="7">
        <v>1</v>
      </c>
    </row>
    <row r="11" spans="1:33" x14ac:dyDescent="0.3">
      <c r="A11" s="10" t="s">
        <v>467</v>
      </c>
      <c r="B11">
        <v>15</v>
      </c>
      <c r="C11">
        <v>12</v>
      </c>
      <c r="D11">
        <v>0</v>
      </c>
      <c r="E11">
        <v>3</v>
      </c>
      <c r="F11">
        <v>0</v>
      </c>
      <c r="G11" s="30">
        <f t="shared" si="0"/>
        <v>12</v>
      </c>
      <c r="H11" s="30">
        <f t="shared" si="1"/>
        <v>3</v>
      </c>
      <c r="I11" s="16">
        <f t="shared" si="5"/>
        <v>0.25</v>
      </c>
      <c r="J11" s="34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0.625</v>
      </c>
      <c r="X11">
        <v>1</v>
      </c>
      <c r="Y11">
        <v>14.375</v>
      </c>
      <c r="Z11" s="36">
        <v>1</v>
      </c>
      <c r="AA11" s="32">
        <f t="shared" si="3"/>
        <v>0</v>
      </c>
      <c r="AB11" s="33">
        <v>23</v>
      </c>
      <c r="AC11" s="3">
        <f t="shared" si="4"/>
        <v>0.58599999999999997</v>
      </c>
      <c r="AD11" t="s">
        <v>1116</v>
      </c>
      <c r="AE11" t="s">
        <v>1116</v>
      </c>
      <c r="AF11" s="7">
        <v>1</v>
      </c>
    </row>
    <row r="12" spans="1:33" x14ac:dyDescent="0.3">
      <c r="A12" t="s">
        <v>880</v>
      </c>
      <c r="B12">
        <v>140</v>
      </c>
      <c r="C12">
        <v>15</v>
      </c>
      <c r="D12">
        <v>1</v>
      </c>
      <c r="E12">
        <v>8</v>
      </c>
      <c r="F12">
        <v>1</v>
      </c>
      <c r="G12" s="30">
        <f t="shared" si="0"/>
        <v>15</v>
      </c>
      <c r="H12" s="30">
        <f t="shared" si="1"/>
        <v>8</v>
      </c>
      <c r="I12" s="16">
        <f t="shared" si="5"/>
        <v>0.53333333333333333</v>
      </c>
      <c r="J12">
        <v>5845</v>
      </c>
      <c r="K12">
        <v>2141</v>
      </c>
      <c r="L12">
        <v>5411</v>
      </c>
      <c r="M12">
        <v>1766</v>
      </c>
      <c r="N12">
        <v>2939</v>
      </c>
      <c r="O12">
        <v>1292</v>
      </c>
      <c r="P12">
        <v>384</v>
      </c>
      <c r="Q12">
        <v>299</v>
      </c>
      <c r="R12">
        <v>6</v>
      </c>
      <c r="S12">
        <v>102</v>
      </c>
      <c r="T12">
        <v>33</v>
      </c>
      <c r="U12">
        <v>99</v>
      </c>
      <c r="V12">
        <v>33</v>
      </c>
      <c r="W12">
        <v>4.0875000000000004</v>
      </c>
      <c r="X12">
        <v>492</v>
      </c>
      <c r="Y12">
        <v>135.91249999999999</v>
      </c>
      <c r="Z12" s="31">
        <v>11.880081300813</v>
      </c>
      <c r="AA12" s="32">
        <f t="shared" si="3"/>
        <v>0.93100000000000005</v>
      </c>
      <c r="AB12" s="33">
        <v>33.250764525993802</v>
      </c>
      <c r="AC12" s="3">
        <f t="shared" si="4"/>
        <v>0.72399999999999998</v>
      </c>
      <c r="AD12" t="s">
        <v>1117</v>
      </c>
      <c r="AE12" t="s">
        <v>1117</v>
      </c>
      <c r="AF12" s="7">
        <v>1</v>
      </c>
    </row>
    <row r="13" spans="1:33" x14ac:dyDescent="0.3">
      <c r="A13" t="s">
        <v>989</v>
      </c>
      <c r="B13">
        <v>95</v>
      </c>
      <c r="C13">
        <v>18</v>
      </c>
      <c r="D13">
        <v>1</v>
      </c>
      <c r="E13">
        <v>8</v>
      </c>
      <c r="F13">
        <v>1</v>
      </c>
      <c r="G13" s="30">
        <f t="shared" si="0"/>
        <v>18</v>
      </c>
      <c r="H13" s="30">
        <f t="shared" si="1"/>
        <v>8</v>
      </c>
      <c r="I13" s="16">
        <f t="shared" si="5"/>
        <v>0.44444444444444442</v>
      </c>
      <c r="J13">
        <v>1838</v>
      </c>
      <c r="K13">
        <v>977</v>
      </c>
      <c r="L13">
        <v>1792</v>
      </c>
      <c r="M13">
        <v>932</v>
      </c>
      <c r="N13">
        <v>2186</v>
      </c>
      <c r="O13">
        <v>1221</v>
      </c>
      <c r="P13">
        <v>159</v>
      </c>
      <c r="Q13">
        <v>133</v>
      </c>
      <c r="R13">
        <v>3</v>
      </c>
      <c r="S13">
        <v>20</v>
      </c>
      <c r="T13">
        <v>11</v>
      </c>
      <c r="U13">
        <v>47</v>
      </c>
      <c r="V13">
        <v>18</v>
      </c>
      <c r="W13">
        <v>2.64791666666666</v>
      </c>
      <c r="X13">
        <v>182</v>
      </c>
      <c r="Y13">
        <v>92.352083333333297</v>
      </c>
      <c r="Z13" s="31">
        <v>10.098901098901001</v>
      </c>
      <c r="AA13" s="32">
        <f t="shared" si="3"/>
        <v>0.89600000000000002</v>
      </c>
      <c r="AB13" s="33">
        <v>34.877261998426398</v>
      </c>
      <c r="AC13" s="3">
        <f t="shared" si="4"/>
        <v>0.75800000000000001</v>
      </c>
      <c r="AD13" t="s">
        <v>1117</v>
      </c>
      <c r="AE13" t="s">
        <v>1117</v>
      </c>
      <c r="AF13" s="7">
        <v>1</v>
      </c>
    </row>
    <row r="14" spans="1:33" x14ac:dyDescent="0.3">
      <c r="A14" t="s">
        <v>800</v>
      </c>
      <c r="B14">
        <v>65</v>
      </c>
      <c r="C14">
        <v>11</v>
      </c>
      <c r="D14">
        <v>1</v>
      </c>
      <c r="E14">
        <v>5</v>
      </c>
      <c r="F14">
        <v>0</v>
      </c>
      <c r="G14" s="30">
        <f t="shared" si="0"/>
        <v>11</v>
      </c>
      <c r="H14" s="30">
        <f t="shared" si="1"/>
        <v>5</v>
      </c>
      <c r="I14" s="16">
        <f t="shared" si="5"/>
        <v>0.45454545454545453</v>
      </c>
      <c r="J14">
        <v>1212</v>
      </c>
      <c r="K14">
        <v>556</v>
      </c>
      <c r="L14">
        <v>1064</v>
      </c>
      <c r="M14">
        <v>422</v>
      </c>
      <c r="N14">
        <v>1439</v>
      </c>
      <c r="O14">
        <v>589</v>
      </c>
      <c r="P14">
        <v>129</v>
      </c>
      <c r="Q14">
        <v>118</v>
      </c>
      <c r="R14">
        <v>2</v>
      </c>
      <c r="S14">
        <v>1</v>
      </c>
      <c r="T14">
        <v>1</v>
      </c>
      <c r="U14">
        <v>11</v>
      </c>
      <c r="V14">
        <v>6</v>
      </c>
      <c r="W14">
        <v>7.9166666666666594E-2</v>
      </c>
      <c r="X14">
        <v>132</v>
      </c>
      <c r="Y14">
        <v>64.920833333333306</v>
      </c>
      <c r="Z14" s="31">
        <v>9.1818181818181799</v>
      </c>
      <c r="AA14" s="32">
        <f t="shared" si="3"/>
        <v>0.86199999999999999</v>
      </c>
      <c r="AB14" s="33">
        <v>820.05263157894694</v>
      </c>
      <c r="AC14" s="3">
        <f t="shared" si="4"/>
        <v>0.96499999999999997</v>
      </c>
      <c r="AD14" t="s">
        <v>1116</v>
      </c>
      <c r="AE14" t="s">
        <v>1117</v>
      </c>
      <c r="AF14" s="7">
        <v>1</v>
      </c>
    </row>
    <row r="15" spans="1:33" x14ac:dyDescent="0.3">
      <c r="A15" s="6" t="s">
        <v>323</v>
      </c>
      <c r="B15">
        <v>185</v>
      </c>
      <c r="C15">
        <v>17</v>
      </c>
      <c r="D15">
        <v>2</v>
      </c>
      <c r="E15">
        <v>10</v>
      </c>
      <c r="F15">
        <v>7</v>
      </c>
      <c r="G15" s="30">
        <f t="shared" si="0"/>
        <v>17</v>
      </c>
      <c r="H15" s="30">
        <f t="shared" si="1"/>
        <v>10</v>
      </c>
      <c r="I15" s="16">
        <f t="shared" si="5"/>
        <v>0.58823529411764708</v>
      </c>
      <c r="J15">
        <v>12001</v>
      </c>
      <c r="K15">
        <v>6121</v>
      </c>
      <c r="L15">
        <v>11203</v>
      </c>
      <c r="M15">
        <v>5450</v>
      </c>
      <c r="N15">
        <v>6883</v>
      </c>
      <c r="O15">
        <v>3248</v>
      </c>
      <c r="P15">
        <v>1078</v>
      </c>
      <c r="Q15">
        <v>840</v>
      </c>
      <c r="R15">
        <v>75</v>
      </c>
      <c r="S15">
        <v>280</v>
      </c>
      <c r="T15">
        <v>72</v>
      </c>
      <c r="U15">
        <v>178</v>
      </c>
      <c r="V15">
        <v>74</v>
      </c>
      <c r="W15">
        <v>33.514583333333299</v>
      </c>
      <c r="X15">
        <v>1433</v>
      </c>
      <c r="Y15">
        <v>151.485416666666</v>
      </c>
      <c r="Z15" s="31">
        <v>8.3747383112351699</v>
      </c>
      <c r="AA15" s="32">
        <f t="shared" si="3"/>
        <v>0.82699999999999996</v>
      </c>
      <c r="AB15" s="33">
        <v>4.5199850811214004</v>
      </c>
      <c r="AC15" s="3">
        <f t="shared" si="4"/>
        <v>0.13700000000000001</v>
      </c>
      <c r="AD15" t="s">
        <v>1115</v>
      </c>
      <c r="AE15" t="s">
        <v>1117</v>
      </c>
      <c r="AF15" s="7">
        <v>1</v>
      </c>
    </row>
    <row r="16" spans="1:33" x14ac:dyDescent="0.3">
      <c r="A16" s="6" t="s">
        <v>825</v>
      </c>
      <c r="B16">
        <v>85</v>
      </c>
      <c r="C16">
        <v>12</v>
      </c>
      <c r="D16">
        <v>0</v>
      </c>
      <c r="E16">
        <v>4</v>
      </c>
      <c r="F16">
        <v>1</v>
      </c>
      <c r="G16" s="30">
        <f t="shared" si="0"/>
        <v>12</v>
      </c>
      <c r="H16" s="30">
        <f t="shared" si="1"/>
        <v>4</v>
      </c>
      <c r="I16" s="16">
        <f t="shared" si="5"/>
        <v>0.33333333333333331</v>
      </c>
      <c r="J16">
        <v>2059</v>
      </c>
      <c r="K16">
        <v>874</v>
      </c>
      <c r="L16">
        <v>1683</v>
      </c>
      <c r="M16">
        <v>547</v>
      </c>
      <c r="N16">
        <v>687</v>
      </c>
      <c r="O16">
        <v>273</v>
      </c>
      <c r="P16">
        <v>234</v>
      </c>
      <c r="Q16">
        <v>134</v>
      </c>
      <c r="R16">
        <v>0</v>
      </c>
      <c r="S16">
        <v>108</v>
      </c>
      <c r="T16">
        <v>17</v>
      </c>
      <c r="U16">
        <v>42</v>
      </c>
      <c r="V16">
        <v>18</v>
      </c>
      <c r="W16">
        <v>4.6375000000000002</v>
      </c>
      <c r="X16">
        <v>342</v>
      </c>
      <c r="Y16">
        <v>80.362499999999997</v>
      </c>
      <c r="Z16" s="31">
        <v>6.0204678362573096</v>
      </c>
      <c r="AA16" s="32">
        <f t="shared" si="3"/>
        <v>0.75800000000000001</v>
      </c>
      <c r="AB16" s="33">
        <v>17.328840970350399</v>
      </c>
      <c r="AC16" s="3">
        <f t="shared" si="4"/>
        <v>0.55100000000000005</v>
      </c>
      <c r="AD16" s="5" t="s">
        <v>1114</v>
      </c>
      <c r="AE16" t="s">
        <v>1117</v>
      </c>
      <c r="AF16" s="7">
        <v>1</v>
      </c>
    </row>
    <row r="17" spans="1:32" x14ac:dyDescent="0.3">
      <c r="A17" s="6" t="s">
        <v>335</v>
      </c>
      <c r="B17">
        <v>55</v>
      </c>
      <c r="C17">
        <v>13</v>
      </c>
      <c r="D17">
        <v>0</v>
      </c>
      <c r="E17">
        <v>7</v>
      </c>
      <c r="F17">
        <v>1</v>
      </c>
      <c r="G17" s="30">
        <f t="shared" si="0"/>
        <v>13</v>
      </c>
      <c r="H17" s="30">
        <f t="shared" si="1"/>
        <v>7</v>
      </c>
      <c r="I17" s="16">
        <f t="shared" si="5"/>
        <v>0.53846153846153844</v>
      </c>
      <c r="J17">
        <v>727</v>
      </c>
      <c r="K17">
        <v>460</v>
      </c>
      <c r="L17">
        <v>579</v>
      </c>
      <c r="M17">
        <v>324</v>
      </c>
      <c r="N17">
        <v>711</v>
      </c>
      <c r="O17">
        <v>358</v>
      </c>
      <c r="P17">
        <v>104</v>
      </c>
      <c r="Q17">
        <v>88</v>
      </c>
      <c r="R17">
        <v>0</v>
      </c>
      <c r="S17">
        <v>17</v>
      </c>
      <c r="T17">
        <v>5</v>
      </c>
      <c r="U17">
        <v>39</v>
      </c>
      <c r="V17">
        <v>13</v>
      </c>
      <c r="W17">
        <v>1.1541666666666599</v>
      </c>
      <c r="X17">
        <v>121</v>
      </c>
      <c r="Y17">
        <v>53.845833333333303</v>
      </c>
      <c r="Z17" s="31">
        <v>6.00826446280991</v>
      </c>
      <c r="AA17" s="32">
        <f t="shared" si="3"/>
        <v>0.72399999999999998</v>
      </c>
      <c r="AB17" s="33">
        <v>46.653429602887996</v>
      </c>
      <c r="AC17" s="3">
        <f t="shared" si="4"/>
        <v>0.82699999999999996</v>
      </c>
      <c r="AD17" t="s">
        <v>1114</v>
      </c>
      <c r="AE17" t="s">
        <v>1117</v>
      </c>
      <c r="AF17" s="7">
        <v>1</v>
      </c>
    </row>
    <row r="18" spans="1:32" x14ac:dyDescent="0.3">
      <c r="A18" t="s">
        <v>1057</v>
      </c>
      <c r="B18">
        <v>125</v>
      </c>
      <c r="C18">
        <v>17</v>
      </c>
      <c r="D18">
        <v>2</v>
      </c>
      <c r="E18">
        <v>10</v>
      </c>
      <c r="F18">
        <v>0</v>
      </c>
      <c r="G18" s="30">
        <f t="shared" si="0"/>
        <v>17</v>
      </c>
      <c r="H18" s="30">
        <f t="shared" si="1"/>
        <v>10</v>
      </c>
      <c r="I18" s="16">
        <f t="shared" si="5"/>
        <v>0.58823529411764708</v>
      </c>
      <c r="J18">
        <v>2261</v>
      </c>
      <c r="K18">
        <v>965</v>
      </c>
      <c r="L18">
        <v>2056</v>
      </c>
      <c r="M18">
        <v>778</v>
      </c>
      <c r="N18">
        <v>2205</v>
      </c>
      <c r="O18">
        <v>879</v>
      </c>
      <c r="P18">
        <v>230</v>
      </c>
      <c r="Q18">
        <v>195</v>
      </c>
      <c r="R18">
        <v>11</v>
      </c>
      <c r="S18">
        <v>168</v>
      </c>
      <c r="T18">
        <v>38</v>
      </c>
      <c r="U18">
        <v>86</v>
      </c>
      <c r="V18">
        <v>36</v>
      </c>
      <c r="W18">
        <v>7.7395833333333304</v>
      </c>
      <c r="X18">
        <v>409</v>
      </c>
      <c r="Y18">
        <v>117.260416666666</v>
      </c>
      <c r="Z18" s="31">
        <v>5.5281173594131996</v>
      </c>
      <c r="AA18" s="32">
        <f t="shared" si="3"/>
        <v>0.68899999999999995</v>
      </c>
      <c r="AB18" s="33">
        <v>15.150740242261101</v>
      </c>
      <c r="AC18" s="3">
        <f t="shared" si="4"/>
        <v>0.48199999999999998</v>
      </c>
      <c r="AD18" t="s">
        <v>1116</v>
      </c>
      <c r="AE18" t="s">
        <v>1117</v>
      </c>
      <c r="AF18" s="7">
        <v>1</v>
      </c>
    </row>
    <row r="19" spans="1:32" x14ac:dyDescent="0.3">
      <c r="A19" t="s">
        <v>368</v>
      </c>
      <c r="B19">
        <v>135</v>
      </c>
      <c r="C19">
        <v>11</v>
      </c>
      <c r="D19">
        <v>2</v>
      </c>
      <c r="E19">
        <v>6</v>
      </c>
      <c r="F19">
        <v>1</v>
      </c>
      <c r="G19" s="30">
        <f t="shared" si="0"/>
        <v>11</v>
      </c>
      <c r="H19" s="30">
        <f t="shared" si="1"/>
        <v>6</v>
      </c>
      <c r="I19" s="16">
        <f t="shared" si="5"/>
        <v>0.54545454545454541</v>
      </c>
      <c r="J19">
        <v>5362</v>
      </c>
      <c r="K19">
        <v>3373</v>
      </c>
      <c r="L19">
        <v>4480</v>
      </c>
      <c r="M19">
        <v>2559</v>
      </c>
      <c r="N19">
        <v>2603</v>
      </c>
      <c r="O19">
        <v>1359</v>
      </c>
      <c r="P19">
        <v>964</v>
      </c>
      <c r="Q19">
        <v>870</v>
      </c>
      <c r="R19">
        <v>11</v>
      </c>
      <c r="S19">
        <v>128</v>
      </c>
      <c r="T19">
        <v>28</v>
      </c>
      <c r="U19">
        <v>53</v>
      </c>
      <c r="V19">
        <v>20</v>
      </c>
      <c r="W19">
        <v>11.262499999999999</v>
      </c>
      <c r="X19">
        <v>1103</v>
      </c>
      <c r="Y19">
        <v>123.7375</v>
      </c>
      <c r="Z19" s="31">
        <v>4.8612873980054401</v>
      </c>
      <c r="AA19" s="32">
        <f t="shared" si="3"/>
        <v>0.58599999999999997</v>
      </c>
      <c r="AB19" s="33">
        <v>10.986681465038799</v>
      </c>
      <c r="AC19" s="3">
        <f t="shared" si="4"/>
        <v>0.41299999999999998</v>
      </c>
      <c r="AD19" t="s">
        <v>1117</v>
      </c>
      <c r="AE19" t="s">
        <v>1117</v>
      </c>
      <c r="AF19" s="7">
        <v>1</v>
      </c>
    </row>
    <row r="20" spans="1:32" x14ac:dyDescent="0.3">
      <c r="A20" s="6" t="s">
        <v>833</v>
      </c>
      <c r="B20">
        <v>30</v>
      </c>
      <c r="C20">
        <v>15</v>
      </c>
      <c r="D20">
        <v>0</v>
      </c>
      <c r="E20">
        <v>7</v>
      </c>
      <c r="F20">
        <v>0</v>
      </c>
      <c r="G20" s="30">
        <f t="shared" si="0"/>
        <v>15</v>
      </c>
      <c r="H20" s="30">
        <f t="shared" si="1"/>
        <v>7</v>
      </c>
      <c r="I20" s="16">
        <f t="shared" si="5"/>
        <v>0.46666666666666667</v>
      </c>
      <c r="J20">
        <v>155</v>
      </c>
      <c r="K20">
        <v>84</v>
      </c>
      <c r="L20">
        <v>100</v>
      </c>
      <c r="M20">
        <v>32</v>
      </c>
      <c r="N20">
        <v>0</v>
      </c>
      <c r="O20">
        <v>0</v>
      </c>
      <c r="P20">
        <v>19</v>
      </c>
      <c r="Q20">
        <v>18</v>
      </c>
      <c r="R20">
        <v>0</v>
      </c>
      <c r="S20">
        <v>14</v>
      </c>
      <c r="T20">
        <v>2</v>
      </c>
      <c r="U20">
        <v>0</v>
      </c>
      <c r="V20">
        <v>0</v>
      </c>
      <c r="W20">
        <v>3.3333333333333298E-2</v>
      </c>
      <c r="X20">
        <v>33</v>
      </c>
      <c r="Y20">
        <v>29.966666666666601</v>
      </c>
      <c r="Z20" s="31">
        <v>4.6969696969696901</v>
      </c>
      <c r="AA20" s="32">
        <f t="shared" si="3"/>
        <v>0.55100000000000005</v>
      </c>
      <c r="AB20" s="33">
        <v>899</v>
      </c>
      <c r="AC20" s="3">
        <f t="shared" si="4"/>
        <v>1</v>
      </c>
      <c r="AE20" t="s">
        <v>1117</v>
      </c>
      <c r="AF20" s="7">
        <v>1</v>
      </c>
    </row>
    <row r="21" spans="1:32" x14ac:dyDescent="0.3">
      <c r="A21" s="6" t="s">
        <v>801</v>
      </c>
      <c r="B21">
        <v>100</v>
      </c>
      <c r="C21">
        <v>14</v>
      </c>
      <c r="D21">
        <v>1</v>
      </c>
      <c r="E21">
        <v>13</v>
      </c>
      <c r="F21">
        <v>2</v>
      </c>
      <c r="G21" s="30">
        <f t="shared" si="0"/>
        <v>14</v>
      </c>
      <c r="H21" s="30">
        <f t="shared" si="1"/>
        <v>13</v>
      </c>
      <c r="I21" s="16">
        <f t="shared" si="5"/>
        <v>0.9285714285714286</v>
      </c>
      <c r="J21">
        <v>1831</v>
      </c>
      <c r="K21">
        <v>1038</v>
      </c>
      <c r="L21">
        <v>1505</v>
      </c>
      <c r="M21">
        <v>747</v>
      </c>
      <c r="N21">
        <v>2202</v>
      </c>
      <c r="O21">
        <v>958</v>
      </c>
      <c r="P21">
        <v>335</v>
      </c>
      <c r="Q21">
        <v>285</v>
      </c>
      <c r="R21">
        <v>8</v>
      </c>
      <c r="S21">
        <v>89</v>
      </c>
      <c r="T21">
        <v>25</v>
      </c>
      <c r="U21">
        <v>64</v>
      </c>
      <c r="V21">
        <v>28</v>
      </c>
      <c r="W21">
        <v>10.1458333333333</v>
      </c>
      <c r="X21">
        <v>432</v>
      </c>
      <c r="Y21">
        <v>89.8541666666666</v>
      </c>
      <c r="Z21" s="31">
        <v>4.2384259259259203</v>
      </c>
      <c r="AA21" s="32">
        <f t="shared" si="3"/>
        <v>0.51700000000000002</v>
      </c>
      <c r="AB21" s="33">
        <v>8.8562628336755598</v>
      </c>
      <c r="AC21" s="3">
        <f t="shared" si="4"/>
        <v>0.379</v>
      </c>
      <c r="AE21" t="s">
        <v>1117</v>
      </c>
      <c r="AF21" s="7">
        <v>1</v>
      </c>
    </row>
    <row r="22" spans="1:32" x14ac:dyDescent="0.3">
      <c r="A22" s="6" t="s">
        <v>300</v>
      </c>
      <c r="B22">
        <v>180</v>
      </c>
      <c r="C22">
        <v>12</v>
      </c>
      <c r="D22">
        <v>4</v>
      </c>
      <c r="E22">
        <v>5</v>
      </c>
      <c r="F22">
        <v>1</v>
      </c>
      <c r="G22" s="30">
        <f t="shared" si="0"/>
        <v>12</v>
      </c>
      <c r="H22" s="30">
        <f t="shared" si="1"/>
        <v>5</v>
      </c>
      <c r="I22" s="16">
        <f t="shared" si="5"/>
        <v>0.41666666666666669</v>
      </c>
      <c r="J22">
        <v>6134</v>
      </c>
      <c r="K22">
        <v>4190</v>
      </c>
      <c r="L22">
        <v>4361</v>
      </c>
      <c r="M22">
        <v>2537</v>
      </c>
      <c r="N22">
        <v>3016</v>
      </c>
      <c r="O22">
        <v>1343</v>
      </c>
      <c r="P22">
        <v>1276</v>
      </c>
      <c r="Q22">
        <v>1144</v>
      </c>
      <c r="R22">
        <v>33</v>
      </c>
      <c r="S22">
        <v>269</v>
      </c>
      <c r="T22">
        <v>136</v>
      </c>
      <c r="U22">
        <v>203</v>
      </c>
      <c r="V22">
        <v>92</v>
      </c>
      <c r="W22">
        <v>34.772916666666603</v>
      </c>
      <c r="X22">
        <v>1578</v>
      </c>
      <c r="Y22">
        <v>145.22708333333301</v>
      </c>
      <c r="Z22" s="31">
        <v>3.8871989860583001</v>
      </c>
      <c r="AA22" s="32">
        <f t="shared" si="3"/>
        <v>0.48199999999999998</v>
      </c>
      <c r="AB22" s="33">
        <v>4.1764423941046003</v>
      </c>
      <c r="AC22" s="3">
        <f t="shared" si="4"/>
        <v>0.10299999999999999</v>
      </c>
      <c r="AD22" t="s">
        <v>1117</v>
      </c>
      <c r="AE22" t="s">
        <v>1117</v>
      </c>
      <c r="AF22" s="7">
        <v>1</v>
      </c>
    </row>
    <row r="23" spans="1:32" x14ac:dyDescent="0.3">
      <c r="A23" s="6" t="s">
        <v>531</v>
      </c>
      <c r="B23">
        <v>105</v>
      </c>
      <c r="C23">
        <v>17</v>
      </c>
      <c r="D23">
        <v>0</v>
      </c>
      <c r="E23">
        <v>8</v>
      </c>
      <c r="F23">
        <v>3</v>
      </c>
      <c r="G23" s="30">
        <f t="shared" si="0"/>
        <v>17</v>
      </c>
      <c r="H23" s="30">
        <f t="shared" si="1"/>
        <v>8</v>
      </c>
      <c r="I23" s="16">
        <f t="shared" si="5"/>
        <v>0.47058823529411764</v>
      </c>
      <c r="J23">
        <v>3612</v>
      </c>
      <c r="K23">
        <v>1844</v>
      </c>
      <c r="L23">
        <v>2971</v>
      </c>
      <c r="M23">
        <v>1281</v>
      </c>
      <c r="N23">
        <v>3266</v>
      </c>
      <c r="O23">
        <v>1372</v>
      </c>
      <c r="P23">
        <v>790</v>
      </c>
      <c r="Q23">
        <v>661</v>
      </c>
      <c r="R23">
        <v>9</v>
      </c>
      <c r="S23">
        <v>132</v>
      </c>
      <c r="T23">
        <v>50</v>
      </c>
      <c r="U23">
        <v>95</v>
      </c>
      <c r="V23">
        <v>31</v>
      </c>
      <c r="W23">
        <v>14.945833333333301</v>
      </c>
      <c r="X23">
        <v>931</v>
      </c>
      <c r="Y23">
        <v>90.054166666666603</v>
      </c>
      <c r="Z23" s="31">
        <v>3.8796992481202999</v>
      </c>
      <c r="AA23" s="32">
        <f t="shared" si="3"/>
        <v>0.44800000000000001</v>
      </c>
      <c r="AB23" s="33">
        <v>6.0253693894619396</v>
      </c>
      <c r="AC23" s="3">
        <f t="shared" si="4"/>
        <v>0.24099999999999999</v>
      </c>
      <c r="AD23" t="s">
        <v>1114</v>
      </c>
      <c r="AE23" t="s">
        <v>1117</v>
      </c>
      <c r="AF23" s="7">
        <v>1</v>
      </c>
    </row>
    <row r="24" spans="1:32" x14ac:dyDescent="0.3">
      <c r="A24" s="6" t="s">
        <v>773</v>
      </c>
      <c r="B24">
        <v>70</v>
      </c>
      <c r="C24">
        <v>16</v>
      </c>
      <c r="D24">
        <v>0</v>
      </c>
      <c r="E24">
        <v>7</v>
      </c>
      <c r="F24">
        <v>2</v>
      </c>
      <c r="G24" s="30">
        <f t="shared" si="0"/>
        <v>16</v>
      </c>
      <c r="H24" s="30">
        <f t="shared" si="1"/>
        <v>7</v>
      </c>
      <c r="I24" s="16">
        <f t="shared" si="5"/>
        <v>0.4375</v>
      </c>
      <c r="J24">
        <v>1626</v>
      </c>
      <c r="K24">
        <v>923</v>
      </c>
      <c r="L24">
        <v>1329</v>
      </c>
      <c r="M24">
        <v>644</v>
      </c>
      <c r="N24">
        <v>1574</v>
      </c>
      <c r="O24">
        <v>620</v>
      </c>
      <c r="P24">
        <v>391</v>
      </c>
      <c r="Q24">
        <v>361</v>
      </c>
      <c r="R24">
        <v>16</v>
      </c>
      <c r="S24">
        <v>46</v>
      </c>
      <c r="T24">
        <v>27</v>
      </c>
      <c r="U24">
        <v>73</v>
      </c>
      <c r="V24">
        <v>35</v>
      </c>
      <c r="W24">
        <v>5.7</v>
      </c>
      <c r="X24">
        <v>453</v>
      </c>
      <c r="Y24">
        <v>64.3</v>
      </c>
      <c r="Z24" s="31">
        <v>3.5894039735099299</v>
      </c>
      <c r="AA24" s="32">
        <f t="shared" si="3"/>
        <v>0.41299999999999998</v>
      </c>
      <c r="AB24" s="33">
        <v>11.2807017543859</v>
      </c>
      <c r="AC24" s="3">
        <f t="shared" si="4"/>
        <v>0.44800000000000001</v>
      </c>
      <c r="AD24" t="s">
        <v>1114</v>
      </c>
      <c r="AE24" t="s">
        <v>1117</v>
      </c>
      <c r="AF24" s="7">
        <v>1</v>
      </c>
    </row>
    <row r="25" spans="1:32" x14ac:dyDescent="0.3">
      <c r="A25" t="s">
        <v>816</v>
      </c>
      <c r="B25">
        <v>60</v>
      </c>
      <c r="C25">
        <v>15</v>
      </c>
      <c r="D25">
        <v>3</v>
      </c>
      <c r="E25">
        <v>10</v>
      </c>
      <c r="F25">
        <v>3</v>
      </c>
      <c r="G25" s="30">
        <f t="shared" si="0"/>
        <v>15</v>
      </c>
      <c r="H25" s="30">
        <f t="shared" si="1"/>
        <v>10</v>
      </c>
      <c r="I25" s="16">
        <f t="shared" si="5"/>
        <v>0.66666666666666663</v>
      </c>
      <c r="J25">
        <v>1861</v>
      </c>
      <c r="K25">
        <v>1292</v>
      </c>
      <c r="L25">
        <v>1301</v>
      </c>
      <c r="M25">
        <v>806</v>
      </c>
      <c r="N25">
        <v>1521</v>
      </c>
      <c r="O25">
        <v>798</v>
      </c>
      <c r="P25">
        <v>640</v>
      </c>
      <c r="Q25">
        <v>524</v>
      </c>
      <c r="R25">
        <v>12</v>
      </c>
      <c r="S25">
        <v>12</v>
      </c>
      <c r="T25">
        <v>1</v>
      </c>
      <c r="U25">
        <v>72</v>
      </c>
      <c r="V25">
        <v>24</v>
      </c>
      <c r="W25">
        <v>1.61666666666666</v>
      </c>
      <c r="X25">
        <v>664</v>
      </c>
      <c r="Y25">
        <v>58.383333333333297</v>
      </c>
      <c r="Z25" s="31">
        <v>2.80271084337349</v>
      </c>
      <c r="AA25" s="32">
        <f t="shared" si="3"/>
        <v>0.31</v>
      </c>
      <c r="AB25" s="33">
        <v>36.113402061855602</v>
      </c>
      <c r="AC25" s="3">
        <f t="shared" si="4"/>
        <v>0.79300000000000004</v>
      </c>
      <c r="AE25" t="s">
        <v>1117</v>
      </c>
      <c r="AF25" s="7">
        <v>1</v>
      </c>
    </row>
    <row r="26" spans="1:32" x14ac:dyDescent="0.3">
      <c r="A26" s="6" t="s">
        <v>418</v>
      </c>
      <c r="B26">
        <v>85</v>
      </c>
      <c r="C26">
        <v>12</v>
      </c>
      <c r="D26">
        <v>5</v>
      </c>
      <c r="E26">
        <v>4</v>
      </c>
      <c r="F26">
        <v>0</v>
      </c>
      <c r="G26" s="30">
        <f t="shared" si="0"/>
        <v>12</v>
      </c>
      <c r="H26" s="30">
        <f t="shared" si="1"/>
        <v>4</v>
      </c>
      <c r="I26" s="16">
        <f t="shared" si="5"/>
        <v>0.33333333333333331</v>
      </c>
      <c r="J26">
        <v>1234</v>
      </c>
      <c r="K26">
        <v>783</v>
      </c>
      <c r="L26">
        <v>969</v>
      </c>
      <c r="M26">
        <v>551</v>
      </c>
      <c r="N26">
        <v>2687</v>
      </c>
      <c r="O26">
        <v>1155</v>
      </c>
      <c r="P26">
        <v>431</v>
      </c>
      <c r="Q26">
        <v>367</v>
      </c>
      <c r="R26">
        <v>20</v>
      </c>
      <c r="S26">
        <v>42</v>
      </c>
      <c r="T26">
        <v>26</v>
      </c>
      <c r="U26">
        <v>69</v>
      </c>
      <c r="V26">
        <v>24</v>
      </c>
      <c r="W26">
        <v>4.7687499999999998</v>
      </c>
      <c r="X26">
        <v>493</v>
      </c>
      <c r="Y26">
        <v>80.231250000000003</v>
      </c>
      <c r="Z26" s="31">
        <v>2.5030425963488798</v>
      </c>
      <c r="AA26" s="32">
        <f t="shared" si="3"/>
        <v>0.24099999999999999</v>
      </c>
      <c r="AB26" s="33">
        <v>16.8243774574049</v>
      </c>
      <c r="AC26" s="3">
        <f t="shared" si="4"/>
        <v>0.51700000000000002</v>
      </c>
      <c r="AD26" t="s">
        <v>1116</v>
      </c>
      <c r="AE26" t="s">
        <v>1117</v>
      </c>
      <c r="AF26" s="7">
        <v>1</v>
      </c>
    </row>
    <row r="27" spans="1:32" x14ac:dyDescent="0.3">
      <c r="A27" t="s">
        <v>228</v>
      </c>
      <c r="B27">
        <v>85</v>
      </c>
      <c r="C27">
        <v>13</v>
      </c>
      <c r="D27">
        <v>0</v>
      </c>
      <c r="E27">
        <v>7</v>
      </c>
      <c r="F27">
        <v>1</v>
      </c>
      <c r="G27" s="30">
        <f t="shared" si="0"/>
        <v>13</v>
      </c>
      <c r="H27" s="30">
        <f t="shared" si="1"/>
        <v>7</v>
      </c>
      <c r="I27" s="16">
        <f t="shared" si="5"/>
        <v>0.53846153846153844</v>
      </c>
      <c r="J27">
        <v>2919</v>
      </c>
      <c r="K27">
        <v>1617</v>
      </c>
      <c r="L27">
        <v>2104</v>
      </c>
      <c r="M27">
        <v>930</v>
      </c>
      <c r="N27">
        <v>1676</v>
      </c>
      <c r="O27">
        <v>786</v>
      </c>
      <c r="P27">
        <v>1055</v>
      </c>
      <c r="Q27">
        <v>899</v>
      </c>
      <c r="R27">
        <v>5</v>
      </c>
      <c r="S27">
        <v>181</v>
      </c>
      <c r="T27">
        <v>59</v>
      </c>
      <c r="U27">
        <v>117</v>
      </c>
      <c r="V27">
        <v>53</v>
      </c>
      <c r="W27">
        <v>10.814583333333299</v>
      </c>
      <c r="X27">
        <v>1241</v>
      </c>
      <c r="Y27">
        <v>74.185416666666598</v>
      </c>
      <c r="Z27" s="31">
        <v>2.35213537469782</v>
      </c>
      <c r="AA27" s="32">
        <f t="shared" si="3"/>
        <v>0.17199999999999999</v>
      </c>
      <c r="AB27" s="33">
        <v>6.8597572722018798</v>
      </c>
      <c r="AC27" s="3">
        <f t="shared" si="4"/>
        <v>0.27500000000000002</v>
      </c>
      <c r="AD27" s="6" t="s">
        <v>1114</v>
      </c>
      <c r="AE27" t="s">
        <v>1117</v>
      </c>
      <c r="AF27" s="7">
        <v>1</v>
      </c>
    </row>
    <row r="28" spans="1:32" x14ac:dyDescent="0.3">
      <c r="A28" t="s">
        <v>197</v>
      </c>
      <c r="B28">
        <v>120</v>
      </c>
      <c r="C28">
        <v>18</v>
      </c>
      <c r="D28">
        <v>7</v>
      </c>
      <c r="E28">
        <v>7</v>
      </c>
      <c r="F28">
        <v>0</v>
      </c>
      <c r="G28" s="30">
        <f t="shared" si="0"/>
        <v>18</v>
      </c>
      <c r="H28" s="30">
        <f t="shared" si="1"/>
        <v>7</v>
      </c>
      <c r="I28" s="16">
        <f t="shared" si="5"/>
        <v>0.3888888888888889</v>
      </c>
      <c r="J28">
        <v>4127</v>
      </c>
      <c r="K28">
        <v>2887</v>
      </c>
      <c r="L28">
        <v>2885</v>
      </c>
      <c r="M28">
        <v>1749</v>
      </c>
      <c r="N28">
        <v>4353</v>
      </c>
      <c r="O28">
        <v>1856</v>
      </c>
      <c r="P28">
        <v>1759</v>
      </c>
      <c r="Q28">
        <v>1508</v>
      </c>
      <c r="R28">
        <v>107</v>
      </c>
      <c r="S28">
        <v>305</v>
      </c>
      <c r="T28">
        <v>133</v>
      </c>
      <c r="U28">
        <v>139</v>
      </c>
      <c r="V28">
        <v>41</v>
      </c>
      <c r="W28">
        <v>14.622916666666599</v>
      </c>
      <c r="X28">
        <v>2171</v>
      </c>
      <c r="Y28">
        <v>105.377083333333</v>
      </c>
      <c r="Z28" s="31">
        <v>1.90096729617687</v>
      </c>
      <c r="AA28" s="32">
        <f t="shared" si="3"/>
        <v>0.13700000000000001</v>
      </c>
      <c r="AB28" s="33">
        <v>7.2062971933323796</v>
      </c>
      <c r="AC28" s="3">
        <f t="shared" si="4"/>
        <v>0.31</v>
      </c>
      <c r="AD28" t="s">
        <v>1116</v>
      </c>
      <c r="AE28" t="s">
        <v>1117</v>
      </c>
      <c r="AF28" s="7">
        <v>1</v>
      </c>
    </row>
    <row r="29" spans="1:32" x14ac:dyDescent="0.3">
      <c r="A29" t="s">
        <v>459</v>
      </c>
      <c r="B29">
        <v>90</v>
      </c>
      <c r="C29">
        <v>14</v>
      </c>
      <c r="D29">
        <v>3</v>
      </c>
      <c r="E29">
        <v>8</v>
      </c>
      <c r="F29">
        <v>2</v>
      </c>
      <c r="G29" s="30">
        <f t="shared" si="0"/>
        <v>14</v>
      </c>
      <c r="H29" s="30">
        <f t="shared" si="1"/>
        <v>8</v>
      </c>
      <c r="I29" s="16">
        <f t="shared" si="5"/>
        <v>0.5714285714285714</v>
      </c>
      <c r="J29">
        <v>2206</v>
      </c>
      <c r="K29">
        <v>1387</v>
      </c>
      <c r="L29">
        <v>1449</v>
      </c>
      <c r="M29">
        <v>742</v>
      </c>
      <c r="N29">
        <v>3299</v>
      </c>
      <c r="O29">
        <v>1568</v>
      </c>
      <c r="P29">
        <v>1124</v>
      </c>
      <c r="Q29">
        <v>939</v>
      </c>
      <c r="R29">
        <v>40</v>
      </c>
      <c r="S29">
        <v>168</v>
      </c>
      <c r="T29">
        <v>64</v>
      </c>
      <c r="U29">
        <v>84</v>
      </c>
      <c r="V29">
        <v>32</v>
      </c>
      <c r="W29">
        <v>36.606250000000003</v>
      </c>
      <c r="X29">
        <v>1332</v>
      </c>
      <c r="Y29">
        <v>53.393749999999997</v>
      </c>
      <c r="Z29" s="31">
        <v>1.65615615615615</v>
      </c>
      <c r="AA29" s="32">
        <f t="shared" si="3"/>
        <v>6.8000000000000005E-2</v>
      </c>
      <c r="AB29" s="33">
        <v>1.45859655113539</v>
      </c>
      <c r="AC29" s="3">
        <f t="shared" si="4"/>
        <v>3.4000000000000002E-2</v>
      </c>
      <c r="AD29" s="5" t="s">
        <v>1117</v>
      </c>
      <c r="AE29" t="s">
        <v>1117</v>
      </c>
      <c r="AF29" s="7">
        <v>1</v>
      </c>
    </row>
    <row r="30" spans="1:32" x14ac:dyDescent="0.3">
      <c r="G30" s="16"/>
      <c r="H30" s="16"/>
      <c r="I30" s="39"/>
      <c r="Z30" s="7"/>
      <c r="AA30" s="3"/>
      <c r="AB30" s="7"/>
      <c r="AC30" s="3"/>
      <c r="AF30" s="7"/>
    </row>
    <row r="31" spans="1:32" x14ac:dyDescent="0.3">
      <c r="G31" s="37" t="s">
        <v>1116</v>
      </c>
      <c r="H31" s="19" t="s">
        <v>1148</v>
      </c>
      <c r="I31" s="26">
        <f>AVERAGE(I2:I11)</f>
        <v>0.23536434325908009</v>
      </c>
      <c r="J31" s="26">
        <f>AVERAGE(J4:J11)</f>
        <v>2982.375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>
        <f>AVERAGE(Z4:Z11)</f>
        <v>3.0186640641386364</v>
      </c>
      <c r="AA31" s="27"/>
      <c r="AB31" s="26">
        <f>AVERAGE(AB1:AB11)</f>
        <v>23.321220155452348</v>
      </c>
    </row>
    <row r="32" spans="1:32" x14ac:dyDescent="0.3">
      <c r="G32" s="24" t="s">
        <v>1117</v>
      </c>
      <c r="H32" s="19" t="s">
        <v>1148</v>
      </c>
      <c r="I32" s="26">
        <f>AVERAGE(I12:I29)</f>
        <v>0.51360084632143466</v>
      </c>
      <c r="J32" s="26">
        <f>AVERAGE(J12:J29)</f>
        <v>3167.2222222222222</v>
      </c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6">
        <f>AVERAGE(Z12:Z29)</f>
        <v>5.1922436692550313</v>
      </c>
      <c r="AA32" s="27"/>
      <c r="AB32" s="26">
        <f>AVERAGE(AB12:AB29)</f>
        <v>110.03453013181029</v>
      </c>
    </row>
    <row r="34" spans="10:26" x14ac:dyDescent="0.3">
      <c r="J34" s="25"/>
      <c r="Z34" t="s">
        <v>1150</v>
      </c>
    </row>
  </sheetData>
  <autoFilter ref="A1:AF1" xr:uid="{92F99AE0-19C6-4D46-91D8-D26C7CFB0E7E}">
    <sortState xmlns:xlrd2="http://schemas.microsoft.com/office/spreadsheetml/2017/richdata2" ref="A4:AF29">
      <sortCondition ref="AE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B15" sqref="B15"/>
    </sheetView>
  </sheetViews>
  <sheetFormatPr defaultRowHeight="14.4" x14ac:dyDescent="0.3"/>
  <cols>
    <col min="2" max="2" width="19.77734375" customWidth="1"/>
    <col min="4" max="4" width="20" customWidth="1"/>
    <col min="5" max="6" width="29.33203125" customWidth="1"/>
    <col min="7" max="7" width="31.5546875" customWidth="1"/>
  </cols>
  <sheetData>
    <row r="1" spans="1:7" ht="18" customHeight="1" x14ac:dyDescent="0.3">
      <c r="A1" s="51" t="s">
        <v>18</v>
      </c>
      <c r="B1" s="52"/>
      <c r="C1" s="53" t="s">
        <v>19</v>
      </c>
      <c r="D1" s="54"/>
      <c r="E1" s="55" t="s">
        <v>18</v>
      </c>
      <c r="F1" s="56"/>
      <c r="G1" s="56"/>
    </row>
    <row r="2" spans="1:7" ht="18" x14ac:dyDescent="0.35">
      <c r="A2" s="8" t="s">
        <v>1119</v>
      </c>
      <c r="B2" s="9">
        <f>MAX(fss_df_draft5!$Z$2:$Z$1100)</f>
        <v>359.25</v>
      </c>
      <c r="C2" s="8" t="s">
        <v>1119</v>
      </c>
      <c r="D2" s="9">
        <f>MAX(fss_df_draft5!$AB$2:$AB$1100)</f>
        <v>7998.99999999999</v>
      </c>
      <c r="E2" s="8" t="s">
        <v>1126</v>
      </c>
      <c r="F2" s="9">
        <f>_xlfn.PERCENTILE.INC(fss_df_draft5!$Z$2:$Z$1100, 0.6)</f>
        <v>5</v>
      </c>
      <c r="G2" t="s">
        <v>1115</v>
      </c>
    </row>
    <row r="3" spans="1:7" ht="18" x14ac:dyDescent="0.35">
      <c r="A3" s="8" t="s">
        <v>1120</v>
      </c>
      <c r="B3" s="9">
        <f>_xlfn.PERCENTILE.INC(fss_df_draft5!$Z$2:$Z$1100, 0.9)</f>
        <v>22</v>
      </c>
      <c r="C3" s="8" t="s">
        <v>1120</v>
      </c>
      <c r="D3" s="9">
        <f>_xlfn.PERCENTILE.INC(fss_df_draft5!$AB$2:$AB$1100, 0.9)</f>
        <v>179</v>
      </c>
      <c r="E3" s="8" t="s">
        <v>1125</v>
      </c>
      <c r="F3" s="9">
        <f>_xlfn.PERCENTILE.INC(fss_df_draft5!$Z$2:$Z$1100, 0.4)</f>
        <v>2.8277426390403422</v>
      </c>
      <c r="G3" t="s">
        <v>1117</v>
      </c>
    </row>
    <row r="4" spans="1:7" ht="18" x14ac:dyDescent="0.35">
      <c r="A4" s="8" t="s">
        <v>1121</v>
      </c>
      <c r="B4" s="9">
        <f>_xlfn.PERCENTILE.INC(fss_df_draft5!$Z$2:$Z$1100, 0.75)</f>
        <v>8.3294722719141294</v>
      </c>
      <c r="C4" s="8" t="s">
        <v>1121</v>
      </c>
      <c r="D4" s="9">
        <f>_xlfn.PERCENTILE.INC(fss_df_draft5!$AB$2:$AB$1100, 0.75)</f>
        <v>49.2</v>
      </c>
    </row>
    <row r="5" spans="1:7" ht="18" customHeight="1" x14ac:dyDescent="0.35">
      <c r="A5" s="8" t="s">
        <v>1122</v>
      </c>
      <c r="B5" s="9">
        <f>_xlfn.PERCENTILE.INC(fss_df_draft5!$Z$2:$Z$1100, 0.5)</f>
        <v>3.8209708230607147</v>
      </c>
      <c r="C5" s="8" t="s">
        <v>1122</v>
      </c>
      <c r="D5" s="9">
        <f>_xlfn.PERCENTILE.INC(fss_df_draft5!$AB$2:$AB$1100, 0.5)</f>
        <v>23</v>
      </c>
      <c r="E5" s="55" t="s">
        <v>19</v>
      </c>
      <c r="F5" s="56"/>
      <c r="G5" s="56"/>
    </row>
    <row r="6" spans="1:7" ht="18" x14ac:dyDescent="0.35">
      <c r="A6" s="8" t="s">
        <v>1123</v>
      </c>
      <c r="B6" s="9">
        <f>_xlfn.PERCENTILE.INC(fss_df_draft5!$Z$2:$Z$1100, 0.25)</f>
        <v>1.8009237875288675</v>
      </c>
      <c r="C6" s="8" t="s">
        <v>1123</v>
      </c>
      <c r="D6" s="9">
        <f>_xlfn.PERCENTILE.INC(fss_df_draft5!$AB$2:$AB$1100, 0.25)</f>
        <v>11.349766766806699</v>
      </c>
      <c r="E6" s="8" t="s">
        <v>1126</v>
      </c>
      <c r="F6" s="9">
        <f>_xlfn.PERCENTILE.INC(fss_df_draft5!$AB$2:$AB$1100, 0.6)</f>
        <v>31</v>
      </c>
      <c r="G6" t="s">
        <v>1115</v>
      </c>
    </row>
    <row r="7" spans="1:7" ht="18" x14ac:dyDescent="0.35">
      <c r="A7" s="8" t="s">
        <v>1124</v>
      </c>
      <c r="B7" s="9">
        <f>_xlfn.PERCENTILE.INC(fss_df_draft5!$Z$2:$Z$1100, 0.1)</f>
        <v>0</v>
      </c>
      <c r="C7" s="8" t="s">
        <v>1124</v>
      </c>
      <c r="D7" s="9">
        <f>_xlfn.PERCENTILE.INC(fss_df_draft5!$AB$2:$AB$1100, 0.1)</f>
        <v>6.3134554447793469</v>
      </c>
      <c r="E7" s="8" t="s">
        <v>1125</v>
      </c>
      <c r="F7" s="9">
        <f>_xlfn.PERCENTILE.INC(fss_df_draft5!$AB$2:$AB$1100, 0.4)</f>
        <v>19.147168319272005</v>
      </c>
      <c r="G7" t="s">
        <v>1117</v>
      </c>
    </row>
    <row r="11" spans="1:7" x14ac:dyDescent="0.3">
      <c r="A11" t="s">
        <v>1128</v>
      </c>
    </row>
    <row r="12" spans="1:7" x14ac:dyDescent="0.3">
      <c r="A12" s="10"/>
      <c r="B12" t="s">
        <v>1129</v>
      </c>
    </row>
    <row r="13" spans="1:7" x14ac:dyDescent="0.3">
      <c r="A13" s="5"/>
      <c r="B13" t="s">
        <v>1130</v>
      </c>
    </row>
    <row r="14" spans="1:7" x14ac:dyDescent="0.3">
      <c r="A14" s="11"/>
      <c r="B14" t="s">
        <v>1131</v>
      </c>
    </row>
  </sheetData>
  <mergeCells count="4">
    <mergeCell ref="A1:B1"/>
    <mergeCell ref="C1:D1"/>
    <mergeCell ref="E1:G1"/>
    <mergeCell ref="E5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fss_df_draft5</vt:lpstr>
      <vt:lpstr>Class_Strikes_to_Grapp_Ranges</vt:lpstr>
      <vt:lpstr>Striker BenchMark</vt:lpstr>
      <vt:lpstr>Grappler_Benchmark</vt:lpstr>
      <vt:lpstr>Percentile_Stats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Johneson Giang</dc:creator>
  <cp:lastModifiedBy>Johneson Giang</cp:lastModifiedBy>
  <dcterms:created xsi:type="dcterms:W3CDTF">2019-07-24T17:59:56Z</dcterms:created>
  <dcterms:modified xsi:type="dcterms:W3CDTF">2019-08-01T03:16:02Z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7b60bd99-7bd2-44ba-8002-33cf981e1f49</vt:lpwstr>
  </property>
</Properties>
</file>