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2" windowHeight="1246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G4" i="1"/>
  <c r="F4" i="1"/>
  <c r="E4" i="1"/>
  <c r="G3" i="1"/>
  <c r="H3" i="1"/>
  <c r="F3" i="1"/>
  <c r="E3" i="1"/>
  <c r="H2" i="1"/>
  <c r="G2" i="1"/>
  <c r="F2" i="1"/>
  <c r="E2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<sst xmlns="http://schemas.openxmlformats.org/spreadsheetml/2006/main" count="8" uniqueCount="8">
  <si>
    <t>cell_concentration</t>
  </si>
  <si>
    <t>initial_glucose</t>
  </si>
  <si>
    <t>lac_5sec</t>
  </si>
  <si>
    <t>lac_10sec</t>
  </si>
  <si>
    <t>FBP_5sec</t>
  </si>
  <si>
    <t>FBP_10sec</t>
  </si>
  <si>
    <t>ADP_5sec</t>
  </si>
  <si>
    <t>ADP_10sec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</si>
</sst>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H4" sqref="H4"/>
    </sheetView>
  </sheetViews>
  <sheetFormatPr defaultRowHeight="14.4" x14ac:dyDescent="0.3"/>
  <cols>
    <col min="1" max="1" width="18.88671875" customWidth="1"/>
    <col min="2" max="2" width="16.5546875" customWidth="1"/>
    <col min="3" max="3" width="23.44140625" customWidth="1"/>
    <col min="4" max="4" width="2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2.9</v>
      </c>
      <c r="B2">
        <v>2.6551719999999999</v>
      </c>
      <c r="C2">
        <f>14.2/40.2</f>
        <v>0.35323383084577109</v>
      </c>
      <c r="D2">
        <f>25.5/40.2</f>
        <v>0.63432835820895517</v>
      </c>
      <c r="E2">
        <f>9.9/40.2</f>
        <v>0.2462686567164179</v>
      </c>
      <c r="F2">
        <f>13/40.2</f>
        <v>0.3233830845771144</v>
      </c>
      <c r="G2">
        <f>1.8/40.2</f>
        <v>4.4776119402985072E-2</v>
      </c>
      <c r="H2">
        <f>1/40.2</f>
        <v>2.4875621890547261E-2</v>
      </c>
    </row>
    <row r="3" spans="1:8" x14ac:dyDescent="0.25">
      <c r="A3">
        <v>2.9</v>
      </c>
      <c r="B3">
        <v>5.3103449999999999</v>
      </c>
      <c r="C3">
        <f>19.2/40.2</f>
        <v>0.4776119402985074</v>
      </c>
      <c r="D3">
        <f>29.4/40.2</f>
        <v>0.73134328358208944</v>
      </c>
      <c r="E3">
        <f>14.5/40.2</f>
        <v>0.36069651741293529</v>
      </c>
      <c r="F3">
        <f>30.2/40.2</f>
        <v>0.75124378109452727</v>
      </c>
      <c r="G3">
        <f>8.2/40.2</f>
        <v>0.20398009950248752</v>
      </c>
      <c r="H3">
        <f>12/40.2</f>
        <v>0.29850746268656714</v>
      </c>
    </row>
    <row r="4" spans="1:8" x14ac:dyDescent="0.3">
      <c r="A4">
        <v>2.9</v>
      </c>
      <c r="B4">
        <v>26.6</v>
      </c>
      <c r="C4">
        <f>34/40.2</f>
        <v>0.84577114427860689</v>
      </c>
      <c r="D4">
        <f>61.4/40.2</f>
        <v>1.5273631840796018</v>
      </c>
      <c r="E4">
        <f>29/40.2</f>
        <v>0.72139303482587058</v>
      </c>
      <c r="F4">
        <f>50.7/40.2</f>
        <v>1.2611940298507462</v>
      </c>
      <c r="G4">
        <f>23/40.2</f>
        <v>0.57213930348258701</v>
      </c>
      <c r="H4">
        <f>27.7/40.2</f>
        <v>0.68905472636815912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2015-02-13T20:48:09Z</dcterms:created>
  <dcterms:modified xsi:type="dcterms:W3CDTF">2018-07-15T17:58:57Z</dcterms:modified>
</cp:coreProperties>
</file>