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Denne_projektmappe" hidePivotFieldList="1"/>
  <mc:AlternateContent xmlns:mc="http://schemas.openxmlformats.org/markup-compatibility/2006">
    <mc:Choice Requires="x15">
      <x15ac:absPath xmlns:x15ac="http://schemas.microsoft.com/office/spreadsheetml/2010/11/ac" url="/Users/Japee/Documents/University/Samf A /Opgaver/"/>
    </mc:Choice>
  </mc:AlternateContent>
  <xr:revisionPtr revIDLastSave="0" documentId="8_{7A07470D-0FF4-5745-870E-0FA1E99B0A2C}" xr6:coauthVersionLast="45" xr6:coauthVersionMax="45" xr10:uidLastSave="{00000000-0000-0000-0000-000000000000}"/>
  <bookViews>
    <workbookView xWindow="0" yWindow="460" windowWidth="25600" windowHeight="12660" activeTab="3" xr2:uid="{00000000-000D-0000-FFFF-FFFF00000000}"/>
  </bookViews>
  <sheets>
    <sheet name="Figurdata" sheetId="2" r:id="rId1"/>
    <sheet name="Sheet1" sheetId="3" r:id="rId2"/>
    <sheet name="Sheet2" sheetId="4" r:id="rId3"/>
    <sheet name="Ark1" sheetId="1" r:id="rId4"/>
  </sheets>
  <definedNames>
    <definedName name="_xlchart.v1.0" hidden="1">'Ark1'!$A$81</definedName>
    <definedName name="_xlchart.v1.1" hidden="1">'Ark1'!$B$77</definedName>
    <definedName name="_xlchart.v1.2" hidden="1">'Ark1'!$B$81:$EN$81</definedName>
    <definedName name="_xlchart.v1.3" hidden="1">'Ark1'!$C$75:$EN$75</definedName>
    <definedName name="_xlchart.v1.4" hidden="1">'Ark1'!$C$77:$EN$77</definedName>
    <definedName name="_xlchart.v1.5" hidden="1">'Ark1'!$A$81</definedName>
    <definedName name="_xlchart.v1.6" hidden="1">'Ark1'!$B$77</definedName>
    <definedName name="_xlchart.v1.7" hidden="1">'Ark1'!$B$81:$EN$81</definedName>
    <definedName name="_xlchart.v1.8" hidden="1">'Ark1'!$C$75:$EN$75</definedName>
    <definedName name="_xlchart.v1.9" hidden="1">'Ark1'!$C$77:$EN$77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" i="1" l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D81" i="1"/>
  <c r="D82" i="1"/>
  <c r="D80" i="1"/>
  <c r="C69" i="1"/>
  <c r="D69" i="1"/>
  <c r="E69" i="1"/>
  <c r="F69" i="1"/>
  <c r="G69" i="1"/>
  <c r="H69" i="1"/>
  <c r="I69" i="1"/>
  <c r="J69" i="1"/>
  <c r="K69" i="1"/>
  <c r="L69" i="1"/>
  <c r="D70" i="1"/>
  <c r="E70" i="1"/>
  <c r="F70" i="1"/>
  <c r="G70" i="1"/>
  <c r="H70" i="1"/>
  <c r="I70" i="1"/>
  <c r="J70" i="1"/>
  <c r="K70" i="1"/>
  <c r="L70" i="1"/>
  <c r="C70" i="1"/>
  <c r="D4" i="1"/>
  <c r="E4" i="1"/>
  <c r="F4" i="1"/>
  <c r="G4" i="1"/>
  <c r="H4" i="1"/>
  <c r="I4" i="1"/>
  <c r="J4" i="1"/>
  <c r="K4" i="1"/>
  <c r="L4" i="1"/>
  <c r="C4" i="1"/>
  <c r="D31" i="1"/>
  <c r="E31" i="1"/>
  <c r="F31" i="1"/>
  <c r="G31" i="1"/>
  <c r="H31" i="1"/>
  <c r="I31" i="1"/>
  <c r="J31" i="1"/>
  <c r="K31" i="1"/>
  <c r="L31" i="1"/>
  <c r="C31" i="1"/>
  <c r="M20" i="1" l="1"/>
</calcChain>
</file>

<file path=xl/sharedStrings.xml><?xml version="1.0" encoding="utf-8"?>
<sst xmlns="http://schemas.openxmlformats.org/spreadsheetml/2006/main" count="243" uniqueCount="201">
  <si>
    <t>Forbrugerprisindekset</t>
  </si>
  <si>
    <t xml:space="preserve">Vægte </t>
  </si>
  <si>
    <t xml:space="preserve"> jan. 2019</t>
  </si>
  <si>
    <t>Indeks 2015 = 100</t>
  </si>
  <si>
    <t>Nye tal offentliggøres januar 2021.</t>
  </si>
  <si>
    <t>www.statistikbanken.dk/pris6</t>
  </si>
  <si>
    <t>Nettoprisindekset</t>
  </si>
  <si>
    <t>jan.</t>
  </si>
  <si>
    <t xml:space="preserve">Forbrugerprisindeks, i alt  </t>
  </si>
  <si>
    <t xml:space="preserve">Nettoprisindeks, i alt  </t>
  </si>
  <si>
    <r>
      <t>Fødevarer og ikke-alkoholiske drikkevarer</t>
    </r>
    <r>
      <rPr>
        <sz val="10"/>
        <color rgb="FF000000"/>
        <rFont val="Arial"/>
        <family val="2"/>
      </rPr>
      <t xml:space="preserve">  </t>
    </r>
  </si>
  <si>
    <r>
      <t>Alkoholiske drikkevarer og tobak</t>
    </r>
    <r>
      <rPr>
        <sz val="10"/>
        <color rgb="FF000000"/>
        <rFont val="Arial"/>
        <family val="2"/>
      </rPr>
      <t xml:space="preserve">  </t>
    </r>
  </si>
  <si>
    <r>
      <t>Beklædning og fodtøj</t>
    </r>
    <r>
      <rPr>
        <sz val="10"/>
        <color rgb="FF000000"/>
        <rFont val="Arial"/>
        <family val="2"/>
      </rPr>
      <t xml:space="preserve">  </t>
    </r>
  </si>
  <si>
    <r>
      <t>Bolig</t>
    </r>
    <r>
      <rPr>
        <sz val="10"/>
        <color rgb="FF000000"/>
        <rFont val="Arial"/>
        <family val="2"/>
      </rPr>
      <t xml:space="preserve">  </t>
    </r>
  </si>
  <si>
    <r>
      <t>Boligudstyr, husholdningstjenester</t>
    </r>
    <r>
      <rPr>
        <sz val="10"/>
        <color rgb="FF000000"/>
        <rFont val="Arial"/>
        <family val="2"/>
      </rPr>
      <t xml:space="preserve">  </t>
    </r>
  </si>
  <si>
    <r>
      <t>Sundhed</t>
    </r>
    <r>
      <rPr>
        <sz val="10"/>
        <color rgb="FF000000"/>
        <rFont val="Arial"/>
        <family val="2"/>
      </rPr>
      <t xml:space="preserve">  </t>
    </r>
  </si>
  <si>
    <r>
      <t>Transport</t>
    </r>
    <r>
      <rPr>
        <sz val="10"/>
        <color rgb="FF000000"/>
        <rFont val="Arial"/>
        <family val="2"/>
      </rPr>
      <t xml:space="preserve">  </t>
    </r>
  </si>
  <si>
    <r>
      <t>Kommunikation</t>
    </r>
    <r>
      <rPr>
        <sz val="10"/>
        <color rgb="FF000000"/>
        <rFont val="Arial"/>
        <family val="2"/>
      </rPr>
      <t xml:space="preserve">  </t>
    </r>
  </si>
  <si>
    <r>
      <t>Fritid og kultur</t>
    </r>
    <r>
      <rPr>
        <sz val="10"/>
        <color rgb="FF000000"/>
        <rFont val="Arial"/>
        <family val="2"/>
      </rPr>
      <t xml:space="preserve">  </t>
    </r>
  </si>
  <si>
    <r>
      <t>Uddannelse</t>
    </r>
    <r>
      <rPr>
        <sz val="10"/>
        <color rgb="FF000000"/>
        <rFont val="Arial"/>
        <family val="2"/>
      </rPr>
      <t xml:space="preserve">  </t>
    </r>
  </si>
  <si>
    <r>
      <t>Restauranter og hoteller</t>
    </r>
    <r>
      <rPr>
        <sz val="10"/>
        <color rgb="FF000000"/>
        <rFont val="Arial"/>
        <family val="2"/>
      </rPr>
      <t xml:space="preserve">  </t>
    </r>
  </si>
  <si>
    <r>
      <t>Andre varer og tjenester</t>
    </r>
    <r>
      <rPr>
        <sz val="10"/>
        <color rgb="FF000000"/>
        <rFont val="Arial"/>
        <family val="2"/>
      </rPr>
      <t xml:space="preserve">  </t>
    </r>
  </si>
  <si>
    <r>
      <t>Varer</t>
    </r>
    <r>
      <rPr>
        <sz val="10"/>
        <color rgb="FF000000"/>
        <rFont val="Arial"/>
        <family val="2"/>
      </rPr>
      <t xml:space="preserve">  </t>
    </r>
  </si>
  <si>
    <r>
      <t>Tjenester</t>
    </r>
    <r>
      <rPr>
        <sz val="10"/>
        <color rgb="FF000000"/>
        <rFont val="Arial"/>
        <family val="2"/>
      </rPr>
      <t xml:space="preserve">  </t>
    </r>
  </si>
  <si>
    <t>Forbrugerprisindesk og udvalgte grupper</t>
  </si>
  <si>
    <t>Indeks 2015=100</t>
  </si>
  <si>
    <t>Fødevarer</t>
  </si>
  <si>
    <t>Beklædning og fodtøj</t>
  </si>
  <si>
    <t>Kommunikation</t>
  </si>
  <si>
    <t>Relativ ændring, NPI</t>
  </si>
  <si>
    <t>Relativ ændring, FPI</t>
  </si>
  <si>
    <t>Alkohol og tobak, FPI</t>
  </si>
  <si>
    <t>Alkohol og tobak, NPI</t>
  </si>
  <si>
    <t>Alkohol og tobak, FPI, Relativ</t>
  </si>
  <si>
    <t>Alkohol og tobak, NPI, Relativ</t>
  </si>
  <si>
    <t>Column Labels</t>
  </si>
  <si>
    <t>Row Labels</t>
  </si>
  <si>
    <t>Grand Total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</si>
  <si>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</si>
  <si>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</si>
  <si>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</si>
  <si>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</si>
  <si>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</si>
  <si>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</si>
  <si>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</si>
  <si>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</si>
  <si>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</si>
  <si>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</si>
  <si>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Tabel 1</t>
  </si>
  <si>
    <t>Årstal</t>
  </si>
  <si>
    <t>03.1 Beklædning</t>
  </si>
  <si>
    <t>02.2 Tobak</t>
  </si>
  <si>
    <t>00 Forbrugerprisindekset i alt</t>
  </si>
  <si>
    <t>Indeks</t>
  </si>
  <si>
    <t>2020M10</t>
  </si>
  <si>
    <t>2020M09</t>
  </si>
  <si>
    <t>2020M08</t>
  </si>
  <si>
    <t>2020M07</t>
  </si>
  <si>
    <t>2020M06</t>
  </si>
  <si>
    <t>2020M05</t>
  </si>
  <si>
    <t>2020M04</t>
  </si>
  <si>
    <t>2020M03</t>
  </si>
  <si>
    <t>2020M02</t>
  </si>
  <si>
    <t>2020M01</t>
  </si>
  <si>
    <t>2019M12</t>
  </si>
  <si>
    <t>2019M11</t>
  </si>
  <si>
    <t>2019M10</t>
  </si>
  <si>
    <t>2019M09</t>
  </si>
  <si>
    <t>2019M08</t>
  </si>
  <si>
    <t>2019M07</t>
  </si>
  <si>
    <t>2019M06</t>
  </si>
  <si>
    <t>2019M05</t>
  </si>
  <si>
    <t>2019M04</t>
  </si>
  <si>
    <t>2019M03</t>
  </si>
  <si>
    <t>2019M02</t>
  </si>
  <si>
    <t>2019M01</t>
  </si>
  <si>
    <t>2018M12</t>
  </si>
  <si>
    <t>2018M11</t>
  </si>
  <si>
    <t>2018M10</t>
  </si>
  <si>
    <t>2018M09</t>
  </si>
  <si>
    <t>2018M08</t>
  </si>
  <si>
    <t>2018M07</t>
  </si>
  <si>
    <t>2018M06</t>
  </si>
  <si>
    <t>2018M05</t>
  </si>
  <si>
    <t>2018M04</t>
  </si>
  <si>
    <t>2018M03</t>
  </si>
  <si>
    <t>2018M02</t>
  </si>
  <si>
    <t>2018M01</t>
  </si>
  <si>
    <t>2017M12</t>
  </si>
  <si>
    <t>2017M11</t>
  </si>
  <si>
    <t>2017M10</t>
  </si>
  <si>
    <t>2017M09</t>
  </si>
  <si>
    <t>2017M08</t>
  </si>
  <si>
    <t>2017M07</t>
  </si>
  <si>
    <t>2017M06</t>
  </si>
  <si>
    <t>2017M05</t>
  </si>
  <si>
    <t>2017M04</t>
  </si>
  <si>
    <t>2017M03</t>
  </si>
  <si>
    <t>2017M02</t>
  </si>
  <si>
    <t>2017M01</t>
  </si>
  <si>
    <t>2016M12</t>
  </si>
  <si>
    <t>2016M11</t>
  </si>
  <si>
    <t>2016M10</t>
  </si>
  <si>
    <t>2016M09</t>
  </si>
  <si>
    <t>2016M08</t>
  </si>
  <si>
    <t>2016M07</t>
  </si>
  <si>
    <t>2016M06</t>
  </si>
  <si>
    <t>2016M05</t>
  </si>
  <si>
    <t>2016M04</t>
  </si>
  <si>
    <t>2016M03</t>
  </si>
  <si>
    <t>2016M02</t>
  </si>
  <si>
    <t>2016M01</t>
  </si>
  <si>
    <t>2015M12</t>
  </si>
  <si>
    <t>2015M11</t>
  </si>
  <si>
    <t>2015M10</t>
  </si>
  <si>
    <t>2015M09</t>
  </si>
  <si>
    <t>2015M08</t>
  </si>
  <si>
    <t>2015M07</t>
  </si>
  <si>
    <t>2015M06</t>
  </si>
  <si>
    <t>2015M05</t>
  </si>
  <si>
    <t>2015M04</t>
  </si>
  <si>
    <t>2015M03</t>
  </si>
  <si>
    <t>2015M02</t>
  </si>
  <si>
    <t>2015M01</t>
  </si>
  <si>
    <t>2014M12</t>
  </si>
  <si>
    <t>2014M11</t>
  </si>
  <si>
    <t>2014M10</t>
  </si>
  <si>
    <t>2014M09</t>
  </si>
  <si>
    <t>2014M08</t>
  </si>
  <si>
    <t>2014M07</t>
  </si>
  <si>
    <t>2014M06</t>
  </si>
  <si>
    <t>2014M05</t>
  </si>
  <si>
    <t>2014M04</t>
  </si>
  <si>
    <t>2014M03</t>
  </si>
  <si>
    <t>2014M02</t>
  </si>
  <si>
    <t>2014M01</t>
  </si>
  <si>
    <t>2013M12</t>
  </si>
  <si>
    <t>2013M11</t>
  </si>
  <si>
    <t>2013M10</t>
  </si>
  <si>
    <t>2013M09</t>
  </si>
  <si>
    <t>2013M08</t>
  </si>
  <si>
    <t>2013M07</t>
  </si>
  <si>
    <t>2013M06</t>
  </si>
  <si>
    <t>2013M05</t>
  </si>
  <si>
    <t>2013M04</t>
  </si>
  <si>
    <t>2013M03</t>
  </si>
  <si>
    <t>2013M02</t>
  </si>
  <si>
    <t>2013M01</t>
  </si>
  <si>
    <t>2012M12</t>
  </si>
  <si>
    <t>2012M11</t>
  </si>
  <si>
    <t>2012M10</t>
  </si>
  <si>
    <t>2012M09</t>
  </si>
  <si>
    <t>2012M08</t>
  </si>
  <si>
    <t>2012M07</t>
  </si>
  <si>
    <t>2012M06</t>
  </si>
  <si>
    <t>2012M05</t>
  </si>
  <si>
    <t>2012M04</t>
  </si>
  <si>
    <t>2012M03</t>
  </si>
  <si>
    <t>2012M02</t>
  </si>
  <si>
    <t>2012M01</t>
  </si>
  <si>
    <t>2011M12</t>
  </si>
  <si>
    <t>2011M11</t>
  </si>
  <si>
    <t>2011M10</t>
  </si>
  <si>
    <t>2011M09</t>
  </si>
  <si>
    <t>2011M08</t>
  </si>
  <si>
    <t>2011M07</t>
  </si>
  <si>
    <t>2011M06</t>
  </si>
  <si>
    <t>2011M05</t>
  </si>
  <si>
    <t>2011M04</t>
  </si>
  <si>
    <t>2011M03</t>
  </si>
  <si>
    <t>2011M02</t>
  </si>
  <si>
    <t>2011M01</t>
  </si>
  <si>
    <t>2010M12</t>
  </si>
  <si>
    <t>2010M11</t>
  </si>
  <si>
    <t>2010M10</t>
  </si>
  <si>
    <t>2010M09</t>
  </si>
  <si>
    <t>2010M08</t>
  </si>
  <si>
    <t>2010M07</t>
  </si>
  <si>
    <t>2010M06</t>
  </si>
  <si>
    <t>2010M05</t>
  </si>
  <si>
    <t>2010M04</t>
  </si>
  <si>
    <t>2010M03</t>
  </si>
  <si>
    <t>2010M02</t>
  </si>
  <si>
    <t>2010M01</t>
  </si>
  <si>
    <t>2009M12</t>
  </si>
  <si>
    <t>2009M11</t>
  </si>
  <si>
    <t>2009M10</t>
  </si>
  <si>
    <t>2009M09</t>
  </si>
  <si>
    <t>2009M08</t>
  </si>
  <si>
    <t>2009M07</t>
  </si>
  <si>
    <t>2009M06</t>
  </si>
  <si>
    <t>2009M05</t>
  </si>
  <si>
    <t>2009M04</t>
  </si>
  <si>
    <t>2009M03</t>
  </si>
  <si>
    <t>2009M02</t>
  </si>
  <si>
    <t>2009M01</t>
  </si>
  <si>
    <t>Enhed: -</t>
  </si>
  <si>
    <t>Forbrugerprisindeks (2015=100) efter enhed, varegruppe og tid</t>
  </si>
  <si>
    <t>00 Forbrugerprisindekset i alt, Relativ</t>
  </si>
  <si>
    <t>02.2 Tobak,Relativ</t>
  </si>
  <si>
    <t>03.1 Beklædning, Relativ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</si>
</sst>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8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Times New Roman"/>
      <family val="1"/>
    </font>
    <font>
      <b/>
      <sz val="10"/>
      <color indexed="5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3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EAEAB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8B0C2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/>
    <xf numFmtId="0" fontId="9" fillId="0" borderId="0"/>
    <xf numFmtId="9" fontId="11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6" fillId="2" borderId="0" xfId="0" applyFont="1" applyFill="1" applyAlignment="1">
      <alignment vertical="top"/>
    </xf>
    <xf numFmtId="0" fontId="6" fillId="0" borderId="1" xfId="0" applyFont="1" applyBorder="1" applyAlignment="1">
      <alignment vertical="top"/>
    </xf>
    <xf numFmtId="0" fontId="8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6" fillId="0" borderId="0" xfId="1" applyFont="1"/>
    <xf numFmtId="0" fontId="3" fillId="0" borderId="0" xfId="1" applyFont="1"/>
    <xf numFmtId="0" fontId="9" fillId="0" borderId="0" xfId="1"/>
    <xf numFmtId="0" fontId="4" fillId="0" borderId="0" xfId="1" applyFont="1"/>
    <xf numFmtId="0" fontId="6" fillId="0" borderId="0" xfId="1" applyFont="1" applyAlignment="1">
      <alignment wrapText="1"/>
    </xf>
    <xf numFmtId="2" fontId="6" fillId="0" borderId="0" xfId="1" applyNumberFormat="1" applyFont="1"/>
    <xf numFmtId="0" fontId="6" fillId="0" borderId="0" xfId="1" applyFont="1" applyFill="1" applyBorder="1"/>
    <xf numFmtId="1" fontId="6" fillId="0" borderId="0" xfId="1" applyNumberFormat="1" applyFont="1" applyBorder="1"/>
    <xf numFmtId="1" fontId="6" fillId="0" borderId="0" xfId="1" applyNumberFormat="1" applyFont="1" applyFill="1" applyBorder="1"/>
    <xf numFmtId="0" fontId="10" fillId="0" borderId="0" xfId="1" applyFont="1"/>
    <xf numFmtId="164" fontId="4" fillId="0" borderId="0" xfId="2" applyNumberFormat="1" applyFont="1" applyAlignment="1">
      <alignment vertical="top"/>
    </xf>
    <xf numFmtId="164" fontId="3" fillId="0" borderId="0" xfId="2" applyNumberFormat="1" applyFont="1" applyAlignment="1">
      <alignment vertical="top"/>
    </xf>
    <xf numFmtId="164" fontId="0" fillId="0" borderId="0" xfId="2" applyNumberFormat="1" applyFont="1"/>
    <xf numFmtId="10" fontId="0" fillId="0" borderId="0" xfId="2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</cellXfs>
  <cellStyles count="3">
    <cellStyle name="Normal" xfId="0" builtinId="0"/>
    <cellStyle name="Normal 2" xfId="1" xr:uid="{00000000-0005-0000-0000-000001000000}"/>
    <cellStyle name="Per cent" xfId="2" builtinId="5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43912529550828E-2"/>
          <c:y val="4.9668874172185427E-2"/>
          <c:w val="0.78116666666666668"/>
          <c:h val="0.88410596026490063"/>
        </c:manualLayout>
      </c:layout>
      <c:lineChart>
        <c:grouping val="standard"/>
        <c:varyColors val="0"/>
        <c:ser>
          <c:idx val="2"/>
          <c:order val="0"/>
          <c:tx>
            <c:strRef>
              <c:f>Figurdata!$C$4</c:f>
              <c:strCache>
                <c:ptCount val="1"/>
                <c:pt idx="0">
                  <c:v>Fødevarer</c:v>
                </c:pt>
              </c:strCache>
            </c:strRef>
          </c:tx>
          <c:spPr>
            <a:ln w="22225">
              <a:solidFill>
                <a:srgbClr val="8B0C20"/>
              </a:solidFill>
              <a:prstDash val="solid"/>
            </a:ln>
          </c:spPr>
          <c:marker>
            <c:symbol val="none"/>
          </c:marker>
          <c:cat>
            <c:numRef>
              <c:f>Figurdata!$A$8:$A$18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 formatCode="0">
                  <c:v>2015</c:v>
                </c:pt>
                <c:pt idx="7" formatCode="0">
                  <c:v>2016</c:v>
                </c:pt>
                <c:pt idx="8" formatCode="0">
                  <c:v>2017</c:v>
                </c:pt>
                <c:pt idx="9" formatCode="0">
                  <c:v>2018</c:v>
                </c:pt>
                <c:pt idx="10" formatCode="0">
                  <c:v>2019</c:v>
                </c:pt>
              </c:numCache>
            </c:numRef>
          </c:cat>
          <c:val>
            <c:numRef>
              <c:f>Figurdata!$C$8:$C$18</c:f>
              <c:numCache>
                <c:formatCode>0.00</c:formatCode>
                <c:ptCount val="11"/>
                <c:pt idx="0">
                  <c:v>91.4</c:v>
                </c:pt>
                <c:pt idx="1">
                  <c:v>91.7</c:v>
                </c:pt>
                <c:pt idx="2">
                  <c:v>95.3</c:v>
                </c:pt>
                <c:pt idx="3">
                  <c:v>99.4</c:v>
                </c:pt>
                <c:pt idx="4">
                  <c:v>99.9</c:v>
                </c:pt>
                <c:pt idx="5">
                  <c:v>99</c:v>
                </c:pt>
                <c:pt idx="6">
                  <c:v>100</c:v>
                </c:pt>
                <c:pt idx="7">
                  <c:v>100.1</c:v>
                </c:pt>
                <c:pt idx="8">
                  <c:v>102.9</c:v>
                </c:pt>
                <c:pt idx="9">
                  <c:v>103</c:v>
                </c:pt>
                <c:pt idx="10">
                  <c:v>105.1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3-4B00-B162-3EA97BAD7887}"/>
            </c:ext>
          </c:extLst>
        </c:ser>
        <c:ser>
          <c:idx val="0"/>
          <c:order val="1"/>
          <c:tx>
            <c:strRef>
              <c:f>Figurdata!$B$4</c:f>
              <c:strCache>
                <c:ptCount val="1"/>
                <c:pt idx="0">
                  <c:v>Forbrugerprisindekset</c:v>
                </c:pt>
              </c:strCache>
            </c:strRef>
          </c:tx>
          <c:spPr>
            <a:ln w="22225">
              <a:solidFill>
                <a:srgbClr val="102D69"/>
              </a:solidFill>
              <a:prstDash val="solid"/>
            </a:ln>
          </c:spPr>
          <c:marker>
            <c:symbol val="none"/>
          </c:marker>
          <c:cat>
            <c:numRef>
              <c:f>Figurdata!$A$8:$A$18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 formatCode="0">
                  <c:v>2015</c:v>
                </c:pt>
                <c:pt idx="7" formatCode="0">
                  <c:v>2016</c:v>
                </c:pt>
                <c:pt idx="8" formatCode="0">
                  <c:v>2017</c:v>
                </c:pt>
                <c:pt idx="9" formatCode="0">
                  <c:v>2018</c:v>
                </c:pt>
                <c:pt idx="10" formatCode="0">
                  <c:v>2019</c:v>
                </c:pt>
              </c:numCache>
            </c:numRef>
          </c:cat>
          <c:val>
            <c:numRef>
              <c:f>Figurdata!$B$8:$B$18</c:f>
              <c:numCache>
                <c:formatCode>0.00</c:formatCode>
                <c:ptCount val="11"/>
                <c:pt idx="0">
                  <c:v>91.2</c:v>
                </c:pt>
                <c:pt idx="1">
                  <c:v>93.3</c:v>
                </c:pt>
                <c:pt idx="2">
                  <c:v>95.9</c:v>
                </c:pt>
                <c:pt idx="3">
                  <c:v>98.2</c:v>
                </c:pt>
                <c:pt idx="4">
                  <c:v>99</c:v>
                </c:pt>
                <c:pt idx="5">
                  <c:v>99.6</c:v>
                </c:pt>
                <c:pt idx="6">
                  <c:v>100</c:v>
                </c:pt>
                <c:pt idx="7">
                  <c:v>100.3</c:v>
                </c:pt>
                <c:pt idx="8">
                  <c:v>101.4</c:v>
                </c:pt>
                <c:pt idx="9">
                  <c:v>102.2</c:v>
                </c:pt>
                <c:pt idx="10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3-4B00-B162-3EA97BAD7887}"/>
            </c:ext>
          </c:extLst>
        </c:ser>
        <c:ser>
          <c:idx val="3"/>
          <c:order val="2"/>
          <c:tx>
            <c:strRef>
              <c:f>Figurdata!$D$4</c:f>
              <c:strCache>
                <c:ptCount val="1"/>
                <c:pt idx="0">
                  <c:v>Beklædning og fodtøj</c:v>
                </c:pt>
              </c:strCache>
            </c:strRef>
          </c:tx>
          <c:spPr>
            <a:ln w="22225">
              <a:solidFill>
                <a:srgbClr val="C9827F"/>
              </a:solidFill>
              <a:prstDash val="solid"/>
            </a:ln>
          </c:spPr>
          <c:marker>
            <c:symbol val="none"/>
          </c:marker>
          <c:cat>
            <c:numRef>
              <c:f>Figurdata!$A$8:$A$18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 formatCode="0">
                  <c:v>2015</c:v>
                </c:pt>
                <c:pt idx="7" formatCode="0">
                  <c:v>2016</c:v>
                </c:pt>
                <c:pt idx="8" formatCode="0">
                  <c:v>2017</c:v>
                </c:pt>
                <c:pt idx="9" formatCode="0">
                  <c:v>2018</c:v>
                </c:pt>
                <c:pt idx="10" formatCode="0">
                  <c:v>2019</c:v>
                </c:pt>
              </c:numCache>
            </c:numRef>
          </c:cat>
          <c:val>
            <c:numRef>
              <c:f>Figurdata!$D$8:$D$18</c:f>
              <c:numCache>
                <c:formatCode>0.00</c:formatCode>
                <c:ptCount val="11"/>
                <c:pt idx="0">
                  <c:v>96.4</c:v>
                </c:pt>
                <c:pt idx="1">
                  <c:v>96.4</c:v>
                </c:pt>
                <c:pt idx="2">
                  <c:v>97.5</c:v>
                </c:pt>
                <c:pt idx="3">
                  <c:v>99.1</c:v>
                </c:pt>
                <c:pt idx="4">
                  <c:v>99.5</c:v>
                </c:pt>
                <c:pt idx="5">
                  <c:v>99.6</c:v>
                </c:pt>
                <c:pt idx="6">
                  <c:v>100</c:v>
                </c:pt>
                <c:pt idx="7">
                  <c:v>97.5</c:v>
                </c:pt>
                <c:pt idx="8">
                  <c:v>96.8</c:v>
                </c:pt>
                <c:pt idx="9">
                  <c:v>96.4</c:v>
                </c:pt>
                <c:pt idx="10">
                  <c:v>93.4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73-4B00-B162-3EA97BAD7887}"/>
            </c:ext>
          </c:extLst>
        </c:ser>
        <c:ser>
          <c:idx val="4"/>
          <c:order val="3"/>
          <c:tx>
            <c:strRef>
              <c:f>Figurdata!$E$4</c:f>
              <c:strCache>
                <c:ptCount val="1"/>
                <c:pt idx="0">
                  <c:v>Kommunikation</c:v>
                </c:pt>
              </c:strCache>
            </c:strRef>
          </c:tx>
          <c:spPr>
            <a:ln w="22225">
              <a:solidFill>
                <a:srgbClr val="848EB8"/>
              </a:solidFill>
              <a:prstDash val="solid"/>
            </a:ln>
          </c:spPr>
          <c:marker>
            <c:symbol val="none"/>
          </c:marker>
          <c:cat>
            <c:numRef>
              <c:f>Figurdata!$A$8:$A$18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 formatCode="0">
                  <c:v>2015</c:v>
                </c:pt>
                <c:pt idx="7" formatCode="0">
                  <c:v>2016</c:v>
                </c:pt>
                <c:pt idx="8" formatCode="0">
                  <c:v>2017</c:v>
                </c:pt>
                <c:pt idx="9" formatCode="0">
                  <c:v>2018</c:v>
                </c:pt>
                <c:pt idx="10" formatCode="0">
                  <c:v>2019</c:v>
                </c:pt>
              </c:numCache>
            </c:numRef>
          </c:cat>
          <c:val>
            <c:numRef>
              <c:f>Figurdata!$E$8:$E$18</c:f>
              <c:numCache>
                <c:formatCode>0.00</c:formatCode>
                <c:ptCount val="11"/>
                <c:pt idx="0">
                  <c:v>114.4</c:v>
                </c:pt>
                <c:pt idx="1">
                  <c:v>111</c:v>
                </c:pt>
                <c:pt idx="2">
                  <c:v>113.6</c:v>
                </c:pt>
                <c:pt idx="3">
                  <c:v>108.7</c:v>
                </c:pt>
                <c:pt idx="4">
                  <c:v>105.9</c:v>
                </c:pt>
                <c:pt idx="5">
                  <c:v>104.3</c:v>
                </c:pt>
                <c:pt idx="6">
                  <c:v>100</c:v>
                </c:pt>
                <c:pt idx="7">
                  <c:v>93.6</c:v>
                </c:pt>
                <c:pt idx="8">
                  <c:v>87.6</c:v>
                </c:pt>
                <c:pt idx="9">
                  <c:v>85.8</c:v>
                </c:pt>
                <c:pt idx="10">
                  <c:v>85.6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73-4B00-B162-3EA97BAD7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84224"/>
        <c:axId val="175285760"/>
      </c:lineChart>
      <c:catAx>
        <c:axId val="1752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525" cap="flat" cmpd="sng" algn="ctr">
            <a:solidFill>
              <a:srgbClr val="6F6D5C"/>
            </a:solidFill>
            <a:prstDash val="solid"/>
            <a:round/>
            <a:headEnd type="none" w="med" len="med"/>
            <a:tailEnd type="none" w="med" len="me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75285760"/>
        <c:crossesAt val="100"/>
        <c:auto val="0"/>
        <c:lblAlgn val="ctr"/>
        <c:lblOffset val="100"/>
        <c:tickLblSkip val="1"/>
        <c:tickMarkSkip val="1"/>
        <c:noMultiLvlLbl val="0"/>
      </c:catAx>
      <c:valAx>
        <c:axId val="175285760"/>
        <c:scaling>
          <c:orientation val="minMax"/>
          <c:max val="125"/>
          <c:min val="75"/>
        </c:scaling>
        <c:delete val="0"/>
        <c:axPos val="l"/>
        <c:majorGridlines>
          <c:spPr>
            <a:ln w="3175">
              <a:solidFill>
                <a:srgbClr val="AEAC9D"/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75284224"/>
        <c:crosses val="autoZero"/>
        <c:crossBetween val="midCat"/>
        <c:majorUnit val="5"/>
      </c:valAx>
      <c:spPr>
        <a:solidFill>
          <a:srgbClr val="FFFFFF"/>
        </a:solidFill>
        <a:ln w="3175">
          <a:noFill/>
          <a:prstDash val="solid"/>
        </a:ln>
      </c:spPr>
    </c:plotArea>
    <c:legend>
      <c:legendPos val="r"/>
      <c:layout>
        <c:manualLayout>
          <c:xMode val="edge"/>
          <c:yMode val="edge"/>
          <c:x val="0.8201945921985816"/>
          <c:y val="0.27593818984547464"/>
          <c:w val="0.16100206855791963"/>
          <c:h val="0.41678955693452224"/>
        </c:manualLayout>
      </c:layout>
      <c:overlay val="0"/>
      <c:spPr>
        <a:noFill/>
        <a:ln w="25400">
          <a:noFill/>
        </a:ln>
      </c:spPr>
    </c:legend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700" b="0" i="0" u="none" strike="noStrike" baseline="0">
          <a:solidFill>
            <a:srgbClr val="6F6D5C"/>
          </a:solidFill>
          <a:latin typeface="Arial Narrow" pitchFamily="34" charset="0"/>
          <a:ea typeface="Frutiger Cn"/>
          <a:cs typeface="Frutiger Cn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8.1929133858267722" l="0.78740157480314954" r="1.2480314960629921" t="0.78740157480314954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 2. Nettoprisindekset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'Ark1'!$N$33:$N$44</c:f>
              <c:strCache>
                <c:ptCount val="12"/>
                <c:pt idx="0">
                  <c:v>Fødevarer og ikke-alkoholiske drikkevarer  </c:v>
                </c:pt>
                <c:pt idx="1">
                  <c:v>Alkoholiske drikkevarer og tobak  </c:v>
                </c:pt>
                <c:pt idx="2">
                  <c:v>Beklædning og fodtøj  </c:v>
                </c:pt>
                <c:pt idx="3">
                  <c:v>Bolig  </c:v>
                </c:pt>
                <c:pt idx="4">
                  <c:v>Boligudstyr, husholdningstjenester  </c:v>
                </c:pt>
                <c:pt idx="5">
                  <c:v>Sundhed  </c:v>
                </c:pt>
                <c:pt idx="6">
                  <c:v>Transport  </c:v>
                </c:pt>
                <c:pt idx="7">
                  <c:v>Kommunikation  </c:v>
                </c:pt>
                <c:pt idx="8">
                  <c:v>Fritid og kultur  </c:v>
                </c:pt>
                <c:pt idx="9">
                  <c:v>Uddannelse  </c:v>
                </c:pt>
                <c:pt idx="10">
                  <c:v>Restauranter og hoteller  </c:v>
                </c:pt>
                <c:pt idx="11">
                  <c:v>Andre varer og tjenester  </c:v>
                </c:pt>
              </c:strCache>
            </c:strRef>
          </c:cat>
          <c:val>
            <c:numRef>
              <c:f>'Ark1'!$O$33:$O$44</c:f>
              <c:numCache>
                <c:formatCode>General</c:formatCode>
                <c:ptCount val="12"/>
                <c:pt idx="0">
                  <c:v>10.99</c:v>
                </c:pt>
                <c:pt idx="1">
                  <c:v>1.63</c:v>
                </c:pt>
                <c:pt idx="2">
                  <c:v>4.2</c:v>
                </c:pt>
                <c:pt idx="3">
                  <c:v>32.01</c:v>
                </c:pt>
                <c:pt idx="4">
                  <c:v>5.14</c:v>
                </c:pt>
                <c:pt idx="5">
                  <c:v>4.87</c:v>
                </c:pt>
                <c:pt idx="6">
                  <c:v>10.26</c:v>
                </c:pt>
                <c:pt idx="7">
                  <c:v>2.0499999999999998</c:v>
                </c:pt>
                <c:pt idx="8">
                  <c:v>11.46</c:v>
                </c:pt>
                <c:pt idx="9">
                  <c:v>1.03</c:v>
                </c:pt>
                <c:pt idx="10">
                  <c:v>6.04</c:v>
                </c:pt>
                <c:pt idx="11">
                  <c:v>10.33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8-9048-A7D2-0CD38318132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 2. Forbrugerprisindekset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dPt>
            <c:idx val="10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</c:dPt>
          <c:dPt>
            <c:idx val="11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'Ark1'!$N$6:$N$17</c:f>
              <c:strCache>
                <c:ptCount val="12"/>
                <c:pt idx="0">
                  <c:v>Fødevarer og ikke-alkoholiske drikkevarer  </c:v>
                </c:pt>
                <c:pt idx="1">
                  <c:v>Alkoholiske drikkevarer og tobak  </c:v>
                </c:pt>
                <c:pt idx="2">
                  <c:v>Beklædning og fodtøj  </c:v>
                </c:pt>
                <c:pt idx="3">
                  <c:v>Bolig  </c:v>
                </c:pt>
                <c:pt idx="4">
                  <c:v>Boligudstyr, husholdningstjenester  </c:v>
                </c:pt>
                <c:pt idx="5">
                  <c:v>Sundhed  </c:v>
                </c:pt>
                <c:pt idx="6">
                  <c:v>Transport  </c:v>
                </c:pt>
                <c:pt idx="7">
                  <c:v>Kommunikation  </c:v>
                </c:pt>
                <c:pt idx="8">
                  <c:v>Fritid og kultur  </c:v>
                </c:pt>
                <c:pt idx="9">
                  <c:v>Uddannelse  </c:v>
                </c:pt>
                <c:pt idx="10">
                  <c:v>Restauranter og hoteller  </c:v>
                </c:pt>
                <c:pt idx="11">
                  <c:v>Andre varer og tjenester  </c:v>
                </c:pt>
              </c:strCache>
            </c:strRef>
          </c:cat>
          <c:val>
            <c:numRef>
              <c:f>'Ark1'!$O$6:$O$17</c:f>
              <c:numCache>
                <c:formatCode>General</c:formatCode>
                <c:ptCount val="12"/>
                <c:pt idx="0">
                  <c:v>11.84</c:v>
                </c:pt>
                <c:pt idx="1">
                  <c:v>3.28</c:v>
                </c:pt>
                <c:pt idx="2">
                  <c:v>4.37</c:v>
                </c:pt>
                <c:pt idx="3">
                  <c:v>29.72</c:v>
                </c:pt>
                <c:pt idx="4">
                  <c:v>5.34</c:v>
                </c:pt>
                <c:pt idx="5">
                  <c:v>2.98</c:v>
                </c:pt>
                <c:pt idx="6">
                  <c:v>12.41</c:v>
                </c:pt>
                <c:pt idx="7">
                  <c:v>2.12</c:v>
                </c:pt>
                <c:pt idx="8">
                  <c:v>11.31</c:v>
                </c:pt>
                <c:pt idx="9">
                  <c:v>0.85</c:v>
                </c:pt>
                <c:pt idx="10">
                  <c:v>6.28</c:v>
                </c:pt>
                <c:pt idx="11">
                  <c:v>9.51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3-EB4F-83B4-0A9283CD01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 3</a:t>
            </a:r>
            <a:r>
              <a:rPr lang="en-GB" baseline="0"/>
              <a:t>. </a:t>
            </a:r>
            <a:r>
              <a:rPr lang="en-GB"/>
              <a:t>Årlig</a:t>
            </a:r>
            <a:r>
              <a:rPr lang="en-GB" baseline="0"/>
              <a:t> relativ ændring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61592300962382E-2"/>
          <c:y val="0.15584033613445378"/>
          <c:w val="0.87868285214348207"/>
          <c:h val="0.61275888308079141"/>
        </c:manualLayout>
      </c:layout>
      <c:barChart>
        <c:barDir val="col"/>
        <c:grouping val="clustered"/>
        <c:varyColors val="0"/>
        <c:ser>
          <c:idx val="0"/>
          <c:order val="0"/>
          <c:tx>
            <c:v>Forbrugerprisindekset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'Ark1'!$C$30:$L$30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'Ark1'!$C$4:$L$4</c:f>
              <c:numCache>
                <c:formatCode>0.0%</c:formatCode>
                <c:ptCount val="10"/>
                <c:pt idx="0">
                  <c:v>2.3026315789473673E-2</c:v>
                </c:pt>
                <c:pt idx="1">
                  <c:v>2.7867095391211238E-2</c:v>
                </c:pt>
                <c:pt idx="2">
                  <c:v>2.3983315954118734E-2</c:v>
                </c:pt>
                <c:pt idx="3">
                  <c:v>8.1466395112015366E-3</c:v>
                </c:pt>
                <c:pt idx="4">
                  <c:v>6.0606060606060996E-3</c:v>
                </c:pt>
                <c:pt idx="5">
                  <c:v>4.0160642570281624E-3</c:v>
                </c:pt>
                <c:pt idx="6">
                  <c:v>2.9999999999998916E-3</c:v>
                </c:pt>
                <c:pt idx="7">
                  <c:v>1.0967098703888345E-2</c:v>
                </c:pt>
                <c:pt idx="8">
                  <c:v>7.8895463510848529E-3</c:v>
                </c:pt>
                <c:pt idx="9">
                  <c:v>7.8277886497064575E-3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2-234E-A130-6F6306B2B572}"/>
            </c:ext>
          </c:extLst>
        </c:ser>
        <c:ser>
          <c:idx val="1"/>
          <c:order val="1"/>
          <c:tx>
            <c:v>Nettoprisindekset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'Ark1'!$C$30:$L$30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'Ark1'!$C$31:$L$31</c:f>
              <c:numCache>
                <c:formatCode>0.0%</c:formatCode>
                <c:ptCount val="10"/>
                <c:pt idx="0">
                  <c:v>2.0719738276990141E-2</c:v>
                </c:pt>
                <c:pt idx="1">
                  <c:v>2.5641025641025772E-2</c:v>
                </c:pt>
                <c:pt idx="2">
                  <c:v>1.8750000000000044E-2</c:v>
                </c:pt>
                <c:pt idx="3">
                  <c:v>8.1799591002045258E-3</c:v>
                </c:pt>
                <c:pt idx="4">
                  <c:v>8.113590263691739E-3</c:v>
                </c:pt>
                <c:pt idx="5">
                  <c:v>6.0362173038228661E-3</c:v>
                </c:pt>
                <c:pt idx="6">
                  <c:v>4.9999999999998934E-3</c:v>
                </c:pt>
                <c:pt idx="7">
                  <c:v>1.194029850746281E-2</c:v>
                </c:pt>
                <c:pt idx="8">
                  <c:v>8.8495575221239076E-3</c:v>
                </c:pt>
                <c:pt idx="9">
                  <c:v>8.7719298245614308E-3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2-234E-A130-6F6306B2B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795855"/>
        <c:axId val="1569638479"/>
      </c:barChart>
      <c:catAx>
        <c:axId val="15687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638479"/>
        <c:crosses val="autoZero"/>
        <c:auto val="1"/>
        <c:lblAlgn val="ctr"/>
        <c:lblOffset val="100"/>
        <c:noMultiLvlLbl val="0"/>
      </c:catAx>
      <c:valAx>
        <c:axId val="15696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 4.</a:t>
            </a:r>
            <a:r>
              <a:rPr lang="en-GB" baseline="0"/>
              <a:t> Udvikling i tobak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Årlig vækst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'Ark1'!$C$75:$EN$75</c:f>
              <c:strCache>
                <c:ptCount val="142"/>
                <c:pt idx="0">
                  <c:v>2009M01</c:v>
                </c:pt>
                <c:pt idx="1">
                  <c:v>2009M02</c:v>
                </c:pt>
                <c:pt idx="2">
                  <c:v>2009M03</c:v>
                </c:pt>
                <c:pt idx="3">
                  <c:v>2009M04</c:v>
                </c:pt>
                <c:pt idx="4">
                  <c:v>2009M05</c:v>
                </c:pt>
                <c:pt idx="5">
                  <c:v>2009M06</c:v>
                </c:pt>
                <c:pt idx="6">
                  <c:v>2009M07</c:v>
                </c:pt>
                <c:pt idx="7">
                  <c:v>2009M08</c:v>
                </c:pt>
                <c:pt idx="8">
                  <c:v>2009M09</c:v>
                </c:pt>
                <c:pt idx="9">
                  <c:v>2009M10</c:v>
                </c:pt>
                <c:pt idx="10">
                  <c:v>2009M11</c:v>
                </c:pt>
                <c:pt idx="11">
                  <c:v>2009M12</c:v>
                </c:pt>
                <c:pt idx="12">
                  <c:v>2010M01</c:v>
                </c:pt>
                <c:pt idx="13">
                  <c:v>2010M02</c:v>
                </c:pt>
                <c:pt idx="14">
                  <c:v>2010M03</c:v>
                </c:pt>
                <c:pt idx="15">
                  <c:v>2010M04</c:v>
                </c:pt>
                <c:pt idx="16">
                  <c:v>2010M05</c:v>
                </c:pt>
                <c:pt idx="17">
                  <c:v>2010M06</c:v>
                </c:pt>
                <c:pt idx="18">
                  <c:v>2010M07</c:v>
                </c:pt>
                <c:pt idx="19">
                  <c:v>2010M08</c:v>
                </c:pt>
                <c:pt idx="20">
                  <c:v>2010M09</c:v>
                </c:pt>
                <c:pt idx="21">
                  <c:v>2010M10</c:v>
                </c:pt>
                <c:pt idx="22">
                  <c:v>2010M11</c:v>
                </c:pt>
                <c:pt idx="23">
                  <c:v>2010M12</c:v>
                </c:pt>
                <c:pt idx="24">
                  <c:v>2011M01</c:v>
                </c:pt>
                <c:pt idx="25">
                  <c:v>2011M02</c:v>
                </c:pt>
                <c:pt idx="26">
                  <c:v>2011M03</c:v>
                </c:pt>
                <c:pt idx="27">
                  <c:v>2011M04</c:v>
                </c:pt>
                <c:pt idx="28">
                  <c:v>2011M05</c:v>
                </c:pt>
                <c:pt idx="29">
                  <c:v>2011M06</c:v>
                </c:pt>
                <c:pt idx="30">
                  <c:v>2011M07</c:v>
                </c:pt>
                <c:pt idx="31">
                  <c:v>2011M08</c:v>
                </c:pt>
                <c:pt idx="32">
                  <c:v>2011M09</c:v>
                </c:pt>
                <c:pt idx="33">
                  <c:v>2011M10</c:v>
                </c:pt>
                <c:pt idx="34">
                  <c:v>2011M11</c:v>
                </c:pt>
                <c:pt idx="35">
                  <c:v>2011M12</c:v>
                </c:pt>
                <c:pt idx="36">
                  <c:v>2012M01</c:v>
                </c:pt>
                <c:pt idx="37">
                  <c:v>2012M02</c:v>
                </c:pt>
                <c:pt idx="38">
                  <c:v>2012M03</c:v>
                </c:pt>
                <c:pt idx="39">
                  <c:v>2012M04</c:v>
                </c:pt>
                <c:pt idx="40">
                  <c:v>2012M05</c:v>
                </c:pt>
                <c:pt idx="41">
                  <c:v>2012M06</c:v>
                </c:pt>
                <c:pt idx="42">
                  <c:v>2012M07</c:v>
                </c:pt>
                <c:pt idx="43">
                  <c:v>2012M08</c:v>
                </c:pt>
                <c:pt idx="44">
                  <c:v>2012M09</c:v>
                </c:pt>
                <c:pt idx="45">
                  <c:v>2012M10</c:v>
                </c:pt>
                <c:pt idx="46">
                  <c:v>2012M11</c:v>
                </c:pt>
                <c:pt idx="47">
                  <c:v>2012M12</c:v>
                </c:pt>
                <c:pt idx="48">
                  <c:v>2013M01</c:v>
                </c:pt>
                <c:pt idx="49">
                  <c:v>2013M02</c:v>
                </c:pt>
                <c:pt idx="50">
                  <c:v>2013M03</c:v>
                </c:pt>
                <c:pt idx="51">
                  <c:v>2013M04</c:v>
                </c:pt>
                <c:pt idx="52">
                  <c:v>2013M05</c:v>
                </c:pt>
                <c:pt idx="53">
                  <c:v>2013M06</c:v>
                </c:pt>
                <c:pt idx="54">
                  <c:v>2013M07</c:v>
                </c:pt>
                <c:pt idx="55">
                  <c:v>2013M08</c:v>
                </c:pt>
                <c:pt idx="56">
                  <c:v>2013M09</c:v>
                </c:pt>
                <c:pt idx="57">
                  <c:v>2013M10</c:v>
                </c:pt>
                <c:pt idx="58">
                  <c:v>2013M11</c:v>
                </c:pt>
                <c:pt idx="59">
                  <c:v>2013M12</c:v>
                </c:pt>
                <c:pt idx="60">
                  <c:v>2014M01</c:v>
                </c:pt>
                <c:pt idx="61">
                  <c:v>2014M02</c:v>
                </c:pt>
                <c:pt idx="62">
                  <c:v>2014M03</c:v>
                </c:pt>
                <c:pt idx="63">
                  <c:v>2014M04</c:v>
                </c:pt>
                <c:pt idx="64">
                  <c:v>2014M05</c:v>
                </c:pt>
                <c:pt idx="65">
                  <c:v>2014M06</c:v>
                </c:pt>
                <c:pt idx="66">
                  <c:v>2014M07</c:v>
                </c:pt>
                <c:pt idx="67">
                  <c:v>2014M08</c:v>
                </c:pt>
                <c:pt idx="68">
                  <c:v>2014M09</c:v>
                </c:pt>
                <c:pt idx="69">
                  <c:v>2014M10</c:v>
                </c:pt>
                <c:pt idx="70">
                  <c:v>2014M11</c:v>
                </c:pt>
                <c:pt idx="71">
                  <c:v>2014M12</c:v>
                </c:pt>
                <c:pt idx="72">
                  <c:v>2015M01</c:v>
                </c:pt>
                <c:pt idx="73">
                  <c:v>2015M02</c:v>
                </c:pt>
                <c:pt idx="74">
                  <c:v>2015M03</c:v>
                </c:pt>
                <c:pt idx="75">
                  <c:v>2015M04</c:v>
                </c:pt>
                <c:pt idx="76">
                  <c:v>2015M05</c:v>
                </c:pt>
                <c:pt idx="77">
                  <c:v>2015M06</c:v>
                </c:pt>
                <c:pt idx="78">
                  <c:v>2015M07</c:v>
                </c:pt>
                <c:pt idx="79">
                  <c:v>2015M08</c:v>
                </c:pt>
                <c:pt idx="80">
                  <c:v>2015M09</c:v>
                </c:pt>
                <c:pt idx="81">
                  <c:v>2015M10</c:v>
                </c:pt>
                <c:pt idx="82">
                  <c:v>2015M11</c:v>
                </c:pt>
                <c:pt idx="83">
                  <c:v>2015M12</c:v>
                </c:pt>
                <c:pt idx="84">
                  <c:v>2016M01</c:v>
                </c:pt>
                <c:pt idx="85">
                  <c:v>2016M02</c:v>
                </c:pt>
                <c:pt idx="86">
                  <c:v>2016M03</c:v>
                </c:pt>
                <c:pt idx="87">
                  <c:v>2016M04</c:v>
                </c:pt>
                <c:pt idx="88">
                  <c:v>2016M05</c:v>
                </c:pt>
                <c:pt idx="89">
                  <c:v>2016M06</c:v>
                </c:pt>
                <c:pt idx="90">
                  <c:v>2016M07</c:v>
                </c:pt>
                <c:pt idx="91">
                  <c:v>2016M08</c:v>
                </c:pt>
                <c:pt idx="92">
                  <c:v>2016M09</c:v>
                </c:pt>
                <c:pt idx="93">
                  <c:v>2016M10</c:v>
                </c:pt>
                <c:pt idx="94">
                  <c:v>2016M11</c:v>
                </c:pt>
                <c:pt idx="95">
                  <c:v>2016M12</c:v>
                </c:pt>
                <c:pt idx="96">
                  <c:v>2017M01</c:v>
                </c:pt>
                <c:pt idx="97">
                  <c:v>2017M02</c:v>
                </c:pt>
                <c:pt idx="98">
                  <c:v>2017M03</c:v>
                </c:pt>
                <c:pt idx="99">
                  <c:v>2017M04</c:v>
                </c:pt>
                <c:pt idx="100">
                  <c:v>2017M05</c:v>
                </c:pt>
                <c:pt idx="101">
                  <c:v>2017M06</c:v>
                </c:pt>
                <c:pt idx="102">
                  <c:v>2017M07</c:v>
                </c:pt>
                <c:pt idx="103">
                  <c:v>2017M08</c:v>
                </c:pt>
                <c:pt idx="104">
                  <c:v>2017M09</c:v>
                </c:pt>
                <c:pt idx="105">
                  <c:v>2017M10</c:v>
                </c:pt>
                <c:pt idx="106">
                  <c:v>2017M11</c:v>
                </c:pt>
                <c:pt idx="107">
                  <c:v>2017M12</c:v>
                </c:pt>
                <c:pt idx="108">
                  <c:v>2018M01</c:v>
                </c:pt>
                <c:pt idx="109">
                  <c:v>2018M02</c:v>
                </c:pt>
                <c:pt idx="110">
                  <c:v>2018M03</c:v>
                </c:pt>
                <c:pt idx="111">
                  <c:v>2018M04</c:v>
                </c:pt>
                <c:pt idx="112">
                  <c:v>2018M05</c:v>
                </c:pt>
                <c:pt idx="113">
                  <c:v>2018M06</c:v>
                </c:pt>
                <c:pt idx="114">
                  <c:v>2018M07</c:v>
                </c:pt>
                <c:pt idx="115">
                  <c:v>2018M08</c:v>
                </c:pt>
                <c:pt idx="116">
                  <c:v>2018M09</c:v>
                </c:pt>
                <c:pt idx="117">
                  <c:v>2018M10</c:v>
                </c:pt>
                <c:pt idx="118">
                  <c:v>2018M11</c:v>
                </c:pt>
                <c:pt idx="119">
                  <c:v>2018M12</c:v>
                </c:pt>
                <c:pt idx="120">
                  <c:v>2019M01</c:v>
                </c:pt>
                <c:pt idx="121">
                  <c:v>2019M02</c:v>
                </c:pt>
                <c:pt idx="122">
                  <c:v>2019M03</c:v>
                </c:pt>
                <c:pt idx="123">
                  <c:v>2019M04</c:v>
                </c:pt>
                <c:pt idx="124">
                  <c:v>2019M05</c:v>
                </c:pt>
                <c:pt idx="125">
                  <c:v>2019M06</c:v>
                </c:pt>
                <c:pt idx="126">
                  <c:v>2019M07</c:v>
                </c:pt>
                <c:pt idx="127">
                  <c:v>2019M08</c:v>
                </c:pt>
                <c:pt idx="128">
                  <c:v>2019M09</c:v>
                </c:pt>
                <c:pt idx="129">
                  <c:v>2019M10</c:v>
                </c:pt>
                <c:pt idx="130">
                  <c:v>2019M11</c:v>
                </c:pt>
                <c:pt idx="131">
                  <c:v>2019M12</c:v>
                </c:pt>
                <c:pt idx="132">
                  <c:v>2020M01</c:v>
                </c:pt>
                <c:pt idx="133">
                  <c:v>2020M02</c:v>
                </c:pt>
                <c:pt idx="134">
                  <c:v>2020M03</c:v>
                </c:pt>
                <c:pt idx="135">
                  <c:v>2020M04</c:v>
                </c:pt>
                <c:pt idx="136">
                  <c:v>2020M05</c:v>
                </c:pt>
                <c:pt idx="137">
                  <c:v>2020M06</c:v>
                </c:pt>
                <c:pt idx="138">
                  <c:v>2020M07</c:v>
                </c:pt>
                <c:pt idx="139">
                  <c:v>2020M08</c:v>
                </c:pt>
                <c:pt idx="140">
                  <c:v>2020M09</c:v>
                </c:pt>
                <c:pt idx="141">
                  <c:v>2020M10</c:v>
                </c:pt>
              </c:strCache>
            </c:strRef>
          </c:cat>
          <c:val>
            <c:numRef>
              <c:f>'Ark1'!$B$81:$EN$81</c:f>
              <c:numCache>
                <c:formatCode>General</c:formatCode>
                <c:ptCount val="143"/>
                <c:pt idx="2" formatCode="0.00%">
                  <c:v>8.4985835694051381E-3</c:v>
                </c:pt>
                <c:pt idx="3" formatCode="0.00%">
                  <c:v>0</c:v>
                </c:pt>
                <c:pt idx="4" formatCode="0.00%">
                  <c:v>0</c:v>
                </c:pt>
                <c:pt idx="5" formatCode="0.00%">
                  <c:v>1.4044943820223921E-3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5.6100981767182034E-3</c:v>
                </c:pt>
                <c:pt idx="10" formatCode="0.00%">
                  <c:v>0</c:v>
                </c:pt>
                <c:pt idx="11" formatCode="0.00%">
                  <c:v>0</c:v>
                </c:pt>
                <c:pt idx="12" formatCode="0.00%">
                  <c:v>0</c:v>
                </c:pt>
                <c:pt idx="13" formatCode="0.00%">
                  <c:v>9.9023709902370971E-2</c:v>
                </c:pt>
                <c:pt idx="14" formatCode="0.00%">
                  <c:v>0</c:v>
                </c:pt>
                <c:pt idx="15" formatCode="0.00%">
                  <c:v>0</c:v>
                </c:pt>
                <c:pt idx="16" formatCode="0.00%">
                  <c:v>0</c:v>
                </c:pt>
                <c:pt idx="17" formatCode="0.00%">
                  <c:v>0</c:v>
                </c:pt>
                <c:pt idx="18" formatCode="0.00%">
                  <c:v>0</c:v>
                </c:pt>
                <c:pt idx="19" formatCode="0.00%">
                  <c:v>6.7258883248730861E-2</c:v>
                </c:pt>
                <c:pt idx="20" formatCode="0.00%">
                  <c:v>0</c:v>
                </c:pt>
                <c:pt idx="21" formatCode="0.00%">
                  <c:v>0</c:v>
                </c:pt>
                <c:pt idx="22" formatCode="0.00%">
                  <c:v>0</c:v>
                </c:pt>
                <c:pt idx="23" formatCode="0.00%">
                  <c:v>1.7835909631391145E-2</c:v>
                </c:pt>
                <c:pt idx="24" formatCode="0.00%">
                  <c:v>0</c:v>
                </c:pt>
                <c:pt idx="25" formatCode="0.00%">
                  <c:v>2.3364485981309802E-3</c:v>
                </c:pt>
                <c:pt idx="26" formatCode="0.00%">
                  <c:v>0</c:v>
                </c:pt>
                <c:pt idx="27" formatCode="0.00%">
                  <c:v>9.3240093240092303E-3</c:v>
                </c:pt>
                <c:pt idx="28" formatCode="0.00%">
                  <c:v>3.4642032332565798E-3</c:v>
                </c:pt>
                <c:pt idx="29" formatCode="0.00%">
                  <c:v>4.602991944764101E-3</c:v>
                </c:pt>
                <c:pt idx="30" formatCode="0.00%">
                  <c:v>9.1638029782359354E-3</c:v>
                </c:pt>
                <c:pt idx="31" formatCode="0.00%">
                  <c:v>1.1350737797957144E-3</c:v>
                </c:pt>
                <c:pt idx="32" formatCode="0.00%">
                  <c:v>-1.1337868480726376E-3</c:v>
                </c:pt>
                <c:pt idx="33" formatCode="0.00%">
                  <c:v>0</c:v>
                </c:pt>
                <c:pt idx="34" formatCode="0.00%">
                  <c:v>1.1350737797957144E-3</c:v>
                </c:pt>
                <c:pt idx="35" formatCode="0.00%">
                  <c:v>3.4013605442175798E-3</c:v>
                </c:pt>
                <c:pt idx="36" formatCode="0.00%">
                  <c:v>3.3898305084745228E-3</c:v>
                </c:pt>
                <c:pt idx="37" formatCode="0.00%">
                  <c:v>0</c:v>
                </c:pt>
                <c:pt idx="38" formatCode="0.00%">
                  <c:v>4.5045045045044585E-3</c:v>
                </c:pt>
                <c:pt idx="39" formatCode="0.00%">
                  <c:v>0</c:v>
                </c:pt>
                <c:pt idx="40" formatCode="0.00%">
                  <c:v>4.7085201793721998E-2</c:v>
                </c:pt>
                <c:pt idx="41" formatCode="0.00%">
                  <c:v>2.1413276231263323E-2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3.1446540880502027E-3</c:v>
                </c:pt>
                <c:pt idx="45" formatCode="0.00%">
                  <c:v>5.2246603970742544E-3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-3.1185031185030354E-3</c:v>
                </c:pt>
                <c:pt idx="51" formatCode="0.00%">
                  <c:v>2.085505735140547E-3</c:v>
                </c:pt>
                <c:pt idx="52" formatCode="0.00%">
                  <c:v>8.3246618106140868E-3</c:v>
                </c:pt>
                <c:pt idx="53" formatCode="0.00%">
                  <c:v>0</c:v>
                </c:pt>
                <c:pt idx="54" formatCode="0.00%">
                  <c:v>1.0319917440659854E-3</c:v>
                </c:pt>
                <c:pt idx="55" formatCode="0.00%">
                  <c:v>0</c:v>
                </c:pt>
                <c:pt idx="56" formatCode="0.00%">
                  <c:v>0</c:v>
                </c:pt>
                <c:pt idx="57" formatCode="0.00%">
                  <c:v>0</c:v>
                </c:pt>
                <c:pt idx="58" formatCode="0.00%">
                  <c:v>3.0927835051546282E-3</c:v>
                </c:pt>
                <c:pt idx="59" formatCode="0.00%">
                  <c:v>1.0277492291881352E-3</c:v>
                </c:pt>
                <c:pt idx="60" formatCode="0.00%">
                  <c:v>0</c:v>
                </c:pt>
                <c:pt idx="61" formatCode="0.00%">
                  <c:v>2.4640657084188833E-2</c:v>
                </c:pt>
                <c:pt idx="62" formatCode="0.00%">
                  <c:v>0</c:v>
                </c:pt>
                <c:pt idx="63" formatCode="0.00%">
                  <c:v>1.0020040080160886E-3</c:v>
                </c:pt>
                <c:pt idx="64" formatCode="0.00%">
                  <c:v>0</c:v>
                </c:pt>
                <c:pt idx="65" formatCode="0.00%">
                  <c:v>-5.0050050050050032E-3</c:v>
                </c:pt>
                <c:pt idx="66" formatCode="0.00%">
                  <c:v>0</c:v>
                </c:pt>
                <c:pt idx="67" formatCode="0.00%">
                  <c:v>0</c:v>
                </c:pt>
                <c:pt idx="68" formatCode="0.00%">
                  <c:v>0</c:v>
                </c:pt>
                <c:pt idx="69" formatCode="0.00%">
                  <c:v>0</c:v>
                </c:pt>
                <c:pt idx="70" formatCode="0.00%">
                  <c:v>0</c:v>
                </c:pt>
                <c:pt idx="71" formatCode="0.00%">
                  <c:v>0</c:v>
                </c:pt>
                <c:pt idx="72" formatCode="0.00%">
                  <c:v>1.006036217303663E-3</c:v>
                </c:pt>
                <c:pt idx="73" formatCode="0.00%">
                  <c:v>4.020100502512669E-3</c:v>
                </c:pt>
                <c:pt idx="74" formatCode="0.00%">
                  <c:v>1.0010010010008674E-3</c:v>
                </c:pt>
                <c:pt idx="75" formatCode="0.00%">
                  <c:v>0</c:v>
                </c:pt>
                <c:pt idx="76" formatCode="0.00%">
                  <c:v>0</c:v>
                </c:pt>
                <c:pt idx="77" formatCode="0.00%">
                  <c:v>0</c:v>
                </c:pt>
                <c:pt idx="78" formatCode="0.00%">
                  <c:v>0</c:v>
                </c:pt>
                <c:pt idx="79" formatCode="0.00%">
                  <c:v>0</c:v>
                </c:pt>
                <c:pt idx="80" formatCode="0.00%">
                  <c:v>0</c:v>
                </c:pt>
                <c:pt idx="81" formatCode="0.00%">
                  <c:v>0</c:v>
                </c:pt>
                <c:pt idx="82" formatCode="0.00%">
                  <c:v>0</c:v>
                </c:pt>
                <c:pt idx="83" formatCode="0.00%">
                  <c:v>0</c:v>
                </c:pt>
                <c:pt idx="84" formatCode="0.00%">
                  <c:v>0</c:v>
                </c:pt>
                <c:pt idx="85" formatCode="0.00%">
                  <c:v>9.9999999999988987E-4</c:v>
                </c:pt>
                <c:pt idx="86" formatCode="0.00%">
                  <c:v>1.9980019980019303E-3</c:v>
                </c:pt>
                <c:pt idx="87" formatCode="0.00%">
                  <c:v>0</c:v>
                </c:pt>
                <c:pt idx="88" formatCode="0.00%">
                  <c:v>0</c:v>
                </c:pt>
                <c:pt idx="89" formatCode="0.00%">
                  <c:v>0</c:v>
                </c:pt>
                <c:pt idx="90" formatCode="0.00%">
                  <c:v>9.9700897308085956E-4</c:v>
                </c:pt>
                <c:pt idx="91" formatCode="0.00%">
                  <c:v>0</c:v>
                </c:pt>
                <c:pt idx="92" formatCode="0.00%">
                  <c:v>0</c:v>
                </c:pt>
                <c:pt idx="93" formatCode="0.00%">
                  <c:v>0</c:v>
                </c:pt>
                <c:pt idx="94" formatCode="0.00%">
                  <c:v>0</c:v>
                </c:pt>
                <c:pt idx="95" formatCode="0.00%">
                  <c:v>0</c:v>
                </c:pt>
                <c:pt idx="96" formatCode="0.00%">
                  <c:v>0</c:v>
                </c:pt>
                <c:pt idx="97" formatCode="0.00%">
                  <c:v>0</c:v>
                </c:pt>
                <c:pt idx="98" formatCode="0.00%">
                  <c:v>9.960159362549792E-4</c:v>
                </c:pt>
                <c:pt idx="99" formatCode="0.00%">
                  <c:v>0</c:v>
                </c:pt>
                <c:pt idx="100" formatCode="0.00%">
                  <c:v>0</c:v>
                </c:pt>
                <c:pt idx="101" formatCode="0.00%">
                  <c:v>0</c:v>
                </c:pt>
                <c:pt idx="102" formatCode="0.00%">
                  <c:v>0</c:v>
                </c:pt>
                <c:pt idx="103" formatCode="0.00%">
                  <c:v>0</c:v>
                </c:pt>
                <c:pt idx="104" formatCode="0.00%">
                  <c:v>9.9502487562186381E-4</c:v>
                </c:pt>
                <c:pt idx="105" formatCode="0.00%">
                  <c:v>0</c:v>
                </c:pt>
                <c:pt idx="106" formatCode="0.00%">
                  <c:v>0</c:v>
                </c:pt>
                <c:pt idx="107" formatCode="0.00%">
                  <c:v>0</c:v>
                </c:pt>
                <c:pt idx="108" formatCode="0.00%">
                  <c:v>9.940357852884496E-4</c:v>
                </c:pt>
                <c:pt idx="109" formatCode="0.00%">
                  <c:v>0</c:v>
                </c:pt>
                <c:pt idx="110" formatCode="0.00%">
                  <c:v>0</c:v>
                </c:pt>
                <c:pt idx="111" formatCode="0.00%">
                  <c:v>9.930486593843213E-4</c:v>
                </c:pt>
                <c:pt idx="112" formatCode="0.00%">
                  <c:v>9.9206349206348854E-4</c:v>
                </c:pt>
                <c:pt idx="113" formatCode="0.00%">
                  <c:v>9.9108027750238747E-4</c:v>
                </c:pt>
                <c:pt idx="114" formatCode="0.00%">
                  <c:v>0</c:v>
                </c:pt>
                <c:pt idx="115" formatCode="0.00%">
                  <c:v>9.9009900990099098E-4</c:v>
                </c:pt>
                <c:pt idx="116" formatCode="0.00%">
                  <c:v>9.8911968348169843E-4</c:v>
                </c:pt>
                <c:pt idx="117" formatCode="0.00%">
                  <c:v>9.8814229249000185E-4</c:v>
                </c:pt>
                <c:pt idx="118" formatCode="0.00%">
                  <c:v>9.8716683119448589E-4</c:v>
                </c:pt>
                <c:pt idx="119" formatCode="0.00%">
                  <c:v>9.8619329388549559E-4</c:v>
                </c:pt>
                <c:pt idx="120" formatCode="0.00%">
                  <c:v>0</c:v>
                </c:pt>
                <c:pt idx="121" formatCode="0.00%">
                  <c:v>0</c:v>
                </c:pt>
                <c:pt idx="122" formatCode="0.00%">
                  <c:v>1.9704433497538254E-3</c:v>
                </c:pt>
                <c:pt idx="123" formatCode="0.00%">
                  <c:v>6.8829891838741997E-3</c:v>
                </c:pt>
                <c:pt idx="124" formatCode="0.00%">
                  <c:v>1.953124999999778E-3</c:v>
                </c:pt>
                <c:pt idx="125" formatCode="0.00%">
                  <c:v>9.746588693957392E-4</c:v>
                </c:pt>
                <c:pt idx="126" formatCode="0.00%">
                  <c:v>3.894839337877265E-3</c:v>
                </c:pt>
                <c:pt idx="127" formatCode="0.00%">
                  <c:v>0</c:v>
                </c:pt>
                <c:pt idx="128" formatCode="0.00%">
                  <c:v>9.6993210475271319E-4</c:v>
                </c:pt>
                <c:pt idx="129" formatCode="0.00%">
                  <c:v>1.9379844961240345E-3</c:v>
                </c:pt>
                <c:pt idx="130" formatCode="0.00%">
                  <c:v>9.6711798839455021E-4</c:v>
                </c:pt>
                <c:pt idx="131" formatCode="0.00%">
                  <c:v>0</c:v>
                </c:pt>
                <c:pt idx="132" formatCode="0.00%">
                  <c:v>-9.6618357487920914E-4</c:v>
                </c:pt>
                <c:pt idx="133" formatCode="0.00%">
                  <c:v>1.9342359767891004E-3</c:v>
                </c:pt>
                <c:pt idx="134" formatCode="0.00%">
                  <c:v>-9.6525096525090781E-4</c:v>
                </c:pt>
                <c:pt idx="135" formatCode="0.00%">
                  <c:v>9.6618357487909812E-4</c:v>
                </c:pt>
                <c:pt idx="136" formatCode="0.00%">
                  <c:v>5.791505791505891E-3</c:v>
                </c:pt>
                <c:pt idx="137" formatCode="0.00%">
                  <c:v>8.6372360844528817E-3</c:v>
                </c:pt>
                <c:pt idx="138" formatCode="0.00%">
                  <c:v>1.5223596574690745E-2</c:v>
                </c:pt>
                <c:pt idx="139" formatCode="0.00%">
                  <c:v>7.3102155576382444E-2</c:v>
                </c:pt>
                <c:pt idx="140" formatCode="0.00%">
                  <c:v>0.11703056768558961</c:v>
                </c:pt>
                <c:pt idx="141" formatCode="0.00%">
                  <c:v>1.5637216575448143E-3</c:v>
                </c:pt>
                <c:pt idx="142" formatCode="0.00%">
                  <c:v>3.9032006245121043E-3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6-2444-975B-BC6241DFB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9421231"/>
        <c:axId val="1586070095"/>
      </c:barChart>
      <c:lineChart>
        <c:grouping val="standard"/>
        <c:varyColors val="0"/>
        <c:ser>
          <c:idx val="0"/>
          <c:order val="0"/>
          <c:tx>
            <c:v>Indeks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'Ark1'!$C$75:$EN$75</c:f>
              <c:strCache>
                <c:ptCount val="142"/>
                <c:pt idx="0">
                  <c:v>2009M01</c:v>
                </c:pt>
                <c:pt idx="1">
                  <c:v>2009M02</c:v>
                </c:pt>
                <c:pt idx="2">
                  <c:v>2009M03</c:v>
                </c:pt>
                <c:pt idx="3">
                  <c:v>2009M04</c:v>
                </c:pt>
                <c:pt idx="4">
                  <c:v>2009M05</c:v>
                </c:pt>
                <c:pt idx="5">
                  <c:v>2009M06</c:v>
                </c:pt>
                <c:pt idx="6">
                  <c:v>2009M07</c:v>
                </c:pt>
                <c:pt idx="7">
                  <c:v>2009M08</c:v>
                </c:pt>
                <c:pt idx="8">
                  <c:v>2009M09</c:v>
                </c:pt>
                <c:pt idx="9">
                  <c:v>2009M10</c:v>
                </c:pt>
                <c:pt idx="10">
                  <c:v>2009M11</c:v>
                </c:pt>
                <c:pt idx="11">
                  <c:v>2009M12</c:v>
                </c:pt>
                <c:pt idx="12">
                  <c:v>2010M01</c:v>
                </c:pt>
                <c:pt idx="13">
                  <c:v>2010M02</c:v>
                </c:pt>
                <c:pt idx="14">
                  <c:v>2010M03</c:v>
                </c:pt>
                <c:pt idx="15">
                  <c:v>2010M04</c:v>
                </c:pt>
                <c:pt idx="16">
                  <c:v>2010M05</c:v>
                </c:pt>
                <c:pt idx="17">
                  <c:v>2010M06</c:v>
                </c:pt>
                <c:pt idx="18">
                  <c:v>2010M07</c:v>
                </c:pt>
                <c:pt idx="19">
                  <c:v>2010M08</c:v>
                </c:pt>
                <c:pt idx="20">
                  <c:v>2010M09</c:v>
                </c:pt>
                <c:pt idx="21">
                  <c:v>2010M10</c:v>
                </c:pt>
                <c:pt idx="22">
                  <c:v>2010M11</c:v>
                </c:pt>
                <c:pt idx="23">
                  <c:v>2010M12</c:v>
                </c:pt>
                <c:pt idx="24">
                  <c:v>2011M01</c:v>
                </c:pt>
                <c:pt idx="25">
                  <c:v>2011M02</c:v>
                </c:pt>
                <c:pt idx="26">
                  <c:v>2011M03</c:v>
                </c:pt>
                <c:pt idx="27">
                  <c:v>2011M04</c:v>
                </c:pt>
                <c:pt idx="28">
                  <c:v>2011M05</c:v>
                </c:pt>
                <c:pt idx="29">
                  <c:v>2011M06</c:v>
                </c:pt>
                <c:pt idx="30">
                  <c:v>2011M07</c:v>
                </c:pt>
                <c:pt idx="31">
                  <c:v>2011M08</c:v>
                </c:pt>
                <c:pt idx="32">
                  <c:v>2011M09</c:v>
                </c:pt>
                <c:pt idx="33">
                  <c:v>2011M10</c:v>
                </c:pt>
                <c:pt idx="34">
                  <c:v>2011M11</c:v>
                </c:pt>
                <c:pt idx="35">
                  <c:v>2011M12</c:v>
                </c:pt>
                <c:pt idx="36">
                  <c:v>2012M01</c:v>
                </c:pt>
                <c:pt idx="37">
                  <c:v>2012M02</c:v>
                </c:pt>
                <c:pt idx="38">
                  <c:v>2012M03</c:v>
                </c:pt>
                <c:pt idx="39">
                  <c:v>2012M04</c:v>
                </c:pt>
                <c:pt idx="40">
                  <c:v>2012M05</c:v>
                </c:pt>
                <c:pt idx="41">
                  <c:v>2012M06</c:v>
                </c:pt>
                <c:pt idx="42">
                  <c:v>2012M07</c:v>
                </c:pt>
                <c:pt idx="43">
                  <c:v>2012M08</c:v>
                </c:pt>
                <c:pt idx="44">
                  <c:v>2012M09</c:v>
                </c:pt>
                <c:pt idx="45">
                  <c:v>2012M10</c:v>
                </c:pt>
                <c:pt idx="46">
                  <c:v>2012M11</c:v>
                </c:pt>
                <c:pt idx="47">
                  <c:v>2012M12</c:v>
                </c:pt>
                <c:pt idx="48">
                  <c:v>2013M01</c:v>
                </c:pt>
                <c:pt idx="49">
                  <c:v>2013M02</c:v>
                </c:pt>
                <c:pt idx="50">
                  <c:v>2013M03</c:v>
                </c:pt>
                <c:pt idx="51">
                  <c:v>2013M04</c:v>
                </c:pt>
                <c:pt idx="52">
                  <c:v>2013M05</c:v>
                </c:pt>
                <c:pt idx="53">
                  <c:v>2013M06</c:v>
                </c:pt>
                <c:pt idx="54">
                  <c:v>2013M07</c:v>
                </c:pt>
                <c:pt idx="55">
                  <c:v>2013M08</c:v>
                </c:pt>
                <c:pt idx="56">
                  <c:v>2013M09</c:v>
                </c:pt>
                <c:pt idx="57">
                  <c:v>2013M10</c:v>
                </c:pt>
                <c:pt idx="58">
                  <c:v>2013M11</c:v>
                </c:pt>
                <c:pt idx="59">
                  <c:v>2013M12</c:v>
                </c:pt>
                <c:pt idx="60">
                  <c:v>2014M01</c:v>
                </c:pt>
                <c:pt idx="61">
                  <c:v>2014M02</c:v>
                </c:pt>
                <c:pt idx="62">
                  <c:v>2014M03</c:v>
                </c:pt>
                <c:pt idx="63">
                  <c:v>2014M04</c:v>
                </c:pt>
                <c:pt idx="64">
                  <c:v>2014M05</c:v>
                </c:pt>
                <c:pt idx="65">
                  <c:v>2014M06</c:v>
                </c:pt>
                <c:pt idx="66">
                  <c:v>2014M07</c:v>
                </c:pt>
                <c:pt idx="67">
                  <c:v>2014M08</c:v>
                </c:pt>
                <c:pt idx="68">
                  <c:v>2014M09</c:v>
                </c:pt>
                <c:pt idx="69">
                  <c:v>2014M10</c:v>
                </c:pt>
                <c:pt idx="70">
                  <c:v>2014M11</c:v>
                </c:pt>
                <c:pt idx="71">
                  <c:v>2014M12</c:v>
                </c:pt>
                <c:pt idx="72">
                  <c:v>2015M01</c:v>
                </c:pt>
                <c:pt idx="73">
                  <c:v>2015M02</c:v>
                </c:pt>
                <c:pt idx="74">
                  <c:v>2015M03</c:v>
                </c:pt>
                <c:pt idx="75">
                  <c:v>2015M04</c:v>
                </c:pt>
                <c:pt idx="76">
                  <c:v>2015M05</c:v>
                </c:pt>
                <c:pt idx="77">
                  <c:v>2015M06</c:v>
                </c:pt>
                <c:pt idx="78">
                  <c:v>2015M07</c:v>
                </c:pt>
                <c:pt idx="79">
                  <c:v>2015M08</c:v>
                </c:pt>
                <c:pt idx="80">
                  <c:v>2015M09</c:v>
                </c:pt>
                <c:pt idx="81">
                  <c:v>2015M10</c:v>
                </c:pt>
                <c:pt idx="82">
                  <c:v>2015M11</c:v>
                </c:pt>
                <c:pt idx="83">
                  <c:v>2015M12</c:v>
                </c:pt>
                <c:pt idx="84">
                  <c:v>2016M01</c:v>
                </c:pt>
                <c:pt idx="85">
                  <c:v>2016M02</c:v>
                </c:pt>
                <c:pt idx="86">
                  <c:v>2016M03</c:v>
                </c:pt>
                <c:pt idx="87">
                  <c:v>2016M04</c:v>
                </c:pt>
                <c:pt idx="88">
                  <c:v>2016M05</c:v>
                </c:pt>
                <c:pt idx="89">
                  <c:v>2016M06</c:v>
                </c:pt>
                <c:pt idx="90">
                  <c:v>2016M07</c:v>
                </c:pt>
                <c:pt idx="91">
                  <c:v>2016M08</c:v>
                </c:pt>
                <c:pt idx="92">
                  <c:v>2016M09</c:v>
                </c:pt>
                <c:pt idx="93">
                  <c:v>2016M10</c:v>
                </c:pt>
                <c:pt idx="94">
                  <c:v>2016M11</c:v>
                </c:pt>
                <c:pt idx="95">
                  <c:v>2016M12</c:v>
                </c:pt>
                <c:pt idx="96">
                  <c:v>2017M01</c:v>
                </c:pt>
                <c:pt idx="97">
                  <c:v>2017M02</c:v>
                </c:pt>
                <c:pt idx="98">
                  <c:v>2017M03</c:v>
                </c:pt>
                <c:pt idx="99">
                  <c:v>2017M04</c:v>
                </c:pt>
                <c:pt idx="100">
                  <c:v>2017M05</c:v>
                </c:pt>
                <c:pt idx="101">
                  <c:v>2017M06</c:v>
                </c:pt>
                <c:pt idx="102">
                  <c:v>2017M07</c:v>
                </c:pt>
                <c:pt idx="103">
                  <c:v>2017M08</c:v>
                </c:pt>
                <c:pt idx="104">
                  <c:v>2017M09</c:v>
                </c:pt>
                <c:pt idx="105">
                  <c:v>2017M10</c:v>
                </c:pt>
                <c:pt idx="106">
                  <c:v>2017M11</c:v>
                </c:pt>
                <c:pt idx="107">
                  <c:v>2017M12</c:v>
                </c:pt>
                <c:pt idx="108">
                  <c:v>2018M01</c:v>
                </c:pt>
                <c:pt idx="109">
                  <c:v>2018M02</c:v>
                </c:pt>
                <c:pt idx="110">
                  <c:v>2018M03</c:v>
                </c:pt>
                <c:pt idx="111">
                  <c:v>2018M04</c:v>
                </c:pt>
                <c:pt idx="112">
                  <c:v>2018M05</c:v>
                </c:pt>
                <c:pt idx="113">
                  <c:v>2018M06</c:v>
                </c:pt>
                <c:pt idx="114">
                  <c:v>2018M07</c:v>
                </c:pt>
                <c:pt idx="115">
                  <c:v>2018M08</c:v>
                </c:pt>
                <c:pt idx="116">
                  <c:v>2018M09</c:v>
                </c:pt>
                <c:pt idx="117">
                  <c:v>2018M10</c:v>
                </c:pt>
                <c:pt idx="118">
                  <c:v>2018M11</c:v>
                </c:pt>
                <c:pt idx="119">
                  <c:v>2018M12</c:v>
                </c:pt>
                <c:pt idx="120">
                  <c:v>2019M01</c:v>
                </c:pt>
                <c:pt idx="121">
                  <c:v>2019M02</c:v>
                </c:pt>
                <c:pt idx="122">
                  <c:v>2019M03</c:v>
                </c:pt>
                <c:pt idx="123">
                  <c:v>2019M04</c:v>
                </c:pt>
                <c:pt idx="124">
                  <c:v>2019M05</c:v>
                </c:pt>
                <c:pt idx="125">
                  <c:v>2019M06</c:v>
                </c:pt>
                <c:pt idx="126">
                  <c:v>2019M07</c:v>
                </c:pt>
                <c:pt idx="127">
                  <c:v>2019M08</c:v>
                </c:pt>
                <c:pt idx="128">
                  <c:v>2019M09</c:v>
                </c:pt>
                <c:pt idx="129">
                  <c:v>2019M10</c:v>
                </c:pt>
                <c:pt idx="130">
                  <c:v>2019M11</c:v>
                </c:pt>
                <c:pt idx="131">
                  <c:v>2019M12</c:v>
                </c:pt>
                <c:pt idx="132">
                  <c:v>2020M01</c:v>
                </c:pt>
                <c:pt idx="133">
                  <c:v>2020M02</c:v>
                </c:pt>
                <c:pt idx="134">
                  <c:v>2020M03</c:v>
                </c:pt>
                <c:pt idx="135">
                  <c:v>2020M04</c:v>
                </c:pt>
                <c:pt idx="136">
                  <c:v>2020M05</c:v>
                </c:pt>
                <c:pt idx="137">
                  <c:v>2020M06</c:v>
                </c:pt>
                <c:pt idx="138">
                  <c:v>2020M07</c:v>
                </c:pt>
                <c:pt idx="139">
                  <c:v>2020M08</c:v>
                </c:pt>
                <c:pt idx="140">
                  <c:v>2020M09</c:v>
                </c:pt>
                <c:pt idx="141">
                  <c:v>2020M10</c:v>
                </c:pt>
              </c:strCache>
            </c:strRef>
          </c:cat>
          <c:val>
            <c:numRef>
              <c:f>'Ark1'!$C$77:$EN$77</c:f>
              <c:numCache>
                <c:formatCode>General</c:formatCode>
                <c:ptCount val="142"/>
                <c:pt idx="0">
                  <c:v>70.599999999999994</c:v>
                </c:pt>
                <c:pt idx="1">
                  <c:v>71.2</c:v>
                </c:pt>
                <c:pt idx="2">
                  <c:v>71.2</c:v>
                </c:pt>
                <c:pt idx="3">
                  <c:v>71.2</c:v>
                </c:pt>
                <c:pt idx="4">
                  <c:v>71.3</c:v>
                </c:pt>
                <c:pt idx="5">
                  <c:v>71.3</c:v>
                </c:pt>
                <c:pt idx="6">
                  <c:v>71.3</c:v>
                </c:pt>
                <c:pt idx="7">
                  <c:v>71.3</c:v>
                </c:pt>
                <c:pt idx="8">
                  <c:v>71.7</c:v>
                </c:pt>
                <c:pt idx="9">
                  <c:v>71.7</c:v>
                </c:pt>
                <c:pt idx="10">
                  <c:v>71.7</c:v>
                </c:pt>
                <c:pt idx="11">
                  <c:v>71.7</c:v>
                </c:pt>
                <c:pt idx="12">
                  <c:v>78.8</c:v>
                </c:pt>
                <c:pt idx="13">
                  <c:v>78.8</c:v>
                </c:pt>
                <c:pt idx="14">
                  <c:v>78.8</c:v>
                </c:pt>
                <c:pt idx="15">
                  <c:v>78.8</c:v>
                </c:pt>
                <c:pt idx="16">
                  <c:v>78.8</c:v>
                </c:pt>
                <c:pt idx="17">
                  <c:v>78.8</c:v>
                </c:pt>
                <c:pt idx="18">
                  <c:v>84.1</c:v>
                </c:pt>
                <c:pt idx="19">
                  <c:v>84.1</c:v>
                </c:pt>
                <c:pt idx="20">
                  <c:v>84.1</c:v>
                </c:pt>
                <c:pt idx="21">
                  <c:v>84.1</c:v>
                </c:pt>
                <c:pt idx="22">
                  <c:v>85.6</c:v>
                </c:pt>
                <c:pt idx="23">
                  <c:v>85.6</c:v>
                </c:pt>
                <c:pt idx="24">
                  <c:v>85.8</c:v>
                </c:pt>
                <c:pt idx="25">
                  <c:v>85.8</c:v>
                </c:pt>
                <c:pt idx="26">
                  <c:v>86.6</c:v>
                </c:pt>
                <c:pt idx="27">
                  <c:v>86.9</c:v>
                </c:pt>
                <c:pt idx="28">
                  <c:v>87.3</c:v>
                </c:pt>
                <c:pt idx="29">
                  <c:v>88.1</c:v>
                </c:pt>
                <c:pt idx="30">
                  <c:v>88.2</c:v>
                </c:pt>
                <c:pt idx="31">
                  <c:v>88.1</c:v>
                </c:pt>
                <c:pt idx="32">
                  <c:v>88.1</c:v>
                </c:pt>
                <c:pt idx="33">
                  <c:v>88.2</c:v>
                </c:pt>
                <c:pt idx="34">
                  <c:v>88.5</c:v>
                </c:pt>
                <c:pt idx="35">
                  <c:v>88.8</c:v>
                </c:pt>
                <c:pt idx="36">
                  <c:v>88.8</c:v>
                </c:pt>
                <c:pt idx="37">
                  <c:v>89.2</c:v>
                </c:pt>
                <c:pt idx="38">
                  <c:v>89.2</c:v>
                </c:pt>
                <c:pt idx="39">
                  <c:v>93.4</c:v>
                </c:pt>
                <c:pt idx="40">
                  <c:v>95.4</c:v>
                </c:pt>
                <c:pt idx="41">
                  <c:v>95.4</c:v>
                </c:pt>
                <c:pt idx="42">
                  <c:v>95.4</c:v>
                </c:pt>
                <c:pt idx="43">
                  <c:v>95.7</c:v>
                </c:pt>
                <c:pt idx="44">
                  <c:v>96.2</c:v>
                </c:pt>
                <c:pt idx="45">
                  <c:v>96.2</c:v>
                </c:pt>
                <c:pt idx="46">
                  <c:v>96.2</c:v>
                </c:pt>
                <c:pt idx="47">
                  <c:v>96.2</c:v>
                </c:pt>
                <c:pt idx="48">
                  <c:v>96.2</c:v>
                </c:pt>
                <c:pt idx="49">
                  <c:v>95.9</c:v>
                </c:pt>
                <c:pt idx="50">
                  <c:v>96.1</c:v>
                </c:pt>
                <c:pt idx="51">
                  <c:v>96.9</c:v>
                </c:pt>
                <c:pt idx="52">
                  <c:v>96.9</c:v>
                </c:pt>
                <c:pt idx="53">
                  <c:v>97</c:v>
                </c:pt>
                <c:pt idx="54">
                  <c:v>97</c:v>
                </c:pt>
                <c:pt idx="55">
                  <c:v>97</c:v>
                </c:pt>
                <c:pt idx="56">
                  <c:v>97</c:v>
                </c:pt>
                <c:pt idx="57">
                  <c:v>97.3</c:v>
                </c:pt>
                <c:pt idx="58">
                  <c:v>97.4</c:v>
                </c:pt>
                <c:pt idx="59">
                  <c:v>97.4</c:v>
                </c:pt>
                <c:pt idx="60">
                  <c:v>99.8</c:v>
                </c:pt>
                <c:pt idx="61">
                  <c:v>99.8</c:v>
                </c:pt>
                <c:pt idx="62">
                  <c:v>99.9</c:v>
                </c:pt>
                <c:pt idx="63">
                  <c:v>99.9</c:v>
                </c:pt>
                <c:pt idx="64">
                  <c:v>99.4</c:v>
                </c:pt>
                <c:pt idx="65">
                  <c:v>99.4</c:v>
                </c:pt>
                <c:pt idx="66">
                  <c:v>99.4</c:v>
                </c:pt>
                <c:pt idx="67">
                  <c:v>99.4</c:v>
                </c:pt>
                <c:pt idx="68">
                  <c:v>99.4</c:v>
                </c:pt>
                <c:pt idx="69">
                  <c:v>99.4</c:v>
                </c:pt>
                <c:pt idx="70">
                  <c:v>99.4</c:v>
                </c:pt>
                <c:pt idx="71">
                  <c:v>99.5</c:v>
                </c:pt>
                <c:pt idx="72">
                  <c:v>99.9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100.1</c:v>
                </c:pt>
                <c:pt idx="85">
                  <c:v>100.3</c:v>
                </c:pt>
                <c:pt idx="86">
                  <c:v>100.3</c:v>
                </c:pt>
                <c:pt idx="87">
                  <c:v>100.3</c:v>
                </c:pt>
                <c:pt idx="88">
                  <c:v>100.3</c:v>
                </c:pt>
                <c:pt idx="89">
                  <c:v>100.4</c:v>
                </c:pt>
                <c:pt idx="90">
                  <c:v>100.4</c:v>
                </c:pt>
                <c:pt idx="91">
                  <c:v>100.4</c:v>
                </c:pt>
                <c:pt idx="92">
                  <c:v>100.4</c:v>
                </c:pt>
                <c:pt idx="93">
                  <c:v>100.4</c:v>
                </c:pt>
                <c:pt idx="94">
                  <c:v>100.4</c:v>
                </c:pt>
                <c:pt idx="95">
                  <c:v>100.4</c:v>
                </c:pt>
                <c:pt idx="96">
                  <c:v>100.4</c:v>
                </c:pt>
                <c:pt idx="97">
                  <c:v>100.5</c:v>
                </c:pt>
                <c:pt idx="98">
                  <c:v>100.5</c:v>
                </c:pt>
                <c:pt idx="99">
                  <c:v>100.5</c:v>
                </c:pt>
                <c:pt idx="100">
                  <c:v>100.5</c:v>
                </c:pt>
                <c:pt idx="101">
                  <c:v>100.5</c:v>
                </c:pt>
                <c:pt idx="102">
                  <c:v>100.5</c:v>
                </c:pt>
                <c:pt idx="103">
                  <c:v>100.6</c:v>
                </c:pt>
                <c:pt idx="104">
                  <c:v>100.6</c:v>
                </c:pt>
                <c:pt idx="105">
                  <c:v>100.6</c:v>
                </c:pt>
                <c:pt idx="106">
                  <c:v>100.6</c:v>
                </c:pt>
                <c:pt idx="107">
                  <c:v>100.7</c:v>
                </c:pt>
                <c:pt idx="108">
                  <c:v>100.7</c:v>
                </c:pt>
                <c:pt idx="109">
                  <c:v>100.7</c:v>
                </c:pt>
                <c:pt idx="110">
                  <c:v>100.8</c:v>
                </c:pt>
                <c:pt idx="111">
                  <c:v>100.9</c:v>
                </c:pt>
                <c:pt idx="112">
                  <c:v>101</c:v>
                </c:pt>
                <c:pt idx="113">
                  <c:v>101</c:v>
                </c:pt>
                <c:pt idx="114">
                  <c:v>101.1</c:v>
                </c:pt>
                <c:pt idx="115">
                  <c:v>101.2</c:v>
                </c:pt>
                <c:pt idx="116">
                  <c:v>101.3</c:v>
                </c:pt>
                <c:pt idx="117">
                  <c:v>101.4</c:v>
                </c:pt>
                <c:pt idx="118">
                  <c:v>101.5</c:v>
                </c:pt>
                <c:pt idx="119">
                  <c:v>101.5</c:v>
                </c:pt>
                <c:pt idx="120">
                  <c:v>101.5</c:v>
                </c:pt>
                <c:pt idx="121">
                  <c:v>101.7</c:v>
                </c:pt>
                <c:pt idx="122">
                  <c:v>102.4</c:v>
                </c:pt>
                <c:pt idx="123">
                  <c:v>102.6</c:v>
                </c:pt>
                <c:pt idx="124">
                  <c:v>102.7</c:v>
                </c:pt>
                <c:pt idx="125">
                  <c:v>103.1</c:v>
                </c:pt>
                <c:pt idx="126">
                  <c:v>103.1</c:v>
                </c:pt>
                <c:pt idx="127">
                  <c:v>103.2</c:v>
                </c:pt>
                <c:pt idx="128">
                  <c:v>103.4</c:v>
                </c:pt>
                <c:pt idx="129">
                  <c:v>103.5</c:v>
                </c:pt>
                <c:pt idx="130">
                  <c:v>103.5</c:v>
                </c:pt>
                <c:pt idx="131">
                  <c:v>103.4</c:v>
                </c:pt>
                <c:pt idx="132">
                  <c:v>103.6</c:v>
                </c:pt>
                <c:pt idx="133">
                  <c:v>103.5</c:v>
                </c:pt>
                <c:pt idx="134">
                  <c:v>103.6</c:v>
                </c:pt>
                <c:pt idx="135">
                  <c:v>104.2</c:v>
                </c:pt>
                <c:pt idx="136">
                  <c:v>105.1</c:v>
                </c:pt>
                <c:pt idx="137">
                  <c:v>106.7</c:v>
                </c:pt>
                <c:pt idx="138">
                  <c:v>114.5</c:v>
                </c:pt>
                <c:pt idx="139">
                  <c:v>127.9</c:v>
                </c:pt>
                <c:pt idx="140">
                  <c:v>128.1</c:v>
                </c:pt>
                <c:pt idx="141">
                  <c:v>128.6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6-2444-975B-BC6241DFB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65439"/>
        <c:axId val="1573417583"/>
      </c:lineChart>
      <c:catAx>
        <c:axId val="157346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17583"/>
        <c:crosses val="autoZero"/>
        <c:auto val="1"/>
        <c:lblAlgn val="ctr"/>
        <c:lblOffset val="100"/>
        <c:noMultiLvlLbl val="0"/>
      </c:catAx>
      <c:valAx>
        <c:axId val="1573417583"/>
        <c:scaling>
          <c:orientation val="minMax"/>
          <c:max val="13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65439"/>
        <c:crosses val="autoZero"/>
        <c:crossBetween val="between"/>
      </c:valAx>
      <c:valAx>
        <c:axId val="15860700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421231"/>
        <c:crosses val="max"/>
        <c:crossBetween val="between"/>
      </c:valAx>
      <c:catAx>
        <c:axId val="1559421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60700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46384</xdr:rowOff>
    </xdr:from>
    <xdr:to>
      <xdr:col>8</xdr:col>
      <xdr:colOff>309636</xdr:colOff>
      <xdr:row>37</xdr:row>
      <xdr:rowOff>8284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23</xdr:row>
      <xdr:rowOff>76200</xdr:rowOff>
    </xdr:from>
    <xdr:to>
      <xdr:col>25</xdr:col>
      <xdr:colOff>635000</xdr:colOff>
      <xdr:row>45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39AE19-84B7-DE47-AA30-B560853D6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317500</xdr:colOff>
      <xdr:row>0</xdr:row>
      <xdr:rowOff>0</xdr:rowOff>
    </xdr:from>
    <xdr:to>
      <xdr:col>25</xdr:col>
      <xdr:colOff>177800</xdr:colOff>
      <xdr:row>20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0942C6-B2BB-1844-B5EE-1A1C9A580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571500</xdr:colOff>
      <xdr:row>47</xdr:row>
      <xdr:rowOff>0</xdr:rowOff>
    </xdr:from>
    <xdr:to>
      <xdr:col>8</xdr:col>
      <xdr:colOff>431800</xdr:colOff>
      <xdr:row>62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CA645E-1D1F-204A-A45E-610400CCC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6350</xdr:colOff>
      <xdr:row>84</xdr:row>
      <xdr:rowOff>63500</xdr:rowOff>
    </xdr:from>
    <xdr:to>
      <xdr:col>11</xdr:col>
      <xdr:colOff>88900</xdr:colOff>
      <xdr:row>98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0825B7-3019-3247-AC34-AAB8186F9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0.05278</cdr:x>
      <cdr:y>0.85714</cdr:y>
    </cdr:from>
    <cdr:to>
      <cdr:x>0.33889</cdr:x>
      <cdr:y>0.92437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4B9C48E-51A6-4742-8B87-83BF13DA2BE4}"/>
            </a:ext>
          </a:extLst>
        </cdr:cNvPr>
        <cdr:cNvSpPr txBox="1"/>
      </cdr:nvSpPr>
      <cdr:spPr>
        <a:xfrm xmlns:a="http://schemas.openxmlformats.org/drawingml/2006/main">
          <a:off x="241300" y="2590800"/>
          <a:ext cx="13081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i="1"/>
            <a:t>Kilde:</a:t>
          </a:r>
          <a:r>
            <a:rPr lang="en-GB" sz="800" i="1" baseline="0"/>
            <a:t> STO s. 146</a:t>
          </a:r>
          <a:endParaRPr lang="en-GB" sz="800" i="1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ppe Vanderhaegen" refreshedDate="44154.391883912038" createdVersion="6" refreshedVersion="6" minRefreshableVersion="3" recordCount="1" xr:uid="{60BEAC08-937C-554B-9084-31D096B5E5B3}">
  <cacheSource type="worksheet">
    <worksheetSource ref="C68:L70" sheet="Ark1"/>
  </cacheSource>
  <cacheFields count="10">
    <cacheField name="7.5%" numFmtId="164">
      <sharedItems containsSemiMixedTypes="0" containsString="0" containsNumber="1" minValue="-6.7189249720044364E-3" maxValue="-6.7189249720044364E-3" count="1">
        <n v="-6.7189249720044364E-3"/>
      </sharedItems>
    </cacheField>
    <cacheField name="4.1%" numFmtId="164">
      <sharedItems containsSemiMixedTypes="0" containsString="0" containsNumber="1" minValue="4.6223224351747305E-2" maxValue="4.6223224351747305E-2" count="1">
        <n v="4.6223224351747305E-2"/>
      </sharedItems>
    </cacheField>
    <cacheField name="7.6%" numFmtId="164">
      <sharedItems containsSemiMixedTypes="0" containsString="0" containsNumber="1" minValue="2.8017241379310498E-2" maxValue="2.8017241379310498E-2"/>
    </cacheField>
    <cacheField name="2.6%" numFmtId="164">
      <sharedItems containsSemiMixedTypes="0" containsString="0" containsNumber="1" minValue="3.1446540880503138E-2" maxValue="3.1446540880503138E-2"/>
    </cacheField>
    <cacheField name="0.9%" numFmtId="164">
      <sharedItems containsSemiMixedTypes="0" containsString="0" containsNumber="1" minValue="1.5243902439024293E-2" maxValue="1.5243902439024293E-2"/>
    </cacheField>
    <cacheField name="0.3%" numFmtId="164">
      <sharedItems containsSemiMixedTypes="0" containsString="0" containsNumber="1" minValue="1.0010010010008674E-3" maxValue="1.0010010010008674E-3"/>
    </cacheField>
    <cacheField name="0.3%2" numFmtId="164">
      <sharedItems containsSemiMixedTypes="0" containsString="0" containsNumber="1" minValue="2.0000000000000018E-3" maxValue="2.0000000000000018E-3"/>
    </cacheField>
    <cacheField name="0.5%" numFmtId="164">
      <sharedItems containsSemiMixedTypes="0" containsString="0" containsNumber="1" minValue="1.0978043912175606E-2" maxValue="1.0978043912175606E-2"/>
    </cacheField>
    <cacheField name="1.2%" numFmtId="164">
      <sharedItems containsSemiMixedTypes="0" containsString="0" containsNumber="1" minValue="2.6653504442250675E-2" maxValue="2.6653504442250675E-2"/>
    </cacheField>
    <cacheField name="1.3%" numFmtId="164">
      <sharedItems containsSemiMixedTypes="0" containsString="0" containsNumber="1" minValue="2.5961538461538591E-2" maxValue="2.596153846153859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n v="2.8017241379310498E-2"/>
    <n v="3.1446540880503138E-2"/>
    <n v="1.5243902439024293E-2"/>
    <n v="1.0010010010008674E-3"/>
    <n v="2.0000000000000018E-3"/>
    <n v="1.0978043912175606E-2"/>
    <n v="2.6653504442250675E-2"/>
    <n v="2.596153846153859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D480F-04D8-1B4A-9180-0DC1FC7E8301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1" firstDataRow="2" firstDataCol="1"/>
  <pivotFields count="10">
    <pivotField axis="axisRow" numFmtId="164" showAll="0">
      <items count="2">
        <item x="0"/>
        <item t="default"/>
      </items>
    </pivotField>
    <pivotField axis="axisCol" numFmtId="164" showAll="0">
      <items count="2">
        <item x="0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0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08B46-2A16-8144-B9A8-D1B695E2AEE4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0"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8A8F74-56D5-9D41-AEFC-183A8D9342EE}" name="Table_1" displayName="Table_1" ref="A68:L70" totalsRowShown="0" headerRowDxfId="0" dataDxfId="1" dataCellStyle="Per cent">
  <autoFilter ref="A68:L70" xr:uid="{EFD10A82-FFA1-FE4A-AE21-851C5323A35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BB28DF26-73D9-E049-8380-E85DEF72A108}" name="Tabel 1" dataDxfId="12"/>
    <tableColumn id="2" xr3:uid="{4E4119BB-6572-F34D-B689-D9113A9076FE}" name="Årstal"/>
    <tableColumn id="3" xr3:uid="{91FEBF60-1A86-A34E-B576-A7DBC86E5A4C}" name="2010" dataDxfId="11" dataCellStyle="Per cent">
      <calculatedColumnFormula>(C66/B66-1)</calculatedColumnFormula>
    </tableColumn>
    <tableColumn id="4" xr3:uid="{7CFD3584-2886-DE49-A8BA-9F4195F3BC42}" name="2011" dataDxfId="10" dataCellStyle="Per cent">
      <calculatedColumnFormula>(D66/C66-1)</calculatedColumnFormula>
    </tableColumn>
    <tableColumn id="5" xr3:uid="{E5C50550-C035-AA49-B408-9AC87ED270B4}" name="2012" dataDxfId="9" dataCellStyle="Per cent">
      <calculatedColumnFormula>(E66/D66-1)</calculatedColumnFormula>
    </tableColumn>
    <tableColumn id="6" xr3:uid="{F6BBB57A-A187-1743-A845-FD0AADB67024}" name="2013" dataDxfId="8" dataCellStyle="Per cent">
      <calculatedColumnFormula>(F66/E66-1)</calculatedColumnFormula>
    </tableColumn>
    <tableColumn id="7" xr3:uid="{E4D7B24B-5473-4F47-B587-BF609CEE17F1}" name="2014" dataDxfId="7" dataCellStyle="Per cent">
      <calculatedColumnFormula>(G66/F66-1)</calculatedColumnFormula>
    </tableColumn>
    <tableColumn id="8" xr3:uid="{28ED1AFC-AE54-3F45-A76B-2BAFEB6C15FC}" name="2015" dataDxfId="6" dataCellStyle="Per cent">
      <calculatedColumnFormula>(H66/G66-1)</calculatedColumnFormula>
    </tableColumn>
    <tableColumn id="9" xr3:uid="{0EBD2C02-584F-0048-AAB8-D84661E4449C}" name="2016" dataDxfId="5" dataCellStyle="Per cent">
      <calculatedColumnFormula>(I66/H66-1)</calculatedColumnFormula>
    </tableColumn>
    <tableColumn id="10" xr3:uid="{17597AAE-E11E-DA4E-9274-8A27C5B812C2}" name="2017" dataDxfId="4" dataCellStyle="Per cent">
      <calculatedColumnFormula>(J66/I66-1)</calculatedColumnFormula>
    </tableColumn>
    <tableColumn id="11" xr3:uid="{FA3F77BE-6CD1-AC43-B36D-B9199E31C9A9}" name="2018" dataDxfId="3" dataCellStyle="Per cent">
      <calculatedColumnFormula>(K66/J66-1)</calculatedColumnFormula>
    </tableColumn>
    <tableColumn id="12" xr3:uid="{FB380B5F-8992-D747-B99E-2388EAAB8006}" name="2019" dataDxfId="2" dataCellStyle="Per cent">
      <calculatedColumnFormula>(L66/K66-1)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2"/>
  <dimension ref="A1:N18"/>
  <sheetViews>
    <sheetView zoomScale="115" zoomScaleNormal="115" workbookViewId="0">
      <selection activeCell="M33" sqref="M33"/>
    </sheetView>
  </sheetViews>
  <sheetFormatPr baseColWidth="10" defaultColWidth="9.1640625" defaultRowHeight="13" x14ac:dyDescent="0.15"/>
  <cols>
    <col min="1" max="1" width="9.1640625" style="21"/>
    <col min="2" max="2" width="20" style="21" customWidth="1"/>
    <col min="3" max="3" width="12.6640625" style="21" customWidth="1"/>
    <col min="4" max="4" width="16.5" style="21" customWidth="1"/>
    <col min="5" max="5" width="15.5" style="21" customWidth="1"/>
    <col min="6" max="16384" width="9.1640625" style="21"/>
  </cols>
  <sheetData>
    <row r="1" spans="1:5" x14ac:dyDescent="0.15">
      <c r="A1" s="19"/>
      <c r="B1" s="20" t="s">
        <v>24</v>
      </c>
      <c r="C1" s="19"/>
      <c r="D1" s="19"/>
      <c r="E1" s="19"/>
    </row>
    <row r="2" spans="1:5" x14ac:dyDescent="0.15">
      <c r="A2" s="19"/>
      <c r="B2" s="22" t="s">
        <v>25</v>
      </c>
      <c r="C2" s="19"/>
      <c r="D2" s="19"/>
      <c r="E2" s="19"/>
    </row>
    <row r="3" spans="1:5" x14ac:dyDescent="0.15">
      <c r="A3" s="19"/>
      <c r="B3" s="19"/>
      <c r="C3" s="19"/>
      <c r="D3" s="19"/>
      <c r="E3" s="19"/>
    </row>
    <row r="4" spans="1:5" ht="28" x14ac:dyDescent="0.15">
      <c r="A4" s="19"/>
      <c r="B4" s="23" t="s">
        <v>0</v>
      </c>
      <c r="C4" s="23" t="s">
        <v>26</v>
      </c>
      <c r="D4" s="23" t="s">
        <v>27</v>
      </c>
      <c r="E4" s="23" t="s">
        <v>28</v>
      </c>
    </row>
    <row r="5" spans="1:5" x14ac:dyDescent="0.15">
      <c r="A5" s="19">
        <v>2006</v>
      </c>
      <c r="B5" s="24">
        <v>85.6</v>
      </c>
      <c r="C5" s="24">
        <v>81.400000000000006</v>
      </c>
      <c r="D5" s="24">
        <v>97.4</v>
      </c>
      <c r="E5" s="24">
        <v>117.6</v>
      </c>
    </row>
    <row r="6" spans="1:5" x14ac:dyDescent="0.15">
      <c r="A6" s="19">
        <v>2007</v>
      </c>
      <c r="B6" s="24">
        <v>87.1</v>
      </c>
      <c r="C6" s="24">
        <v>85</v>
      </c>
      <c r="D6" s="24">
        <v>95.7</v>
      </c>
      <c r="E6" s="24">
        <v>117.5</v>
      </c>
    </row>
    <row r="7" spans="1:5" x14ac:dyDescent="0.15">
      <c r="A7" s="19">
        <v>2008</v>
      </c>
      <c r="B7" s="24">
        <v>90.1</v>
      </c>
      <c r="C7" s="24">
        <v>91.4</v>
      </c>
      <c r="D7" s="24">
        <v>95.2</v>
      </c>
      <c r="E7" s="24">
        <v>117.7</v>
      </c>
    </row>
    <row r="8" spans="1:5" x14ac:dyDescent="0.15">
      <c r="A8" s="19">
        <v>2009</v>
      </c>
      <c r="B8" s="24">
        <v>91.2</v>
      </c>
      <c r="C8" s="24">
        <v>91.4</v>
      </c>
      <c r="D8" s="24">
        <v>96.4</v>
      </c>
      <c r="E8" s="24">
        <v>114.4</v>
      </c>
    </row>
    <row r="9" spans="1:5" x14ac:dyDescent="0.15">
      <c r="A9" s="19">
        <v>2010</v>
      </c>
      <c r="B9" s="24">
        <v>93.3</v>
      </c>
      <c r="C9" s="24">
        <v>91.7</v>
      </c>
      <c r="D9" s="24">
        <v>96.4</v>
      </c>
      <c r="E9" s="24">
        <v>111</v>
      </c>
    </row>
    <row r="10" spans="1:5" x14ac:dyDescent="0.15">
      <c r="A10" s="25">
        <v>2011</v>
      </c>
      <c r="B10" s="24">
        <v>95.9</v>
      </c>
      <c r="C10" s="24">
        <v>95.3</v>
      </c>
      <c r="D10" s="24">
        <v>97.5</v>
      </c>
      <c r="E10" s="24">
        <v>113.6</v>
      </c>
    </row>
    <row r="11" spans="1:5" x14ac:dyDescent="0.15">
      <c r="A11" s="25">
        <v>2012</v>
      </c>
      <c r="B11" s="24">
        <v>98.2</v>
      </c>
      <c r="C11" s="24">
        <v>99.4</v>
      </c>
      <c r="D11" s="24">
        <v>99.1</v>
      </c>
      <c r="E11" s="24">
        <v>108.7</v>
      </c>
    </row>
    <row r="12" spans="1:5" x14ac:dyDescent="0.15">
      <c r="A12" s="25">
        <v>2013</v>
      </c>
      <c r="B12" s="24">
        <v>99</v>
      </c>
      <c r="C12" s="24">
        <v>99.9</v>
      </c>
      <c r="D12" s="24">
        <v>99.5</v>
      </c>
      <c r="E12" s="24">
        <v>105.9</v>
      </c>
    </row>
    <row r="13" spans="1:5" x14ac:dyDescent="0.15">
      <c r="A13" s="25">
        <v>2014</v>
      </c>
      <c r="B13" s="24">
        <v>99.6</v>
      </c>
      <c r="C13" s="24">
        <v>99</v>
      </c>
      <c r="D13" s="24">
        <v>99.6</v>
      </c>
      <c r="E13" s="24">
        <v>104.3</v>
      </c>
    </row>
    <row r="14" spans="1:5" x14ac:dyDescent="0.15">
      <c r="A14" s="26">
        <v>2015</v>
      </c>
      <c r="B14" s="24">
        <v>100</v>
      </c>
      <c r="C14" s="24">
        <v>100</v>
      </c>
      <c r="D14" s="24">
        <v>100</v>
      </c>
      <c r="E14" s="24">
        <v>100</v>
      </c>
    </row>
    <row r="15" spans="1:5" x14ac:dyDescent="0.15">
      <c r="A15" s="26">
        <v>2016</v>
      </c>
      <c r="B15" s="24">
        <v>100.3</v>
      </c>
      <c r="C15" s="24">
        <v>100.1</v>
      </c>
      <c r="D15" s="24">
        <v>97.5</v>
      </c>
      <c r="E15" s="24">
        <v>93.6</v>
      </c>
    </row>
    <row r="16" spans="1:5" x14ac:dyDescent="0.15">
      <c r="A16" s="26">
        <v>2017</v>
      </c>
      <c r="B16" s="24">
        <v>101.4</v>
      </c>
      <c r="C16" s="24">
        <v>102.9</v>
      </c>
      <c r="D16" s="24">
        <v>96.8</v>
      </c>
      <c r="E16" s="24">
        <v>87.6</v>
      </c>
    </row>
    <row r="17" spans="1:14" x14ac:dyDescent="0.15">
      <c r="A17" s="27">
        <v>2018</v>
      </c>
      <c r="B17" s="24">
        <v>102.2</v>
      </c>
      <c r="C17" s="24">
        <v>103</v>
      </c>
      <c r="D17" s="24">
        <v>96.4</v>
      </c>
      <c r="E17" s="24">
        <v>85.8</v>
      </c>
      <c r="N17" s="28"/>
    </row>
    <row r="18" spans="1:14" x14ac:dyDescent="0.15">
      <c r="A18" s="27">
        <v>2019</v>
      </c>
      <c r="B18" s="24">
        <v>103</v>
      </c>
      <c r="C18" s="24">
        <v>105.1</v>
      </c>
      <c r="D18" s="24">
        <v>93.4</v>
      </c>
      <c r="E18" s="24">
        <v>85.6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9669-794F-AA43-80EF-0B784080D18D}">
  <dimension ref="A3:C6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10" bestFit="1" customWidth="1"/>
  </cols>
  <sheetData>
    <row r="3" spans="1:3" x14ac:dyDescent="0.2">
      <c r="B3" s="42" t="s">
        <v>35</v>
      </c>
    </row>
    <row r="4" spans="1:3" x14ac:dyDescent="0.2">
      <c r="A4" s="42" t="s">
        <v>36</v>
      </c>
      <c r="B4" s="43">
        <v>4.6223224351747305E-2</v>
      </c>
      <c r="C4" s="43" t="s">
        <v>37</v>
      </c>
    </row>
    <row r="5" spans="1:3" x14ac:dyDescent="0.2">
      <c r="A5" s="44">
        <v>-6.7189249720044364E-3</v>
      </c>
    </row>
    <row r="6" spans="1:3" x14ac:dyDescent="0.2">
      <c r="A6" s="44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97B5-5B14-D143-B83F-9A8A377C1FF2}">
  <dimension ref="A3:C20"/>
  <sheetViews>
    <sheetView workbookViewId="0">
      <selection activeCell="A3" sqref="A3"/>
    </sheetView>
  </sheetViews>
  <sheetFormatPr baseColWidth="10" defaultRowHeight="15" x14ac:dyDescent="0.2"/>
  <sheetData>
    <row r="3" spans="1:3" x14ac:dyDescent="0.2">
      <c r="A3" s="33"/>
      <c r="B3" s="34"/>
      <c r="C3" s="35"/>
    </row>
    <row r="4" spans="1:3" x14ac:dyDescent="0.2">
      <c r="A4" s="36"/>
      <c r="B4" s="37"/>
      <c r="C4" s="38"/>
    </row>
    <row r="5" spans="1:3" x14ac:dyDescent="0.2">
      <c r="A5" s="36"/>
      <c r="B5" s="37"/>
      <c r="C5" s="38"/>
    </row>
    <row r="6" spans="1:3" x14ac:dyDescent="0.2">
      <c r="A6" s="36"/>
      <c r="B6" s="37"/>
      <c r="C6" s="38"/>
    </row>
    <row r="7" spans="1:3" x14ac:dyDescent="0.2">
      <c r="A7" s="36"/>
      <c r="B7" s="37"/>
      <c r="C7" s="38"/>
    </row>
    <row r="8" spans="1:3" x14ac:dyDescent="0.2">
      <c r="A8" s="36"/>
      <c r="B8" s="37"/>
      <c r="C8" s="38"/>
    </row>
    <row r="9" spans="1:3" x14ac:dyDescent="0.2">
      <c r="A9" s="36"/>
      <c r="B9" s="37"/>
      <c r="C9" s="38"/>
    </row>
    <row r="10" spans="1:3" x14ac:dyDescent="0.2">
      <c r="A10" s="36"/>
      <c r="B10" s="37"/>
      <c r="C10" s="38"/>
    </row>
    <row r="11" spans="1:3" x14ac:dyDescent="0.2">
      <c r="A11" s="36"/>
      <c r="B11" s="37"/>
      <c r="C11" s="38"/>
    </row>
    <row r="12" spans="1:3" x14ac:dyDescent="0.2">
      <c r="A12" s="36"/>
      <c r="B12" s="37"/>
      <c r="C12" s="38"/>
    </row>
    <row r="13" spans="1:3" x14ac:dyDescent="0.2">
      <c r="A13" s="36"/>
      <c r="B13" s="37"/>
      <c r="C13" s="38"/>
    </row>
    <row r="14" spans="1:3" x14ac:dyDescent="0.2">
      <c r="A14" s="36"/>
      <c r="B14" s="37"/>
      <c r="C14" s="38"/>
    </row>
    <row r="15" spans="1:3" x14ac:dyDescent="0.2">
      <c r="A15" s="36"/>
      <c r="B15" s="37"/>
      <c r="C15" s="38"/>
    </row>
    <row r="16" spans="1:3" x14ac:dyDescent="0.2">
      <c r="A16" s="36"/>
      <c r="B16" s="37"/>
      <c r="C16" s="38"/>
    </row>
    <row r="17" spans="1:3" x14ac:dyDescent="0.2">
      <c r="A17" s="36"/>
      <c r="B17" s="37"/>
      <c r="C17" s="38"/>
    </row>
    <row r="18" spans="1:3" x14ac:dyDescent="0.2">
      <c r="A18" s="36"/>
      <c r="B18" s="37"/>
      <c r="C18" s="38"/>
    </row>
    <row r="19" spans="1:3" x14ac:dyDescent="0.2">
      <c r="A19" s="36"/>
      <c r="B19" s="37"/>
      <c r="C19" s="38"/>
    </row>
    <row r="20" spans="1:3" x14ac:dyDescent="0.2">
      <c r="A20" s="39"/>
      <c r="B20" s="40"/>
      <c r="C20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1"/>
  <dimension ref="A1:EN82"/>
  <sheetViews>
    <sheetView tabSelected="1" workbookViewId="0">
      <selection activeCell="A81" activeCellId="1" sqref="B77:EN77 A81:EN81"/>
    </sheetView>
  </sheetViews>
  <sheetFormatPr baseColWidth="10" defaultColWidth="8.83203125" defaultRowHeight="15" x14ac:dyDescent="0.2"/>
  <cols>
    <col min="1" max="1" width="50.6640625" style="18" customWidth="1"/>
    <col min="2" max="2" width="10.5" customWidth="1"/>
    <col min="4" max="4" width="9.1640625" bestFit="1" customWidth="1"/>
    <col min="5" max="5" width="10" bestFit="1" customWidth="1"/>
    <col min="6" max="8" width="9.5" bestFit="1" customWidth="1"/>
    <col min="9" max="9" width="10.5" bestFit="1" customWidth="1"/>
    <col min="10" max="10" width="9.1640625" bestFit="1" customWidth="1"/>
    <col min="11" max="11" width="10" bestFit="1" customWidth="1"/>
    <col min="12" max="12" width="9.1640625" bestFit="1" customWidth="1"/>
    <col min="13" max="13" width="9.5" bestFit="1" customWidth="1"/>
    <col min="14" max="14" width="36.83203125" customWidth="1"/>
    <col min="15" max="15" width="10.5" bestFit="1" customWidth="1"/>
    <col min="16" max="18" width="9.1640625" bestFit="1" customWidth="1"/>
    <col min="19" max="20" width="9.5" bestFit="1" customWidth="1"/>
    <col min="21" max="21" width="10.5" bestFit="1" customWidth="1"/>
    <col min="22" max="22" width="10" bestFit="1" customWidth="1"/>
    <col min="23" max="23" width="9.1640625" bestFit="1" customWidth="1"/>
    <col min="24" max="26" width="9.5" bestFit="1" customWidth="1"/>
    <col min="27" max="27" width="10.5" bestFit="1" customWidth="1"/>
    <col min="28" max="30" width="9.1640625" bestFit="1" customWidth="1"/>
    <col min="31" max="32" width="9.5" bestFit="1" customWidth="1"/>
    <col min="33" max="33" width="10.5" bestFit="1" customWidth="1"/>
    <col min="34" max="34" width="9.5" bestFit="1" customWidth="1"/>
    <col min="35" max="36" width="9.1640625" bestFit="1" customWidth="1"/>
    <col min="37" max="38" width="9.5" bestFit="1" customWidth="1"/>
    <col min="39" max="39" width="10.5" bestFit="1" customWidth="1"/>
    <col min="40" max="43" width="9.1640625" bestFit="1" customWidth="1"/>
    <col min="44" max="44" width="9.5" bestFit="1" customWidth="1"/>
    <col min="45" max="45" width="10.5" bestFit="1" customWidth="1"/>
    <col min="46" max="46" width="9.1640625" bestFit="1" customWidth="1"/>
    <col min="47" max="47" width="10" bestFit="1" customWidth="1"/>
    <col min="48" max="48" width="9.1640625" bestFit="1" customWidth="1"/>
    <col min="49" max="50" width="9.5" bestFit="1" customWidth="1"/>
    <col min="51" max="51" width="10.5" bestFit="1" customWidth="1"/>
    <col min="52" max="52" width="9.5" bestFit="1" customWidth="1"/>
    <col min="53" max="53" width="9.1640625" bestFit="1" customWidth="1"/>
    <col min="54" max="57" width="9.5" bestFit="1" customWidth="1"/>
    <col min="58" max="60" width="9.1640625" bestFit="1" customWidth="1"/>
    <col min="61" max="63" width="9.5" bestFit="1" customWidth="1"/>
    <col min="64" max="66" width="9.1640625" bestFit="1" customWidth="1"/>
    <col min="67" max="68" width="9.5" bestFit="1" customWidth="1"/>
    <col min="69" max="69" width="10.5" bestFit="1" customWidth="1"/>
    <col min="70" max="70" width="9.5" bestFit="1" customWidth="1"/>
    <col min="71" max="72" width="9.1640625" bestFit="1" customWidth="1"/>
    <col min="73" max="75" width="9.5" bestFit="1" customWidth="1"/>
    <col min="76" max="78" width="9.1640625" bestFit="1" customWidth="1"/>
    <col min="79" max="82" width="9.5" bestFit="1" customWidth="1"/>
    <col min="83" max="83" width="9.1640625" bestFit="1" customWidth="1"/>
    <col min="84" max="86" width="9.5" bestFit="1" customWidth="1"/>
    <col min="87" max="87" width="10.5" bestFit="1" customWidth="1"/>
    <col min="88" max="90" width="9.1640625" bestFit="1" customWidth="1"/>
    <col min="91" max="94" width="9.5" bestFit="1" customWidth="1"/>
    <col min="95" max="96" width="9.1640625" bestFit="1" customWidth="1"/>
    <col min="97" max="99" width="9.5" bestFit="1" customWidth="1"/>
    <col min="100" max="102" width="9.1640625" bestFit="1" customWidth="1"/>
    <col min="103" max="106" width="9.5" bestFit="1" customWidth="1"/>
    <col min="107" max="108" width="9.1640625" bestFit="1" customWidth="1"/>
    <col min="109" max="111" width="9.5" bestFit="1" customWidth="1"/>
    <col min="112" max="114" width="9.1640625" bestFit="1" customWidth="1"/>
    <col min="115" max="119" width="9.5" bestFit="1" customWidth="1"/>
    <col min="120" max="120" width="9.1640625" bestFit="1" customWidth="1"/>
    <col min="121" max="123" width="9.5" bestFit="1" customWidth="1"/>
    <col min="124" max="126" width="9.1640625" bestFit="1" customWidth="1"/>
    <col min="127" max="131" width="9.5" bestFit="1" customWidth="1"/>
    <col min="132" max="132" width="9.1640625" bestFit="1" customWidth="1"/>
    <col min="133" max="134" width="9.5" bestFit="1" customWidth="1"/>
    <col min="135" max="135" width="10.5" bestFit="1" customWidth="1"/>
    <col min="136" max="141" width="9.5" bestFit="1" customWidth="1"/>
    <col min="142" max="142" width="10" bestFit="1" customWidth="1"/>
    <col min="143" max="143" width="9.5" bestFit="1" customWidth="1"/>
    <col min="144" max="144" width="9.1640625" bestFit="1" customWidth="1"/>
  </cols>
  <sheetData>
    <row r="1" spans="1:15" x14ac:dyDescent="0.2">
      <c r="A1" s="1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x14ac:dyDescent="0.2">
      <c r="A2" s="1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 t="s">
        <v>1</v>
      </c>
    </row>
    <row r="3" spans="1:15" x14ac:dyDescent="0.2">
      <c r="A3" s="13" t="s">
        <v>3</v>
      </c>
      <c r="B3" s="2">
        <v>2009</v>
      </c>
      <c r="C3" s="2">
        <v>2010</v>
      </c>
      <c r="D3" s="2">
        <v>2011</v>
      </c>
      <c r="E3" s="2">
        <v>2012</v>
      </c>
      <c r="F3" s="2">
        <v>2013</v>
      </c>
      <c r="G3" s="2">
        <v>2014</v>
      </c>
      <c r="H3" s="2">
        <v>2015</v>
      </c>
      <c r="I3" s="2">
        <v>2016</v>
      </c>
      <c r="J3" s="2">
        <v>2017</v>
      </c>
      <c r="K3" s="2">
        <v>2018</v>
      </c>
      <c r="L3" s="2">
        <v>2019</v>
      </c>
      <c r="M3" s="3" t="s">
        <v>2</v>
      </c>
    </row>
    <row r="4" spans="1:15" ht="16" x14ac:dyDescent="0.2">
      <c r="A4" s="18" t="s">
        <v>30</v>
      </c>
      <c r="B4" s="4"/>
      <c r="C4" s="29">
        <f>(C5/B5-1)</f>
        <v>2.3026315789473673E-2</v>
      </c>
      <c r="D4" s="29">
        <f t="shared" ref="D4:L4" si="0">(D5/C5-1)</f>
        <v>2.7867095391211238E-2</v>
      </c>
      <c r="E4" s="29">
        <f t="shared" si="0"/>
        <v>2.3983315954118734E-2</v>
      </c>
      <c r="F4" s="29">
        <f t="shared" si="0"/>
        <v>8.1466395112015366E-3</v>
      </c>
      <c r="G4" s="29">
        <f t="shared" si="0"/>
        <v>6.0606060606060996E-3</v>
      </c>
      <c r="H4" s="29">
        <f t="shared" si="0"/>
        <v>4.0160642570281624E-3</v>
      </c>
      <c r="I4" s="29">
        <f t="shared" si="0"/>
        <v>2.9999999999998916E-3</v>
      </c>
      <c r="J4" s="29">
        <f t="shared" si="0"/>
        <v>1.0967098703888345E-2</v>
      </c>
      <c r="K4" s="29">
        <f t="shared" si="0"/>
        <v>7.8895463510848529E-3</v>
      </c>
      <c r="L4" s="29">
        <f t="shared" si="0"/>
        <v>7.8277886497064575E-3</v>
      </c>
      <c r="M4" s="3"/>
    </row>
    <row r="5" spans="1:15" ht="39" customHeight="1" x14ac:dyDescent="0.2">
      <c r="A5" s="12" t="s">
        <v>8</v>
      </c>
      <c r="B5" s="5">
        <v>91.2</v>
      </c>
      <c r="C5" s="5">
        <v>93.3</v>
      </c>
      <c r="D5" s="5">
        <v>95.9</v>
      </c>
      <c r="E5" s="5">
        <v>98.2</v>
      </c>
      <c r="F5" s="5">
        <v>99</v>
      </c>
      <c r="G5" s="5">
        <v>99.6</v>
      </c>
      <c r="H5" s="5">
        <v>100</v>
      </c>
      <c r="I5" s="5">
        <v>100.3</v>
      </c>
      <c r="J5" s="5">
        <v>101.4</v>
      </c>
      <c r="K5" s="5">
        <v>102.2</v>
      </c>
      <c r="L5" s="5">
        <v>103</v>
      </c>
      <c r="M5" s="3">
        <v>100</v>
      </c>
    </row>
    <row r="6" spans="1:15" ht="35" customHeight="1" x14ac:dyDescent="0.2">
      <c r="A6" s="14" t="s">
        <v>10</v>
      </c>
      <c r="B6" s="6">
        <v>91.4</v>
      </c>
      <c r="C6" s="6">
        <v>91.7</v>
      </c>
      <c r="D6" s="6">
        <v>95.3</v>
      </c>
      <c r="E6" s="6">
        <v>99.4</v>
      </c>
      <c r="F6" s="6">
        <v>99.9</v>
      </c>
      <c r="G6" s="6">
        <v>99</v>
      </c>
      <c r="H6" s="6">
        <v>100</v>
      </c>
      <c r="I6" s="6">
        <v>100.1</v>
      </c>
      <c r="J6" s="6">
        <v>102.9</v>
      </c>
      <c r="K6" s="6">
        <v>103</v>
      </c>
      <c r="L6" s="6">
        <v>104.4</v>
      </c>
      <c r="M6" s="7">
        <v>11.84</v>
      </c>
      <c r="N6" s="14" t="s">
        <v>10</v>
      </c>
      <c r="O6" s="7">
        <v>11.84</v>
      </c>
    </row>
    <row r="7" spans="1:15" ht="18" customHeight="1" x14ac:dyDescent="0.2">
      <c r="A7" s="14" t="s">
        <v>11</v>
      </c>
      <c r="B7" s="6">
        <v>80</v>
      </c>
      <c r="C7" s="6">
        <v>86</v>
      </c>
      <c r="D7" s="6">
        <v>89.5</v>
      </c>
      <c r="E7" s="6">
        <v>96.3</v>
      </c>
      <c r="F7" s="6">
        <v>98.8</v>
      </c>
      <c r="G7" s="6">
        <v>99.7</v>
      </c>
      <c r="H7" s="6">
        <v>100</v>
      </c>
      <c r="I7" s="6">
        <v>100.3</v>
      </c>
      <c r="J7" s="6">
        <v>100.8</v>
      </c>
      <c r="K7" s="6">
        <v>102</v>
      </c>
      <c r="L7" s="6">
        <v>103.3</v>
      </c>
      <c r="M7" s="7">
        <v>3.28</v>
      </c>
      <c r="N7" s="14" t="s">
        <v>11</v>
      </c>
      <c r="O7" s="7">
        <v>3.28</v>
      </c>
    </row>
    <row r="8" spans="1:15" x14ac:dyDescent="0.2">
      <c r="A8" s="14" t="s">
        <v>12</v>
      </c>
      <c r="B8" s="6">
        <v>96.4</v>
      </c>
      <c r="C8" s="6">
        <v>96.4</v>
      </c>
      <c r="D8" s="6">
        <v>97.5</v>
      </c>
      <c r="E8" s="6">
        <v>99.1</v>
      </c>
      <c r="F8" s="6">
        <v>99.5</v>
      </c>
      <c r="G8" s="6">
        <v>99.6</v>
      </c>
      <c r="H8" s="6">
        <v>100</v>
      </c>
      <c r="I8" s="6">
        <v>97.5</v>
      </c>
      <c r="J8" s="6">
        <v>96.8</v>
      </c>
      <c r="K8" s="6">
        <v>96.4</v>
      </c>
      <c r="L8" s="6">
        <v>93.4</v>
      </c>
      <c r="M8" s="7">
        <v>4.37</v>
      </c>
      <c r="N8" s="14" t="s">
        <v>12</v>
      </c>
      <c r="O8" s="7">
        <v>4.37</v>
      </c>
    </row>
    <row r="9" spans="1:15" ht="29" customHeight="1" x14ac:dyDescent="0.2">
      <c r="A9" s="14" t="s">
        <v>13</v>
      </c>
      <c r="B9" s="6">
        <v>87.4</v>
      </c>
      <c r="C9" s="6">
        <v>90.6</v>
      </c>
      <c r="D9" s="6">
        <v>94.1</v>
      </c>
      <c r="E9" s="6">
        <v>96.6</v>
      </c>
      <c r="F9" s="6">
        <v>98.5</v>
      </c>
      <c r="G9" s="6">
        <v>100</v>
      </c>
      <c r="H9" s="6">
        <v>100</v>
      </c>
      <c r="I9" s="6">
        <v>100.8</v>
      </c>
      <c r="J9" s="6">
        <v>102.1</v>
      </c>
      <c r="K9" s="6">
        <v>103.3</v>
      </c>
      <c r="L9" s="6">
        <v>104.1</v>
      </c>
      <c r="M9" s="7">
        <v>29.72</v>
      </c>
      <c r="N9" s="14" t="s">
        <v>13</v>
      </c>
      <c r="O9" s="7">
        <v>29.72</v>
      </c>
    </row>
    <row r="10" spans="1:15" x14ac:dyDescent="0.2">
      <c r="A10" s="14" t="s">
        <v>14</v>
      </c>
      <c r="B10" s="6">
        <v>97.9</v>
      </c>
      <c r="C10" s="6">
        <v>98.2</v>
      </c>
      <c r="D10" s="6">
        <v>99.4</v>
      </c>
      <c r="E10" s="6">
        <v>100.3</v>
      </c>
      <c r="F10" s="6">
        <v>100</v>
      </c>
      <c r="G10" s="6">
        <v>99.2</v>
      </c>
      <c r="H10" s="6">
        <v>100</v>
      </c>
      <c r="I10" s="6">
        <v>99.8</v>
      </c>
      <c r="J10" s="6">
        <v>98.4</v>
      </c>
      <c r="K10" s="6">
        <v>97.2</v>
      </c>
      <c r="L10" s="6">
        <v>97.1</v>
      </c>
      <c r="M10" s="7">
        <v>5.34</v>
      </c>
      <c r="N10" s="14" t="s">
        <v>14</v>
      </c>
      <c r="O10" s="7">
        <v>5.34</v>
      </c>
    </row>
    <row r="11" spans="1:15" x14ac:dyDescent="0.2">
      <c r="A11" s="14" t="s">
        <v>15</v>
      </c>
      <c r="B11" s="6">
        <v>92.4</v>
      </c>
      <c r="C11" s="6">
        <v>93.7</v>
      </c>
      <c r="D11" s="6">
        <v>96.3</v>
      </c>
      <c r="E11" s="6">
        <v>96.4</v>
      </c>
      <c r="F11" s="6">
        <v>97.2</v>
      </c>
      <c r="G11" s="6">
        <v>99.4</v>
      </c>
      <c r="H11" s="6">
        <v>100</v>
      </c>
      <c r="I11" s="6">
        <v>99.7</v>
      </c>
      <c r="J11" s="6">
        <v>100.3</v>
      </c>
      <c r="K11" s="6">
        <v>101.1</v>
      </c>
      <c r="L11" s="6">
        <v>102.6</v>
      </c>
      <c r="M11" s="7">
        <v>2.98</v>
      </c>
      <c r="N11" s="14" t="s">
        <v>15</v>
      </c>
      <c r="O11" s="7">
        <v>2.98</v>
      </c>
    </row>
    <row r="12" spans="1:15" x14ac:dyDescent="0.2">
      <c r="A12" s="14" t="s">
        <v>16</v>
      </c>
      <c r="B12" s="6">
        <v>94.4</v>
      </c>
      <c r="C12" s="6">
        <v>97.4</v>
      </c>
      <c r="D12" s="6">
        <v>100.4</v>
      </c>
      <c r="E12" s="6">
        <v>102.3</v>
      </c>
      <c r="F12" s="6">
        <v>101.5</v>
      </c>
      <c r="G12" s="6">
        <v>100.7</v>
      </c>
      <c r="H12" s="6">
        <v>100</v>
      </c>
      <c r="I12" s="6">
        <v>98.5</v>
      </c>
      <c r="J12" s="6">
        <v>100.4</v>
      </c>
      <c r="K12" s="6">
        <v>102.2</v>
      </c>
      <c r="L12" s="6">
        <v>103.2</v>
      </c>
      <c r="M12" s="7">
        <v>12.41</v>
      </c>
      <c r="N12" s="14" t="s">
        <v>16</v>
      </c>
      <c r="O12" s="7">
        <v>12.41</v>
      </c>
    </row>
    <row r="13" spans="1:15" x14ac:dyDescent="0.2">
      <c r="A13" s="14" t="s">
        <v>17</v>
      </c>
      <c r="B13" s="6">
        <v>114.4</v>
      </c>
      <c r="C13" s="6">
        <v>111</v>
      </c>
      <c r="D13" s="6">
        <v>113.6</v>
      </c>
      <c r="E13" s="6">
        <v>108.7</v>
      </c>
      <c r="F13" s="6">
        <v>105.9</v>
      </c>
      <c r="G13" s="6">
        <v>104.3</v>
      </c>
      <c r="H13" s="6">
        <v>100</v>
      </c>
      <c r="I13" s="6">
        <v>93.6</v>
      </c>
      <c r="J13" s="6">
        <v>87.6</v>
      </c>
      <c r="K13" s="6">
        <v>85.8</v>
      </c>
      <c r="L13" s="6">
        <v>85.6</v>
      </c>
      <c r="M13" s="7">
        <v>2.12</v>
      </c>
      <c r="N13" s="14" t="s">
        <v>17</v>
      </c>
      <c r="O13" s="7">
        <v>2.12</v>
      </c>
    </row>
    <row r="14" spans="1:15" x14ac:dyDescent="0.2">
      <c r="A14" s="14" t="s">
        <v>18</v>
      </c>
      <c r="B14" s="6">
        <v>99.8</v>
      </c>
      <c r="C14" s="6">
        <v>99.9</v>
      </c>
      <c r="D14" s="6">
        <v>99.5</v>
      </c>
      <c r="E14" s="6">
        <v>99.3</v>
      </c>
      <c r="F14" s="6">
        <v>99.4</v>
      </c>
      <c r="G14" s="6">
        <v>98.9</v>
      </c>
      <c r="H14" s="6">
        <v>100</v>
      </c>
      <c r="I14" s="6">
        <v>100.8</v>
      </c>
      <c r="J14" s="6">
        <v>102</v>
      </c>
      <c r="K14" s="6">
        <v>102.4</v>
      </c>
      <c r="L14" s="6">
        <v>104.2</v>
      </c>
      <c r="M14" s="7">
        <v>11.31</v>
      </c>
      <c r="N14" s="14" t="s">
        <v>18</v>
      </c>
      <c r="O14" s="7">
        <v>11.31</v>
      </c>
    </row>
    <row r="15" spans="1:15" x14ac:dyDescent="0.2">
      <c r="A15" s="14" t="s">
        <v>19</v>
      </c>
      <c r="B15" s="6">
        <v>81</v>
      </c>
      <c r="C15" s="6">
        <v>84.5</v>
      </c>
      <c r="D15" s="6">
        <v>88.5</v>
      </c>
      <c r="E15" s="6">
        <v>91.6</v>
      </c>
      <c r="F15" s="6">
        <v>94.4</v>
      </c>
      <c r="G15" s="6">
        <v>97.1</v>
      </c>
      <c r="H15" s="6">
        <v>100</v>
      </c>
      <c r="I15" s="6">
        <v>102.7</v>
      </c>
      <c r="J15" s="6">
        <v>106</v>
      </c>
      <c r="K15" s="6">
        <v>108.8</v>
      </c>
      <c r="L15" s="6">
        <v>111.7</v>
      </c>
      <c r="M15" s="7">
        <v>0.85</v>
      </c>
      <c r="N15" s="14" t="s">
        <v>19</v>
      </c>
      <c r="O15" s="7">
        <v>0.85</v>
      </c>
    </row>
    <row r="16" spans="1:15" x14ac:dyDescent="0.2">
      <c r="A16" s="14" t="s">
        <v>20</v>
      </c>
      <c r="B16" s="6">
        <v>88.1</v>
      </c>
      <c r="C16" s="6">
        <v>89.6</v>
      </c>
      <c r="D16" s="6">
        <v>91.9</v>
      </c>
      <c r="E16" s="6">
        <v>95.4</v>
      </c>
      <c r="F16" s="6">
        <v>97.5</v>
      </c>
      <c r="G16" s="6">
        <v>98.9</v>
      </c>
      <c r="H16" s="6">
        <v>100</v>
      </c>
      <c r="I16" s="6">
        <v>102.7</v>
      </c>
      <c r="J16" s="6">
        <v>104.7</v>
      </c>
      <c r="K16" s="6">
        <v>107</v>
      </c>
      <c r="L16" s="6">
        <v>107.8</v>
      </c>
      <c r="M16" s="7">
        <v>6.28</v>
      </c>
      <c r="N16" s="14" t="s">
        <v>20</v>
      </c>
      <c r="O16" s="7">
        <v>6.28</v>
      </c>
    </row>
    <row r="17" spans="1:15" x14ac:dyDescent="0.2">
      <c r="A17" s="14" t="s">
        <v>21</v>
      </c>
      <c r="B17" s="6">
        <v>86.5</v>
      </c>
      <c r="C17" s="6">
        <v>89.7</v>
      </c>
      <c r="D17" s="6">
        <v>91.9</v>
      </c>
      <c r="E17" s="6">
        <v>95.6</v>
      </c>
      <c r="F17" s="6">
        <v>95.5</v>
      </c>
      <c r="G17" s="6">
        <v>97.9</v>
      </c>
      <c r="H17" s="6">
        <v>100</v>
      </c>
      <c r="I17" s="6">
        <v>101.8</v>
      </c>
      <c r="J17" s="6">
        <v>103.1</v>
      </c>
      <c r="K17" s="6">
        <v>104</v>
      </c>
      <c r="L17" s="6">
        <v>104.3</v>
      </c>
      <c r="M17" s="7">
        <v>9.51</v>
      </c>
      <c r="N17" s="14" t="s">
        <v>21</v>
      </c>
      <c r="O17" s="7">
        <v>9.51</v>
      </c>
    </row>
    <row r="18" spans="1:15" x14ac:dyDescent="0.2">
      <c r="A18" s="14" t="s">
        <v>22</v>
      </c>
      <c r="B18" s="6">
        <v>94.6</v>
      </c>
      <c r="C18" s="6">
        <v>96.5</v>
      </c>
      <c r="D18" s="6">
        <v>99.5</v>
      </c>
      <c r="E18" s="6">
        <v>101.6</v>
      </c>
      <c r="F18" s="6">
        <v>101.4</v>
      </c>
      <c r="G18" s="6">
        <v>100.7</v>
      </c>
      <c r="H18" s="6">
        <v>100</v>
      </c>
      <c r="I18" s="6">
        <v>98.8</v>
      </c>
      <c r="J18" s="6">
        <v>99.1</v>
      </c>
      <c r="K18" s="6">
        <v>99</v>
      </c>
      <c r="L18" s="6">
        <v>99.2</v>
      </c>
      <c r="M18" s="7">
        <v>47.59</v>
      </c>
      <c r="N18" s="14" t="s">
        <v>22</v>
      </c>
      <c r="O18" s="7">
        <v>47.59</v>
      </c>
    </row>
    <row r="19" spans="1:15" x14ac:dyDescent="0.2">
      <c r="A19" s="14" t="s">
        <v>23</v>
      </c>
      <c r="B19" s="6">
        <v>88.1</v>
      </c>
      <c r="C19" s="6">
        <v>90.4</v>
      </c>
      <c r="D19" s="6">
        <v>92.7</v>
      </c>
      <c r="E19" s="6">
        <v>95.1</v>
      </c>
      <c r="F19" s="6">
        <v>96.8</v>
      </c>
      <c r="G19" s="6">
        <v>98.5</v>
      </c>
      <c r="H19" s="6">
        <v>100</v>
      </c>
      <c r="I19" s="6">
        <v>101.6</v>
      </c>
      <c r="J19" s="6">
        <v>103.6</v>
      </c>
      <c r="K19" s="6">
        <v>105.3</v>
      </c>
      <c r="L19" s="6">
        <v>106.6</v>
      </c>
      <c r="M19" s="7">
        <v>52.41</v>
      </c>
      <c r="N19" s="14" t="s">
        <v>23</v>
      </c>
      <c r="O19" s="7">
        <v>52.41</v>
      </c>
    </row>
    <row r="20" spans="1:15" ht="16" thickBot="1" x14ac:dyDescent="0.25">
      <c r="A20" s="15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>
        <f>SUM(M6:M19)</f>
        <v>200.01000000000002</v>
      </c>
    </row>
    <row r="21" spans="1:15" x14ac:dyDescent="0.2">
      <c r="A21" s="1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5" x14ac:dyDescent="0.2">
      <c r="A22" s="14"/>
      <c r="B22" s="1"/>
      <c r="C22" s="1" t="s">
        <v>4</v>
      </c>
      <c r="D22" s="1"/>
      <c r="E22" s="1" t="s">
        <v>5</v>
      </c>
      <c r="F22" s="1"/>
      <c r="G22" s="1"/>
      <c r="H22" s="1"/>
      <c r="I22" s="1"/>
      <c r="J22" s="1"/>
      <c r="K22" s="1"/>
      <c r="L22" s="1"/>
      <c r="M22" s="1"/>
    </row>
    <row r="23" spans="1:15" x14ac:dyDescent="0.2">
      <c r="A23" s="1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 x14ac:dyDescent="0.2">
      <c r="A24" s="1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5" x14ac:dyDescent="0.2">
      <c r="A25" s="1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5" x14ac:dyDescent="0.2">
      <c r="A26" s="1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5" x14ac:dyDescent="0.2">
      <c r="A27" s="1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5" x14ac:dyDescent="0.2">
      <c r="A28" s="11" t="s">
        <v>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5" x14ac:dyDescent="0.2">
      <c r="A29" s="1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3" t="s">
        <v>1</v>
      </c>
    </row>
    <row r="30" spans="1:15" x14ac:dyDescent="0.2">
      <c r="A30" s="13" t="s">
        <v>3</v>
      </c>
      <c r="B30" s="2">
        <v>2009</v>
      </c>
      <c r="C30" s="2">
        <v>2010</v>
      </c>
      <c r="D30" s="2">
        <v>2011</v>
      </c>
      <c r="E30" s="2">
        <v>2012</v>
      </c>
      <c r="F30" s="2">
        <v>2013</v>
      </c>
      <c r="G30" s="2">
        <v>2014</v>
      </c>
      <c r="H30" s="2">
        <v>2015</v>
      </c>
      <c r="I30" s="2">
        <v>2016</v>
      </c>
      <c r="J30" s="2">
        <v>2017</v>
      </c>
      <c r="K30" s="2">
        <v>2018</v>
      </c>
      <c r="L30" s="2">
        <v>2019</v>
      </c>
      <c r="M30" s="3" t="s">
        <v>7</v>
      </c>
    </row>
    <row r="31" spans="1:15" ht="16" x14ac:dyDescent="0.2">
      <c r="A31" s="18" t="s">
        <v>29</v>
      </c>
      <c r="B31" s="2"/>
      <c r="C31" s="30">
        <f>(C32/B32-1)</f>
        <v>2.0719738276990141E-2</v>
      </c>
      <c r="D31" s="30">
        <f t="shared" ref="D31:L31" si="1">(D32/C32-1)</f>
        <v>2.5641025641025772E-2</v>
      </c>
      <c r="E31" s="30">
        <f t="shared" si="1"/>
        <v>1.8750000000000044E-2</v>
      </c>
      <c r="F31" s="30">
        <f t="shared" si="1"/>
        <v>8.1799591002045258E-3</v>
      </c>
      <c r="G31" s="30">
        <f t="shared" si="1"/>
        <v>8.113590263691739E-3</v>
      </c>
      <c r="H31" s="30">
        <f t="shared" si="1"/>
        <v>6.0362173038228661E-3</v>
      </c>
      <c r="I31" s="30">
        <f t="shared" si="1"/>
        <v>4.9999999999998934E-3</v>
      </c>
      <c r="J31" s="30">
        <f t="shared" si="1"/>
        <v>1.194029850746281E-2</v>
      </c>
      <c r="K31" s="30">
        <f t="shared" si="1"/>
        <v>8.8495575221239076E-3</v>
      </c>
      <c r="L31" s="30">
        <f t="shared" si="1"/>
        <v>8.7719298245614308E-3</v>
      </c>
      <c r="M31" s="3">
        <v>2019</v>
      </c>
    </row>
    <row r="32" spans="1:15" x14ac:dyDescent="0.2">
      <c r="A32" s="12" t="s">
        <v>9</v>
      </c>
      <c r="B32" s="9">
        <v>91.7</v>
      </c>
      <c r="C32" s="9">
        <v>93.6</v>
      </c>
      <c r="D32" s="9">
        <v>96</v>
      </c>
      <c r="E32" s="9">
        <v>97.8</v>
      </c>
      <c r="F32" s="9">
        <v>98.6</v>
      </c>
      <c r="G32" s="9">
        <v>99.4</v>
      </c>
      <c r="H32" s="9">
        <v>100</v>
      </c>
      <c r="I32" s="9">
        <v>100.5</v>
      </c>
      <c r="J32" s="9">
        <v>101.7</v>
      </c>
      <c r="K32" s="9">
        <v>102.6</v>
      </c>
      <c r="L32" s="9">
        <v>103.5</v>
      </c>
      <c r="M32" s="3">
        <v>100</v>
      </c>
    </row>
    <row r="33" spans="1:15" x14ac:dyDescent="0.2">
      <c r="A33" s="14" t="s">
        <v>10</v>
      </c>
      <c r="B33" s="6">
        <v>92.2</v>
      </c>
      <c r="C33" s="6">
        <v>92.1</v>
      </c>
      <c r="D33" s="6">
        <v>95.4</v>
      </c>
      <c r="E33" s="6">
        <v>97.8</v>
      </c>
      <c r="F33" s="6">
        <v>99.6</v>
      </c>
      <c r="G33" s="6">
        <v>99.2</v>
      </c>
      <c r="H33" s="6">
        <v>100</v>
      </c>
      <c r="I33" s="6">
        <v>100.1</v>
      </c>
      <c r="J33" s="6">
        <v>102.9</v>
      </c>
      <c r="K33" s="6">
        <v>103</v>
      </c>
      <c r="L33" s="6">
        <v>104.5</v>
      </c>
      <c r="M33" s="7">
        <v>10.99</v>
      </c>
      <c r="N33" s="14" t="s">
        <v>10</v>
      </c>
      <c r="O33" s="7">
        <v>10.99</v>
      </c>
    </row>
    <row r="34" spans="1:15" x14ac:dyDescent="0.2">
      <c r="A34" s="14" t="s">
        <v>11</v>
      </c>
      <c r="B34" s="6">
        <v>89.3</v>
      </c>
      <c r="C34" s="6">
        <v>88.7</v>
      </c>
      <c r="D34" s="6">
        <v>92.8</v>
      </c>
      <c r="E34" s="6">
        <v>95.4</v>
      </c>
      <c r="F34" s="6">
        <v>98.4</v>
      </c>
      <c r="G34" s="6">
        <v>99.9</v>
      </c>
      <c r="H34" s="6">
        <v>100</v>
      </c>
      <c r="I34" s="6">
        <v>100.2</v>
      </c>
      <c r="J34" s="6">
        <v>101.3</v>
      </c>
      <c r="K34" s="6">
        <v>104</v>
      </c>
      <c r="L34" s="6">
        <v>106.7</v>
      </c>
      <c r="M34" s="7">
        <v>1.63</v>
      </c>
      <c r="N34" s="14" t="s">
        <v>11</v>
      </c>
      <c r="O34" s="7">
        <v>1.63</v>
      </c>
    </row>
    <row r="35" spans="1:15" x14ac:dyDescent="0.2">
      <c r="A35" s="14" t="s">
        <v>12</v>
      </c>
      <c r="B35" s="6">
        <v>96.4</v>
      </c>
      <c r="C35" s="6">
        <v>96.4</v>
      </c>
      <c r="D35" s="6">
        <v>97.5</v>
      </c>
      <c r="E35" s="6">
        <v>99.1</v>
      </c>
      <c r="F35" s="6">
        <v>99.5</v>
      </c>
      <c r="G35" s="6">
        <v>99.6</v>
      </c>
      <c r="H35" s="6">
        <v>100</v>
      </c>
      <c r="I35" s="6">
        <v>97.5</v>
      </c>
      <c r="J35" s="6">
        <v>96.8</v>
      </c>
      <c r="K35" s="6">
        <v>96.4</v>
      </c>
      <c r="L35" s="6">
        <v>93.4</v>
      </c>
      <c r="M35" s="7">
        <v>4.2</v>
      </c>
      <c r="N35" s="14" t="s">
        <v>12</v>
      </c>
      <c r="O35" s="7">
        <v>4.2</v>
      </c>
    </row>
    <row r="36" spans="1:15" x14ac:dyDescent="0.2">
      <c r="A36" s="14" t="s">
        <v>13</v>
      </c>
      <c r="B36" s="6">
        <v>87.4</v>
      </c>
      <c r="C36" s="6">
        <v>90.2</v>
      </c>
      <c r="D36" s="6">
        <v>93.3</v>
      </c>
      <c r="E36" s="6">
        <v>95.7</v>
      </c>
      <c r="F36" s="6">
        <v>97.5</v>
      </c>
      <c r="G36" s="6">
        <v>99.3</v>
      </c>
      <c r="H36" s="6">
        <v>100</v>
      </c>
      <c r="I36" s="6">
        <v>101.3</v>
      </c>
      <c r="J36" s="6">
        <v>102.7</v>
      </c>
      <c r="K36" s="6">
        <v>103.8</v>
      </c>
      <c r="L36" s="6">
        <v>105.1</v>
      </c>
      <c r="M36" s="7">
        <v>32.01</v>
      </c>
      <c r="N36" s="14" t="s">
        <v>13</v>
      </c>
      <c r="O36" s="7">
        <v>32.01</v>
      </c>
    </row>
    <row r="37" spans="1:15" x14ac:dyDescent="0.2">
      <c r="A37" s="14" t="s">
        <v>14</v>
      </c>
      <c r="B37" s="6">
        <v>97.8</v>
      </c>
      <c r="C37" s="6">
        <v>98.2</v>
      </c>
      <c r="D37" s="6">
        <v>99.4</v>
      </c>
      <c r="E37" s="6">
        <v>100.3</v>
      </c>
      <c r="F37" s="6">
        <v>100</v>
      </c>
      <c r="G37" s="6">
        <v>99.2</v>
      </c>
      <c r="H37" s="6">
        <v>100</v>
      </c>
      <c r="I37" s="6">
        <v>99.8</v>
      </c>
      <c r="J37" s="6">
        <v>98.4</v>
      </c>
      <c r="K37" s="6">
        <v>97.2</v>
      </c>
      <c r="L37" s="6">
        <v>97.1</v>
      </c>
      <c r="M37" s="7">
        <v>5.14</v>
      </c>
      <c r="N37" s="14" t="s">
        <v>14</v>
      </c>
      <c r="O37" s="7">
        <v>5.14</v>
      </c>
    </row>
    <row r="38" spans="1:15" x14ac:dyDescent="0.2">
      <c r="A38" s="14" t="s">
        <v>15</v>
      </c>
      <c r="B38" s="6">
        <v>104</v>
      </c>
      <c r="C38" s="6">
        <v>104.6</v>
      </c>
      <c r="D38" s="6">
        <v>102.8</v>
      </c>
      <c r="E38" s="6">
        <v>100.9</v>
      </c>
      <c r="F38" s="6">
        <v>98.8</v>
      </c>
      <c r="G38" s="6">
        <v>99.6</v>
      </c>
      <c r="H38" s="6">
        <v>100</v>
      </c>
      <c r="I38" s="6">
        <v>99.1</v>
      </c>
      <c r="J38" s="6">
        <v>98.7</v>
      </c>
      <c r="K38" s="6">
        <v>98.5</v>
      </c>
      <c r="L38" s="6">
        <v>99</v>
      </c>
      <c r="M38" s="7">
        <v>4.87</v>
      </c>
      <c r="N38" s="14" t="s">
        <v>15</v>
      </c>
      <c r="O38" s="7">
        <v>4.87</v>
      </c>
    </row>
    <row r="39" spans="1:15" x14ac:dyDescent="0.2">
      <c r="A39" s="14" t="s">
        <v>16</v>
      </c>
      <c r="B39" s="6">
        <v>90.4</v>
      </c>
      <c r="C39" s="6">
        <v>95.1</v>
      </c>
      <c r="D39" s="6">
        <v>100.3</v>
      </c>
      <c r="E39" s="6">
        <v>103.1</v>
      </c>
      <c r="F39" s="6">
        <v>102.3</v>
      </c>
      <c r="G39" s="6">
        <v>101.2</v>
      </c>
      <c r="H39" s="6">
        <v>100</v>
      </c>
      <c r="I39" s="6">
        <v>97.9</v>
      </c>
      <c r="J39" s="6">
        <v>100.5</v>
      </c>
      <c r="K39" s="6">
        <v>102.8</v>
      </c>
      <c r="L39" s="6">
        <v>103.7</v>
      </c>
      <c r="M39" s="7">
        <v>10.26</v>
      </c>
      <c r="N39" s="14" t="s">
        <v>16</v>
      </c>
      <c r="O39" s="7">
        <v>10.26</v>
      </c>
    </row>
    <row r="40" spans="1:15" x14ac:dyDescent="0.2">
      <c r="A40" s="14" t="s">
        <v>17</v>
      </c>
      <c r="B40" s="6">
        <v>66.099999999999994</v>
      </c>
      <c r="C40" s="6">
        <v>66.3</v>
      </c>
      <c r="D40" s="6">
        <v>78.7</v>
      </c>
      <c r="E40" s="6">
        <v>83.7</v>
      </c>
      <c r="F40" s="6">
        <v>84.3</v>
      </c>
      <c r="G40" s="6">
        <v>92.4</v>
      </c>
      <c r="H40" s="6">
        <v>100</v>
      </c>
      <c r="I40" s="6">
        <v>93.9</v>
      </c>
      <c r="J40" s="6">
        <v>88</v>
      </c>
      <c r="K40" s="6">
        <v>189.2</v>
      </c>
      <c r="L40" s="6">
        <v>86.1</v>
      </c>
      <c r="M40" s="7">
        <v>2.0499999999999998</v>
      </c>
      <c r="N40" s="14" t="s">
        <v>17</v>
      </c>
      <c r="O40" s="7">
        <v>2.0499999999999998</v>
      </c>
    </row>
    <row r="41" spans="1:15" x14ac:dyDescent="0.2">
      <c r="A41" s="14" t="s">
        <v>18</v>
      </c>
      <c r="B41" s="6">
        <v>99.8</v>
      </c>
      <c r="C41" s="6">
        <v>100.1</v>
      </c>
      <c r="D41" s="6">
        <v>99.5</v>
      </c>
      <c r="E41" s="6">
        <v>99.2</v>
      </c>
      <c r="F41" s="6">
        <v>99.4</v>
      </c>
      <c r="G41" s="6">
        <v>98.8</v>
      </c>
      <c r="H41" s="6">
        <v>100</v>
      </c>
      <c r="I41" s="6">
        <v>100.8</v>
      </c>
      <c r="J41" s="6">
        <v>102</v>
      </c>
      <c r="K41" s="6">
        <v>102.6</v>
      </c>
      <c r="L41" s="6">
        <v>104.4</v>
      </c>
      <c r="M41" s="7">
        <v>11.46</v>
      </c>
      <c r="N41" s="14" t="s">
        <v>18</v>
      </c>
      <c r="O41" s="7">
        <v>11.46</v>
      </c>
    </row>
    <row r="42" spans="1:15" x14ac:dyDescent="0.2">
      <c r="A42" s="14" t="s">
        <v>19</v>
      </c>
      <c r="B42" s="6">
        <v>81</v>
      </c>
      <c r="C42" s="6">
        <v>84.5</v>
      </c>
      <c r="D42" s="6">
        <v>88.5</v>
      </c>
      <c r="E42" s="6">
        <v>91.6</v>
      </c>
      <c r="F42" s="6">
        <v>94.4</v>
      </c>
      <c r="G42" s="6">
        <v>97.1</v>
      </c>
      <c r="H42" s="6">
        <v>100</v>
      </c>
      <c r="I42" s="6">
        <v>102.7</v>
      </c>
      <c r="J42" s="6">
        <v>106</v>
      </c>
      <c r="K42" s="6">
        <v>108.8</v>
      </c>
      <c r="L42" s="6">
        <v>111.7</v>
      </c>
      <c r="M42" s="7">
        <v>1.03</v>
      </c>
      <c r="N42" s="14" t="s">
        <v>19</v>
      </c>
      <c r="O42" s="7">
        <v>1.03</v>
      </c>
    </row>
    <row r="43" spans="1:15" x14ac:dyDescent="0.2">
      <c r="A43" s="14" t="s">
        <v>20</v>
      </c>
      <c r="B43" s="6">
        <v>88.5</v>
      </c>
      <c r="C43" s="6">
        <v>89.8</v>
      </c>
      <c r="D43" s="6">
        <v>92.2</v>
      </c>
      <c r="E43" s="6">
        <v>95.3</v>
      </c>
      <c r="F43" s="6">
        <v>97.6</v>
      </c>
      <c r="G43" s="6">
        <v>99.1</v>
      </c>
      <c r="H43" s="6">
        <v>100</v>
      </c>
      <c r="I43" s="6">
        <v>102.7</v>
      </c>
      <c r="J43" s="6">
        <v>105.1</v>
      </c>
      <c r="K43" s="6">
        <v>107.4</v>
      </c>
      <c r="L43" s="6">
        <v>108.2</v>
      </c>
      <c r="M43" s="7">
        <v>6.04</v>
      </c>
      <c r="N43" s="14" t="s">
        <v>20</v>
      </c>
      <c r="O43" s="7">
        <v>6.04</v>
      </c>
    </row>
    <row r="44" spans="1:15" x14ac:dyDescent="0.2">
      <c r="A44" s="14" t="s">
        <v>21</v>
      </c>
      <c r="B44" s="6">
        <v>86.8</v>
      </c>
      <c r="C44" s="6">
        <v>89.8</v>
      </c>
      <c r="D44" s="6">
        <v>92</v>
      </c>
      <c r="E44" s="6">
        <v>95.1</v>
      </c>
      <c r="F44" s="6">
        <v>95.7</v>
      </c>
      <c r="G44" s="6">
        <v>97.8</v>
      </c>
      <c r="H44" s="6">
        <v>100</v>
      </c>
      <c r="I44" s="6">
        <v>102.1</v>
      </c>
      <c r="J44" s="6">
        <v>103.7</v>
      </c>
      <c r="K44" s="6">
        <v>104.8</v>
      </c>
      <c r="L44" s="6">
        <v>105.1</v>
      </c>
      <c r="M44" s="7">
        <v>10.33</v>
      </c>
      <c r="N44" s="14" t="s">
        <v>21</v>
      </c>
      <c r="O44" s="7">
        <v>10.33</v>
      </c>
    </row>
    <row r="45" spans="1:15" ht="16" thickBot="1" x14ac:dyDescent="0.25">
      <c r="A45" s="16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spans="1:15" x14ac:dyDescent="0.2">
      <c r="A46" s="1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5" x14ac:dyDescent="0.2">
      <c r="A47" s="1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5" x14ac:dyDescent="0.2">
      <c r="A48" s="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">
      <c r="A49" s="14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">
      <c r="A50" s="14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">
      <c r="A51" s="1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">
      <c r="A52" s="1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">
      <c r="A53" s="14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65" spans="1:144" x14ac:dyDescent="0.2">
      <c r="C65" s="2">
        <v>2010</v>
      </c>
      <c r="D65" s="2">
        <v>2011</v>
      </c>
      <c r="E65" s="2">
        <v>2012</v>
      </c>
      <c r="F65" s="2">
        <v>2013</v>
      </c>
      <c r="G65" s="2">
        <v>2014</v>
      </c>
      <c r="H65" s="2">
        <v>2015</v>
      </c>
      <c r="I65" s="2">
        <v>2016</v>
      </c>
      <c r="J65" s="2">
        <v>2017</v>
      </c>
      <c r="K65" s="2">
        <v>2018</v>
      </c>
      <c r="L65" s="2">
        <v>2019</v>
      </c>
    </row>
    <row r="66" spans="1:144" x14ac:dyDescent="0.2">
      <c r="A66" s="14" t="s">
        <v>31</v>
      </c>
      <c r="B66" s="6">
        <v>80</v>
      </c>
      <c r="C66" s="6">
        <v>86</v>
      </c>
      <c r="D66" s="6">
        <v>89.5</v>
      </c>
      <c r="E66" s="6">
        <v>96.3</v>
      </c>
      <c r="F66" s="6">
        <v>98.8</v>
      </c>
      <c r="G66" s="6">
        <v>99.7</v>
      </c>
      <c r="H66" s="6">
        <v>100</v>
      </c>
      <c r="I66" s="6">
        <v>100.3</v>
      </c>
      <c r="J66" s="6">
        <v>100.8</v>
      </c>
      <c r="K66" s="6">
        <v>102</v>
      </c>
      <c r="L66" s="6">
        <v>103.3</v>
      </c>
    </row>
    <row r="67" spans="1:144" x14ac:dyDescent="0.2">
      <c r="A67" s="14" t="s">
        <v>32</v>
      </c>
      <c r="B67" s="6">
        <v>89.3</v>
      </c>
      <c r="C67" s="6">
        <v>88.7</v>
      </c>
      <c r="D67" s="6">
        <v>92.8</v>
      </c>
      <c r="E67" s="6">
        <v>95.4</v>
      </c>
      <c r="F67" s="6">
        <v>98.4</v>
      </c>
      <c r="G67" s="6">
        <v>99.9</v>
      </c>
      <c r="H67" s="6">
        <v>100</v>
      </c>
      <c r="I67" s="6">
        <v>100.2</v>
      </c>
      <c r="J67" s="6">
        <v>101.3</v>
      </c>
      <c r="K67" s="6">
        <v>104</v>
      </c>
      <c r="L67" s="6">
        <v>106.7</v>
      </c>
    </row>
    <row r="68" spans="1:144" ht="16" x14ac:dyDescent="0.2">
      <c r="A68" s="18" t="s">
        <v>48</v>
      </c>
      <c r="B68" t="s">
        <v>49</v>
      </c>
      <c r="C68" s="2" t="s">
        <v>38</v>
      </c>
      <c r="D68" s="2" t="s">
        <v>39</v>
      </c>
      <c r="E68" s="2" t="s">
        <v>40</v>
      </c>
      <c r="F68" s="2" t="s">
        <v>41</v>
      </c>
      <c r="G68" s="2" t="s">
        <v>42</v>
      </c>
      <c r="H68" s="2" t="s">
        <v>43</v>
      </c>
      <c r="I68" s="2" t="s">
        <v>44</v>
      </c>
      <c r="J68" s="2" t="s">
        <v>45</v>
      </c>
      <c r="K68" s="2" t="s">
        <v>46</v>
      </c>
      <c r="L68" s="2" t="s">
        <v>47</v>
      </c>
    </row>
    <row r="69" spans="1:144" x14ac:dyDescent="0.2">
      <c r="A69" s="14" t="s">
        <v>33</v>
      </c>
      <c r="C69" s="31">
        <f>(C66/B66-1)</f>
        <v>7.4999999999999956E-2</v>
      </c>
      <c r="D69" s="31">
        <f>(D66/C66-1)</f>
        <v>4.0697674418604723E-2</v>
      </c>
      <c r="E69" s="31">
        <f>(E66/D66-1)</f>
        <v>7.5977653631284836E-2</v>
      </c>
      <c r="F69" s="31">
        <f>(F66/E66-1)</f>
        <v>2.5960539979231534E-2</v>
      </c>
      <c r="G69" s="31">
        <f>(G66/F66-1)</f>
        <v>9.109311740890691E-3</v>
      </c>
      <c r="H69" s="31">
        <f>(H66/G66-1)</f>
        <v>3.0090270812437314E-3</v>
      </c>
      <c r="I69" s="31">
        <f>(I66/H66-1)</f>
        <v>2.9999999999998916E-3</v>
      </c>
      <c r="J69" s="31">
        <f>(J66/I66-1)</f>
        <v>4.9850448654038537E-3</v>
      </c>
      <c r="K69" s="31">
        <f>(K66/J66-1)</f>
        <v>1.1904761904761862E-2</v>
      </c>
      <c r="L69" s="31">
        <f>(L66/K66-1)</f>
        <v>1.2745098039215641E-2</v>
      </c>
    </row>
    <row r="70" spans="1:144" x14ac:dyDescent="0.2">
      <c r="A70" s="14" t="s">
        <v>34</v>
      </c>
      <c r="C70" s="31">
        <f>(C67/B67-1)</f>
        <v>-6.7189249720044364E-3</v>
      </c>
      <c r="D70" s="31">
        <f>(D67/C67-1)</f>
        <v>4.6223224351747305E-2</v>
      </c>
      <c r="E70" s="31">
        <f>(E67/D67-1)</f>
        <v>2.8017241379310498E-2</v>
      </c>
      <c r="F70" s="31">
        <f>(F67/E67-1)</f>
        <v>3.1446540880503138E-2</v>
      </c>
      <c r="G70" s="31">
        <f>(G67/F67-1)</f>
        <v>1.5243902439024293E-2</v>
      </c>
      <c r="H70" s="31">
        <f>(H67/G67-1)</f>
        <v>1.0010010010008674E-3</v>
      </c>
      <c r="I70" s="31">
        <f>(I67/H67-1)</f>
        <v>2.0000000000000018E-3</v>
      </c>
      <c r="J70" s="31">
        <f>(J67/I67-1)</f>
        <v>1.0978043912175606E-2</v>
      </c>
      <c r="K70" s="31">
        <f>(K67/J67-1)</f>
        <v>2.6653504442250675E-2</v>
      </c>
      <c r="L70" s="31">
        <f>(L67/K67-1)</f>
        <v>2.5961538461538591E-2</v>
      </c>
    </row>
    <row r="73" spans="1:144" ht="17" x14ac:dyDescent="0.2">
      <c r="A73" s="48" t="s">
        <v>197</v>
      </c>
    </row>
    <row r="74" spans="1:144" x14ac:dyDescent="0.2">
      <c r="A74" s="47" t="s">
        <v>196</v>
      </c>
    </row>
    <row r="75" spans="1:144" x14ac:dyDescent="0.2">
      <c r="A75"/>
      <c r="C75" s="46" t="s">
        <v>195</v>
      </c>
      <c r="D75" s="46" t="s">
        <v>194</v>
      </c>
      <c r="E75" s="46" t="s">
        <v>193</v>
      </c>
      <c r="F75" s="46" t="s">
        <v>192</v>
      </c>
      <c r="G75" s="46" t="s">
        <v>191</v>
      </c>
      <c r="H75" s="46" t="s">
        <v>190</v>
      </c>
      <c r="I75" s="46" t="s">
        <v>189</v>
      </c>
      <c r="J75" s="46" t="s">
        <v>188</v>
      </c>
      <c r="K75" s="46" t="s">
        <v>187</v>
      </c>
      <c r="L75" s="46" t="s">
        <v>186</v>
      </c>
      <c r="M75" s="46" t="s">
        <v>185</v>
      </c>
      <c r="N75" s="46" t="s">
        <v>184</v>
      </c>
      <c r="O75" s="46" t="s">
        <v>183</v>
      </c>
      <c r="P75" s="46" t="s">
        <v>182</v>
      </c>
      <c r="Q75" s="46" t="s">
        <v>181</v>
      </c>
      <c r="R75" s="46" t="s">
        <v>180</v>
      </c>
      <c r="S75" s="46" t="s">
        <v>179</v>
      </c>
      <c r="T75" s="46" t="s">
        <v>178</v>
      </c>
      <c r="U75" s="46" t="s">
        <v>177</v>
      </c>
      <c r="V75" s="46" t="s">
        <v>176</v>
      </c>
      <c r="W75" s="46" t="s">
        <v>175</v>
      </c>
      <c r="X75" s="46" t="s">
        <v>174</v>
      </c>
      <c r="Y75" s="46" t="s">
        <v>173</v>
      </c>
      <c r="Z75" s="46" t="s">
        <v>172</v>
      </c>
      <c r="AA75" s="46" t="s">
        <v>171</v>
      </c>
      <c r="AB75" s="46" t="s">
        <v>170</v>
      </c>
      <c r="AC75" s="46" t="s">
        <v>169</v>
      </c>
      <c r="AD75" s="46" t="s">
        <v>168</v>
      </c>
      <c r="AE75" s="46" t="s">
        <v>167</v>
      </c>
      <c r="AF75" s="46" t="s">
        <v>166</v>
      </c>
      <c r="AG75" s="46" t="s">
        <v>165</v>
      </c>
      <c r="AH75" s="46" t="s">
        <v>164</v>
      </c>
      <c r="AI75" s="46" t="s">
        <v>163</v>
      </c>
      <c r="AJ75" s="46" t="s">
        <v>162</v>
      </c>
      <c r="AK75" s="46" t="s">
        <v>161</v>
      </c>
      <c r="AL75" s="46" t="s">
        <v>160</v>
      </c>
      <c r="AM75" s="46" t="s">
        <v>159</v>
      </c>
      <c r="AN75" s="46" t="s">
        <v>158</v>
      </c>
      <c r="AO75" s="46" t="s">
        <v>157</v>
      </c>
      <c r="AP75" s="46" t="s">
        <v>156</v>
      </c>
      <c r="AQ75" s="46" t="s">
        <v>155</v>
      </c>
      <c r="AR75" s="46" t="s">
        <v>154</v>
      </c>
      <c r="AS75" s="46" t="s">
        <v>153</v>
      </c>
      <c r="AT75" s="46" t="s">
        <v>152</v>
      </c>
      <c r="AU75" s="46" t="s">
        <v>151</v>
      </c>
      <c r="AV75" s="46" t="s">
        <v>150</v>
      </c>
      <c r="AW75" s="46" t="s">
        <v>149</v>
      </c>
      <c r="AX75" s="46" t="s">
        <v>148</v>
      </c>
      <c r="AY75" s="46" t="s">
        <v>147</v>
      </c>
      <c r="AZ75" s="46" t="s">
        <v>146</v>
      </c>
      <c r="BA75" s="46" t="s">
        <v>145</v>
      </c>
      <c r="BB75" s="46" t="s">
        <v>144</v>
      </c>
      <c r="BC75" s="46" t="s">
        <v>143</v>
      </c>
      <c r="BD75" s="46" t="s">
        <v>142</v>
      </c>
      <c r="BE75" s="46" t="s">
        <v>141</v>
      </c>
      <c r="BF75" s="46" t="s">
        <v>140</v>
      </c>
      <c r="BG75" s="46" t="s">
        <v>139</v>
      </c>
      <c r="BH75" s="46" t="s">
        <v>138</v>
      </c>
      <c r="BI75" s="46" t="s">
        <v>137</v>
      </c>
      <c r="BJ75" s="46" t="s">
        <v>136</v>
      </c>
      <c r="BK75" s="46" t="s">
        <v>135</v>
      </c>
      <c r="BL75" s="46" t="s">
        <v>134</v>
      </c>
      <c r="BM75" s="46" t="s">
        <v>133</v>
      </c>
      <c r="BN75" s="46" t="s">
        <v>132</v>
      </c>
      <c r="BO75" s="46" t="s">
        <v>131</v>
      </c>
      <c r="BP75" s="46" t="s">
        <v>130</v>
      </c>
      <c r="BQ75" s="46" t="s">
        <v>129</v>
      </c>
      <c r="BR75" s="46" t="s">
        <v>128</v>
      </c>
      <c r="BS75" s="46" t="s">
        <v>127</v>
      </c>
      <c r="BT75" s="46" t="s">
        <v>126</v>
      </c>
      <c r="BU75" s="46" t="s">
        <v>125</v>
      </c>
      <c r="BV75" s="46" t="s">
        <v>124</v>
      </c>
      <c r="BW75" s="46" t="s">
        <v>123</v>
      </c>
      <c r="BX75" s="46" t="s">
        <v>122</v>
      </c>
      <c r="BY75" s="46" t="s">
        <v>121</v>
      </c>
      <c r="BZ75" s="46" t="s">
        <v>120</v>
      </c>
      <c r="CA75" s="46" t="s">
        <v>119</v>
      </c>
      <c r="CB75" s="46" t="s">
        <v>118</v>
      </c>
      <c r="CC75" s="46" t="s">
        <v>117</v>
      </c>
      <c r="CD75" s="46" t="s">
        <v>116</v>
      </c>
      <c r="CE75" s="46" t="s">
        <v>115</v>
      </c>
      <c r="CF75" s="46" t="s">
        <v>114</v>
      </c>
      <c r="CG75" s="46" t="s">
        <v>113</v>
      </c>
      <c r="CH75" s="46" t="s">
        <v>112</v>
      </c>
      <c r="CI75" s="46" t="s">
        <v>111</v>
      </c>
      <c r="CJ75" s="46" t="s">
        <v>110</v>
      </c>
      <c r="CK75" s="46" t="s">
        <v>109</v>
      </c>
      <c r="CL75" s="46" t="s">
        <v>108</v>
      </c>
      <c r="CM75" s="46" t="s">
        <v>107</v>
      </c>
      <c r="CN75" s="46" t="s">
        <v>106</v>
      </c>
      <c r="CO75" s="46" t="s">
        <v>105</v>
      </c>
      <c r="CP75" s="46" t="s">
        <v>104</v>
      </c>
      <c r="CQ75" s="46" t="s">
        <v>103</v>
      </c>
      <c r="CR75" s="46" t="s">
        <v>102</v>
      </c>
      <c r="CS75" s="46" t="s">
        <v>101</v>
      </c>
      <c r="CT75" s="46" t="s">
        <v>100</v>
      </c>
      <c r="CU75" s="46" t="s">
        <v>99</v>
      </c>
      <c r="CV75" s="46" t="s">
        <v>98</v>
      </c>
      <c r="CW75" s="46" t="s">
        <v>97</v>
      </c>
      <c r="CX75" s="46" t="s">
        <v>96</v>
      </c>
      <c r="CY75" s="46" t="s">
        <v>95</v>
      </c>
      <c r="CZ75" s="46" t="s">
        <v>94</v>
      </c>
      <c r="DA75" s="46" t="s">
        <v>93</v>
      </c>
      <c r="DB75" s="46" t="s">
        <v>92</v>
      </c>
      <c r="DC75" s="46" t="s">
        <v>91</v>
      </c>
      <c r="DD75" s="46" t="s">
        <v>90</v>
      </c>
      <c r="DE75" s="46" t="s">
        <v>89</v>
      </c>
      <c r="DF75" s="46" t="s">
        <v>88</v>
      </c>
      <c r="DG75" s="46" t="s">
        <v>87</v>
      </c>
      <c r="DH75" s="46" t="s">
        <v>86</v>
      </c>
      <c r="DI75" s="46" t="s">
        <v>85</v>
      </c>
      <c r="DJ75" s="46" t="s">
        <v>84</v>
      </c>
      <c r="DK75" s="46" t="s">
        <v>83</v>
      </c>
      <c r="DL75" s="46" t="s">
        <v>82</v>
      </c>
      <c r="DM75" s="46" t="s">
        <v>81</v>
      </c>
      <c r="DN75" s="46" t="s">
        <v>80</v>
      </c>
      <c r="DO75" s="46" t="s">
        <v>79</v>
      </c>
      <c r="DP75" s="46" t="s">
        <v>78</v>
      </c>
      <c r="DQ75" s="46" t="s">
        <v>77</v>
      </c>
      <c r="DR75" s="46" t="s">
        <v>76</v>
      </c>
      <c r="DS75" s="46" t="s">
        <v>75</v>
      </c>
      <c r="DT75" s="46" t="s">
        <v>74</v>
      </c>
      <c r="DU75" s="46" t="s">
        <v>73</v>
      </c>
      <c r="DV75" s="46" t="s">
        <v>72</v>
      </c>
      <c r="DW75" s="46" t="s">
        <v>71</v>
      </c>
      <c r="DX75" s="46" t="s">
        <v>70</v>
      </c>
      <c r="DY75" s="46" t="s">
        <v>69</v>
      </c>
      <c r="DZ75" s="46" t="s">
        <v>68</v>
      </c>
      <c r="EA75" s="46" t="s">
        <v>67</v>
      </c>
      <c r="EB75" s="46" t="s">
        <v>66</v>
      </c>
      <c r="EC75" s="46" t="s">
        <v>65</v>
      </c>
      <c r="ED75" s="46" t="s">
        <v>64</v>
      </c>
      <c r="EE75" s="46" t="s">
        <v>63</v>
      </c>
      <c r="EF75" s="46" t="s">
        <v>62</v>
      </c>
      <c r="EG75" s="46" t="s">
        <v>61</v>
      </c>
      <c r="EH75" s="46" t="s">
        <v>60</v>
      </c>
      <c r="EI75" s="46" t="s">
        <v>59</v>
      </c>
      <c r="EJ75" s="46" t="s">
        <v>58</v>
      </c>
      <c r="EK75" s="46" t="s">
        <v>57</v>
      </c>
      <c r="EL75" s="46" t="s">
        <v>56</v>
      </c>
      <c r="EM75" s="46" t="s">
        <v>55</v>
      </c>
      <c r="EN75" s="46" t="s">
        <v>54</v>
      </c>
    </row>
    <row r="76" spans="1:144" x14ac:dyDescent="0.2">
      <c r="A76" s="46" t="s">
        <v>53</v>
      </c>
      <c r="B76" s="46" t="s">
        <v>52</v>
      </c>
      <c r="C76" s="45">
        <v>89.8</v>
      </c>
      <c r="D76" s="45">
        <v>90.9</v>
      </c>
      <c r="E76" s="45">
        <v>91.2</v>
      </c>
      <c r="F76" s="45">
        <v>91.1</v>
      </c>
      <c r="G76" s="45">
        <v>91.4</v>
      </c>
      <c r="H76" s="45">
        <v>91.6</v>
      </c>
      <c r="I76" s="45">
        <v>91.2</v>
      </c>
      <c r="J76" s="45">
        <v>91.4</v>
      </c>
      <c r="K76" s="45">
        <v>91.6</v>
      </c>
      <c r="L76" s="45">
        <v>91.6</v>
      </c>
      <c r="M76" s="45">
        <v>91.6</v>
      </c>
      <c r="N76" s="45">
        <v>91.4</v>
      </c>
      <c r="O76" s="45">
        <v>91.6</v>
      </c>
      <c r="P76" s="45">
        <v>92.7</v>
      </c>
      <c r="Q76" s="45">
        <v>93.3</v>
      </c>
      <c r="R76" s="45">
        <v>93.4</v>
      </c>
      <c r="S76" s="45">
        <v>93.4</v>
      </c>
      <c r="T76" s="45">
        <v>93.3</v>
      </c>
      <c r="U76" s="45">
        <v>93.2</v>
      </c>
      <c r="V76" s="45">
        <v>93.6</v>
      </c>
      <c r="W76" s="45">
        <v>93.9</v>
      </c>
      <c r="X76" s="45">
        <v>93.8</v>
      </c>
      <c r="Y76" s="45">
        <v>93.9</v>
      </c>
      <c r="Z76" s="45">
        <v>94</v>
      </c>
      <c r="AA76" s="45">
        <v>94.1</v>
      </c>
      <c r="AB76" s="45">
        <v>95.2</v>
      </c>
      <c r="AC76" s="45">
        <v>95.8</v>
      </c>
      <c r="AD76" s="45">
        <v>96.2</v>
      </c>
      <c r="AE76" s="45">
        <v>96.3</v>
      </c>
      <c r="AF76" s="45">
        <v>96.1</v>
      </c>
      <c r="AG76" s="45">
        <v>96</v>
      </c>
      <c r="AH76" s="45">
        <v>96</v>
      </c>
      <c r="AI76" s="45">
        <v>96.3</v>
      </c>
      <c r="AJ76" s="45">
        <v>96.4</v>
      </c>
      <c r="AK76" s="45">
        <v>96.3</v>
      </c>
      <c r="AL76" s="45">
        <v>96.3</v>
      </c>
      <c r="AM76" s="45">
        <v>96.7</v>
      </c>
      <c r="AN76" s="45">
        <v>97.8</v>
      </c>
      <c r="AO76" s="45">
        <v>98.3</v>
      </c>
      <c r="AP76" s="45">
        <v>98.3</v>
      </c>
      <c r="AQ76" s="45">
        <v>98.4</v>
      </c>
      <c r="AR76" s="45">
        <v>98.2</v>
      </c>
      <c r="AS76" s="45">
        <v>98.2</v>
      </c>
      <c r="AT76" s="45">
        <v>98.5</v>
      </c>
      <c r="AU76" s="45">
        <v>98.7</v>
      </c>
      <c r="AV76" s="45">
        <v>98.7</v>
      </c>
      <c r="AW76" s="45">
        <v>98.5</v>
      </c>
      <c r="AX76" s="45">
        <v>98.3</v>
      </c>
      <c r="AY76" s="45">
        <v>97.9</v>
      </c>
      <c r="AZ76" s="45">
        <v>99</v>
      </c>
      <c r="BA76" s="45">
        <v>99.3</v>
      </c>
      <c r="BB76" s="45">
        <v>99.1</v>
      </c>
      <c r="BC76" s="45">
        <v>99.2</v>
      </c>
      <c r="BD76" s="45">
        <v>99.1</v>
      </c>
      <c r="BE76" s="45">
        <v>98.8</v>
      </c>
      <c r="BF76" s="45">
        <v>98.9</v>
      </c>
      <c r="BG76" s="45">
        <v>99.2</v>
      </c>
      <c r="BH76" s="45">
        <v>99.3</v>
      </c>
      <c r="BI76" s="45">
        <v>99.1</v>
      </c>
      <c r="BJ76" s="45">
        <v>99</v>
      </c>
      <c r="BK76" s="45">
        <v>98.9</v>
      </c>
      <c r="BL76" s="45">
        <v>99.5</v>
      </c>
      <c r="BM76" s="45">
        <v>99.6</v>
      </c>
      <c r="BN76" s="45">
        <v>99.8</v>
      </c>
      <c r="BO76" s="45">
        <v>99.7</v>
      </c>
      <c r="BP76" s="45">
        <v>99.7</v>
      </c>
      <c r="BQ76" s="45">
        <v>99.5</v>
      </c>
      <c r="BR76" s="45">
        <v>99.4</v>
      </c>
      <c r="BS76" s="45">
        <v>99.7</v>
      </c>
      <c r="BT76" s="45">
        <v>99.8</v>
      </c>
      <c r="BU76" s="45">
        <v>99.6</v>
      </c>
      <c r="BV76" s="45">
        <v>99.4</v>
      </c>
      <c r="BW76" s="45">
        <v>98.8</v>
      </c>
      <c r="BX76" s="45">
        <v>99.8</v>
      </c>
      <c r="BY76" s="45">
        <v>100.2</v>
      </c>
      <c r="BZ76" s="45">
        <v>100.3</v>
      </c>
      <c r="CA76" s="45">
        <v>100.4</v>
      </c>
      <c r="CB76" s="45">
        <v>100.3</v>
      </c>
      <c r="CC76" s="45">
        <v>100.2</v>
      </c>
      <c r="CD76" s="45">
        <v>100</v>
      </c>
      <c r="CE76" s="45">
        <v>100.2</v>
      </c>
      <c r="CF76" s="45">
        <v>100.1</v>
      </c>
      <c r="CG76" s="45">
        <v>99.9</v>
      </c>
      <c r="CH76" s="45">
        <v>99.8</v>
      </c>
      <c r="CI76" s="45">
        <v>99.4</v>
      </c>
      <c r="CJ76" s="45">
        <v>100.1</v>
      </c>
      <c r="CK76" s="45">
        <v>100.2</v>
      </c>
      <c r="CL76" s="45">
        <v>100.3</v>
      </c>
      <c r="CM76" s="45">
        <v>100.5</v>
      </c>
      <c r="CN76" s="45">
        <v>100.6</v>
      </c>
      <c r="CO76" s="45">
        <v>100.5</v>
      </c>
      <c r="CP76" s="45">
        <v>100.2</v>
      </c>
      <c r="CQ76" s="45">
        <v>100.2</v>
      </c>
      <c r="CR76" s="45">
        <v>100.4</v>
      </c>
      <c r="CS76" s="45">
        <v>100.3</v>
      </c>
      <c r="CT76" s="45">
        <v>100.3</v>
      </c>
      <c r="CU76" s="45">
        <v>100.3</v>
      </c>
      <c r="CV76" s="45">
        <v>101.1</v>
      </c>
      <c r="CW76" s="45">
        <v>101.2</v>
      </c>
      <c r="CX76" s="45">
        <v>101.4</v>
      </c>
      <c r="CY76" s="45">
        <v>101.3</v>
      </c>
      <c r="CZ76" s="45">
        <v>101.2</v>
      </c>
      <c r="DA76" s="45">
        <v>102</v>
      </c>
      <c r="DB76" s="45">
        <v>101.7</v>
      </c>
      <c r="DC76" s="45">
        <v>101.8</v>
      </c>
      <c r="DD76" s="45">
        <v>101.9</v>
      </c>
      <c r="DE76" s="45">
        <v>101.6</v>
      </c>
      <c r="DF76" s="45">
        <v>101.3</v>
      </c>
      <c r="DG76" s="45">
        <v>101</v>
      </c>
      <c r="DH76" s="45">
        <v>101.7</v>
      </c>
      <c r="DI76" s="45">
        <v>101.7</v>
      </c>
      <c r="DJ76" s="45">
        <v>102.2</v>
      </c>
      <c r="DK76" s="45">
        <v>102.4</v>
      </c>
      <c r="DL76" s="45">
        <v>102.3</v>
      </c>
      <c r="DM76" s="45">
        <v>103.1</v>
      </c>
      <c r="DN76" s="45">
        <v>102.7</v>
      </c>
      <c r="DO76" s="45">
        <v>102.4</v>
      </c>
      <c r="DP76" s="45">
        <v>102.7</v>
      </c>
      <c r="DQ76" s="45">
        <v>102.4</v>
      </c>
      <c r="DR76" s="45">
        <v>102.1</v>
      </c>
      <c r="DS76" s="45">
        <v>102.3</v>
      </c>
      <c r="DT76" s="45">
        <v>102.8</v>
      </c>
      <c r="DU76" s="45">
        <v>102.9</v>
      </c>
      <c r="DV76" s="45">
        <v>103.2</v>
      </c>
      <c r="DW76" s="45">
        <v>103.1</v>
      </c>
      <c r="DX76" s="45">
        <v>102.9</v>
      </c>
      <c r="DY76" s="45">
        <v>103.5</v>
      </c>
      <c r="DZ76" s="45">
        <v>103.1</v>
      </c>
      <c r="EA76" s="45">
        <v>102.9</v>
      </c>
      <c r="EB76" s="45">
        <v>103.3</v>
      </c>
      <c r="EC76" s="45">
        <v>103.1</v>
      </c>
      <c r="ED76" s="45">
        <v>102.9</v>
      </c>
      <c r="EE76" s="45">
        <v>103</v>
      </c>
      <c r="EF76" s="45">
        <v>103.6</v>
      </c>
      <c r="EG76" s="45">
        <v>103.3</v>
      </c>
      <c r="EH76" s="45">
        <v>103.2</v>
      </c>
      <c r="EI76" s="45">
        <v>103.1</v>
      </c>
      <c r="EJ76" s="45">
        <v>103.2</v>
      </c>
      <c r="EK76" s="45">
        <v>104</v>
      </c>
      <c r="EL76" s="45">
        <v>103.6</v>
      </c>
      <c r="EM76" s="45">
        <v>103.5</v>
      </c>
      <c r="EN76" s="45">
        <v>103.7</v>
      </c>
    </row>
    <row r="77" spans="1:144" x14ac:dyDescent="0.2">
      <c r="A77"/>
      <c r="B77" s="46" t="s">
        <v>51</v>
      </c>
      <c r="C77" s="45">
        <v>70.599999999999994</v>
      </c>
      <c r="D77" s="45">
        <v>71.2</v>
      </c>
      <c r="E77" s="45">
        <v>71.2</v>
      </c>
      <c r="F77" s="45">
        <v>71.2</v>
      </c>
      <c r="G77" s="45">
        <v>71.3</v>
      </c>
      <c r="H77" s="45">
        <v>71.3</v>
      </c>
      <c r="I77" s="45">
        <v>71.3</v>
      </c>
      <c r="J77" s="45">
        <v>71.3</v>
      </c>
      <c r="K77" s="45">
        <v>71.7</v>
      </c>
      <c r="L77" s="45">
        <v>71.7</v>
      </c>
      <c r="M77" s="45">
        <v>71.7</v>
      </c>
      <c r="N77" s="45">
        <v>71.7</v>
      </c>
      <c r="O77" s="45">
        <v>78.8</v>
      </c>
      <c r="P77" s="45">
        <v>78.8</v>
      </c>
      <c r="Q77" s="45">
        <v>78.8</v>
      </c>
      <c r="R77" s="45">
        <v>78.8</v>
      </c>
      <c r="S77" s="45">
        <v>78.8</v>
      </c>
      <c r="T77" s="45">
        <v>78.8</v>
      </c>
      <c r="U77" s="45">
        <v>84.1</v>
      </c>
      <c r="V77" s="45">
        <v>84.1</v>
      </c>
      <c r="W77" s="45">
        <v>84.1</v>
      </c>
      <c r="X77" s="45">
        <v>84.1</v>
      </c>
      <c r="Y77" s="45">
        <v>85.6</v>
      </c>
      <c r="Z77" s="45">
        <v>85.6</v>
      </c>
      <c r="AA77" s="45">
        <v>85.8</v>
      </c>
      <c r="AB77" s="45">
        <v>85.8</v>
      </c>
      <c r="AC77" s="45">
        <v>86.6</v>
      </c>
      <c r="AD77" s="45">
        <v>86.9</v>
      </c>
      <c r="AE77" s="45">
        <v>87.3</v>
      </c>
      <c r="AF77" s="45">
        <v>88.1</v>
      </c>
      <c r="AG77" s="45">
        <v>88.2</v>
      </c>
      <c r="AH77" s="45">
        <v>88.1</v>
      </c>
      <c r="AI77" s="45">
        <v>88.1</v>
      </c>
      <c r="AJ77" s="45">
        <v>88.2</v>
      </c>
      <c r="AK77" s="45">
        <v>88.5</v>
      </c>
      <c r="AL77" s="45">
        <v>88.8</v>
      </c>
      <c r="AM77" s="45">
        <v>88.8</v>
      </c>
      <c r="AN77" s="45">
        <v>89.2</v>
      </c>
      <c r="AO77" s="45">
        <v>89.2</v>
      </c>
      <c r="AP77" s="45">
        <v>93.4</v>
      </c>
      <c r="AQ77" s="45">
        <v>95.4</v>
      </c>
      <c r="AR77" s="45">
        <v>95.4</v>
      </c>
      <c r="AS77" s="45">
        <v>95.4</v>
      </c>
      <c r="AT77" s="45">
        <v>95.7</v>
      </c>
      <c r="AU77" s="45">
        <v>96.2</v>
      </c>
      <c r="AV77" s="45">
        <v>96.2</v>
      </c>
      <c r="AW77" s="45">
        <v>96.2</v>
      </c>
      <c r="AX77" s="45">
        <v>96.2</v>
      </c>
      <c r="AY77" s="45">
        <v>96.2</v>
      </c>
      <c r="AZ77" s="45">
        <v>95.9</v>
      </c>
      <c r="BA77" s="45">
        <v>96.1</v>
      </c>
      <c r="BB77" s="45">
        <v>96.9</v>
      </c>
      <c r="BC77" s="45">
        <v>96.9</v>
      </c>
      <c r="BD77" s="45">
        <v>97</v>
      </c>
      <c r="BE77" s="45">
        <v>97</v>
      </c>
      <c r="BF77" s="45">
        <v>97</v>
      </c>
      <c r="BG77" s="45">
        <v>97</v>
      </c>
      <c r="BH77" s="45">
        <v>97.3</v>
      </c>
      <c r="BI77" s="45">
        <v>97.4</v>
      </c>
      <c r="BJ77" s="45">
        <v>97.4</v>
      </c>
      <c r="BK77" s="45">
        <v>99.8</v>
      </c>
      <c r="BL77" s="45">
        <v>99.8</v>
      </c>
      <c r="BM77" s="45">
        <v>99.9</v>
      </c>
      <c r="BN77" s="45">
        <v>99.9</v>
      </c>
      <c r="BO77" s="45">
        <v>99.4</v>
      </c>
      <c r="BP77" s="45">
        <v>99.4</v>
      </c>
      <c r="BQ77" s="45">
        <v>99.4</v>
      </c>
      <c r="BR77" s="45">
        <v>99.4</v>
      </c>
      <c r="BS77" s="45">
        <v>99.4</v>
      </c>
      <c r="BT77" s="45">
        <v>99.4</v>
      </c>
      <c r="BU77" s="45">
        <v>99.4</v>
      </c>
      <c r="BV77" s="45">
        <v>99.5</v>
      </c>
      <c r="BW77" s="45">
        <v>99.9</v>
      </c>
      <c r="BX77" s="45">
        <v>100</v>
      </c>
      <c r="BY77" s="45">
        <v>100</v>
      </c>
      <c r="BZ77" s="45">
        <v>100</v>
      </c>
      <c r="CA77" s="45">
        <v>100</v>
      </c>
      <c r="CB77" s="45">
        <v>100</v>
      </c>
      <c r="CC77" s="45">
        <v>100</v>
      </c>
      <c r="CD77" s="45">
        <v>100</v>
      </c>
      <c r="CE77" s="45">
        <v>100</v>
      </c>
      <c r="CF77" s="45">
        <v>100</v>
      </c>
      <c r="CG77" s="45">
        <v>100</v>
      </c>
      <c r="CH77" s="45">
        <v>100</v>
      </c>
      <c r="CI77" s="45">
        <v>100.1</v>
      </c>
      <c r="CJ77" s="45">
        <v>100.3</v>
      </c>
      <c r="CK77" s="45">
        <v>100.3</v>
      </c>
      <c r="CL77" s="45">
        <v>100.3</v>
      </c>
      <c r="CM77" s="45">
        <v>100.3</v>
      </c>
      <c r="CN77" s="45">
        <v>100.4</v>
      </c>
      <c r="CO77" s="45">
        <v>100.4</v>
      </c>
      <c r="CP77" s="45">
        <v>100.4</v>
      </c>
      <c r="CQ77" s="45">
        <v>100.4</v>
      </c>
      <c r="CR77" s="45">
        <v>100.4</v>
      </c>
      <c r="CS77" s="45">
        <v>100.4</v>
      </c>
      <c r="CT77" s="45">
        <v>100.4</v>
      </c>
      <c r="CU77" s="45">
        <v>100.4</v>
      </c>
      <c r="CV77" s="45">
        <v>100.5</v>
      </c>
      <c r="CW77" s="45">
        <v>100.5</v>
      </c>
      <c r="CX77" s="45">
        <v>100.5</v>
      </c>
      <c r="CY77" s="45">
        <v>100.5</v>
      </c>
      <c r="CZ77" s="45">
        <v>100.5</v>
      </c>
      <c r="DA77" s="45">
        <v>100.5</v>
      </c>
      <c r="DB77" s="45">
        <v>100.6</v>
      </c>
      <c r="DC77" s="45">
        <v>100.6</v>
      </c>
      <c r="DD77" s="45">
        <v>100.6</v>
      </c>
      <c r="DE77" s="45">
        <v>100.6</v>
      </c>
      <c r="DF77" s="45">
        <v>100.7</v>
      </c>
      <c r="DG77" s="45">
        <v>100.7</v>
      </c>
      <c r="DH77" s="45">
        <v>100.7</v>
      </c>
      <c r="DI77" s="45">
        <v>100.8</v>
      </c>
      <c r="DJ77" s="45">
        <v>100.9</v>
      </c>
      <c r="DK77" s="45">
        <v>101</v>
      </c>
      <c r="DL77" s="45">
        <v>101</v>
      </c>
      <c r="DM77" s="45">
        <v>101.1</v>
      </c>
      <c r="DN77" s="45">
        <v>101.2</v>
      </c>
      <c r="DO77" s="45">
        <v>101.3</v>
      </c>
      <c r="DP77" s="45">
        <v>101.4</v>
      </c>
      <c r="DQ77" s="45">
        <v>101.5</v>
      </c>
      <c r="DR77" s="45">
        <v>101.5</v>
      </c>
      <c r="DS77" s="45">
        <v>101.5</v>
      </c>
      <c r="DT77" s="45">
        <v>101.7</v>
      </c>
      <c r="DU77" s="45">
        <v>102.4</v>
      </c>
      <c r="DV77" s="45">
        <v>102.6</v>
      </c>
      <c r="DW77" s="45">
        <v>102.7</v>
      </c>
      <c r="DX77" s="45">
        <v>103.1</v>
      </c>
      <c r="DY77" s="45">
        <v>103.1</v>
      </c>
      <c r="DZ77" s="45">
        <v>103.2</v>
      </c>
      <c r="EA77" s="45">
        <v>103.4</v>
      </c>
      <c r="EB77" s="45">
        <v>103.5</v>
      </c>
      <c r="EC77" s="45">
        <v>103.5</v>
      </c>
      <c r="ED77" s="45">
        <v>103.4</v>
      </c>
      <c r="EE77" s="45">
        <v>103.6</v>
      </c>
      <c r="EF77" s="45">
        <v>103.5</v>
      </c>
      <c r="EG77" s="45">
        <v>103.6</v>
      </c>
      <c r="EH77" s="45">
        <v>104.2</v>
      </c>
      <c r="EI77" s="45">
        <v>105.1</v>
      </c>
      <c r="EJ77" s="45">
        <v>106.7</v>
      </c>
      <c r="EK77" s="45">
        <v>114.5</v>
      </c>
      <c r="EL77" s="45">
        <v>127.9</v>
      </c>
      <c r="EM77" s="45">
        <v>128.1</v>
      </c>
      <c r="EN77" s="45">
        <v>128.6</v>
      </c>
    </row>
    <row r="78" spans="1:144" x14ac:dyDescent="0.2">
      <c r="A78"/>
      <c r="B78" s="46" t="s">
        <v>50</v>
      </c>
      <c r="C78" s="45">
        <v>89.5</v>
      </c>
      <c r="D78" s="45">
        <v>94.5</v>
      </c>
      <c r="E78" s="45">
        <v>104.3</v>
      </c>
      <c r="F78" s="45">
        <v>105.9</v>
      </c>
      <c r="G78" s="45">
        <v>105.7</v>
      </c>
      <c r="H78" s="45">
        <v>103.6</v>
      </c>
      <c r="I78" s="45">
        <v>89.3</v>
      </c>
      <c r="J78" s="45">
        <v>96.2</v>
      </c>
      <c r="K78" s="45">
        <v>106.3</v>
      </c>
      <c r="L78" s="45">
        <v>106.4</v>
      </c>
      <c r="M78" s="45">
        <v>105.9</v>
      </c>
      <c r="N78" s="45">
        <v>103.8</v>
      </c>
      <c r="O78" s="45">
        <v>92</v>
      </c>
      <c r="P78" s="45">
        <v>97.1</v>
      </c>
      <c r="Q78" s="45">
        <v>105.8</v>
      </c>
      <c r="R78" s="45">
        <v>106.2</v>
      </c>
      <c r="S78" s="45">
        <v>105.4</v>
      </c>
      <c r="T78" s="45">
        <v>101.9</v>
      </c>
      <c r="U78" s="45">
        <v>88.8</v>
      </c>
      <c r="V78" s="45">
        <v>97.9</v>
      </c>
      <c r="W78" s="45">
        <v>106</v>
      </c>
      <c r="X78" s="45">
        <v>106.1</v>
      </c>
      <c r="Y78" s="45">
        <v>104.8</v>
      </c>
      <c r="Z78" s="45">
        <v>103.6</v>
      </c>
      <c r="AA78" s="45">
        <v>88.8</v>
      </c>
      <c r="AB78" s="45">
        <v>97</v>
      </c>
      <c r="AC78" s="45">
        <v>103.7</v>
      </c>
      <c r="AD78" s="45">
        <v>106.4</v>
      </c>
      <c r="AE78" s="45">
        <v>105.6</v>
      </c>
      <c r="AF78" s="45">
        <v>102.9</v>
      </c>
      <c r="AG78" s="45">
        <v>90.7</v>
      </c>
      <c r="AH78" s="45">
        <v>98.1</v>
      </c>
      <c r="AI78" s="45">
        <v>107.5</v>
      </c>
      <c r="AJ78" s="45">
        <v>107.9</v>
      </c>
      <c r="AK78" s="45">
        <v>107.3</v>
      </c>
      <c r="AL78" s="45">
        <v>106</v>
      </c>
      <c r="AM78" s="45">
        <v>93.3</v>
      </c>
      <c r="AN78" s="45">
        <v>98.9</v>
      </c>
      <c r="AO78" s="45">
        <v>106.5</v>
      </c>
      <c r="AP78" s="45">
        <v>107.2</v>
      </c>
      <c r="AQ78" s="45">
        <v>107.3</v>
      </c>
      <c r="AR78" s="45">
        <v>104</v>
      </c>
      <c r="AS78" s="45">
        <v>92.3</v>
      </c>
      <c r="AT78" s="45">
        <v>96.4</v>
      </c>
      <c r="AU78" s="45">
        <v>107.1</v>
      </c>
      <c r="AV78" s="45">
        <v>107.4</v>
      </c>
      <c r="AW78" s="45">
        <v>107.5</v>
      </c>
      <c r="AX78" s="45">
        <v>104.7</v>
      </c>
      <c r="AY78" s="45">
        <v>90.3</v>
      </c>
      <c r="AZ78" s="45">
        <v>97.8</v>
      </c>
      <c r="BA78" s="45">
        <v>106</v>
      </c>
      <c r="BB78" s="45">
        <v>107.4</v>
      </c>
      <c r="BC78" s="45">
        <v>105.7</v>
      </c>
      <c r="BD78" s="45">
        <v>101.4</v>
      </c>
      <c r="BE78" s="45">
        <v>93.3</v>
      </c>
      <c r="BF78" s="45">
        <v>99</v>
      </c>
      <c r="BG78" s="45">
        <v>106.6</v>
      </c>
      <c r="BH78" s="45">
        <v>107.9</v>
      </c>
      <c r="BI78" s="45">
        <v>106.1</v>
      </c>
      <c r="BJ78" s="45">
        <v>105.8</v>
      </c>
      <c r="BK78" s="45">
        <v>96.1</v>
      </c>
      <c r="BL78" s="45">
        <v>98.9</v>
      </c>
      <c r="BM78" s="45">
        <v>105.4</v>
      </c>
      <c r="BN78" s="45">
        <v>106.1</v>
      </c>
      <c r="BO78" s="45">
        <v>104.4</v>
      </c>
      <c r="BP78" s="45">
        <v>102.1</v>
      </c>
      <c r="BQ78" s="45">
        <v>91</v>
      </c>
      <c r="BR78" s="45">
        <v>94.4</v>
      </c>
      <c r="BS78" s="45">
        <v>103.8</v>
      </c>
      <c r="BT78" s="45">
        <v>104.1</v>
      </c>
      <c r="BU78" s="45">
        <v>104.6</v>
      </c>
      <c r="BV78" s="45">
        <v>102.6</v>
      </c>
      <c r="BW78" s="45">
        <v>92.7</v>
      </c>
      <c r="BX78" s="45">
        <v>97.2</v>
      </c>
      <c r="BY78" s="45">
        <v>104.4</v>
      </c>
      <c r="BZ78" s="45">
        <v>104.8</v>
      </c>
      <c r="CA78" s="45">
        <v>103.2</v>
      </c>
      <c r="CB78" s="45">
        <v>100.4</v>
      </c>
      <c r="CC78" s="45">
        <v>92.3</v>
      </c>
      <c r="CD78" s="45">
        <v>94.7</v>
      </c>
      <c r="CE78" s="45">
        <v>101.9</v>
      </c>
      <c r="CF78" s="45">
        <v>103</v>
      </c>
      <c r="CG78" s="45">
        <v>103</v>
      </c>
      <c r="CH78" s="45">
        <v>102.5</v>
      </c>
      <c r="CI78" s="45">
        <v>91.3</v>
      </c>
      <c r="CJ78" s="45">
        <v>93.2</v>
      </c>
      <c r="CK78" s="45">
        <v>98.7</v>
      </c>
      <c r="CL78" s="45">
        <v>99.4</v>
      </c>
      <c r="CM78" s="45">
        <v>98.6</v>
      </c>
      <c r="CN78" s="45">
        <v>96.8</v>
      </c>
      <c r="CO78" s="45">
        <v>89.5</v>
      </c>
      <c r="CP78" s="45">
        <v>94.1</v>
      </c>
      <c r="CQ78" s="45">
        <v>97.3</v>
      </c>
      <c r="CR78" s="45">
        <v>97.9</v>
      </c>
      <c r="CS78" s="45">
        <v>98</v>
      </c>
      <c r="CT78" s="45">
        <v>97.5</v>
      </c>
      <c r="CU78" s="45">
        <v>88.5</v>
      </c>
      <c r="CV78" s="45">
        <v>91.1</v>
      </c>
      <c r="CW78" s="45">
        <v>97</v>
      </c>
      <c r="CX78" s="45">
        <v>97.6</v>
      </c>
      <c r="CY78" s="45">
        <v>97.4</v>
      </c>
      <c r="CZ78" s="45">
        <v>95</v>
      </c>
      <c r="DA78" s="45">
        <v>87.4</v>
      </c>
      <c r="DB78" s="45">
        <v>91</v>
      </c>
      <c r="DC78" s="45">
        <v>97.4</v>
      </c>
      <c r="DD78" s="45">
        <v>98.2</v>
      </c>
      <c r="DE78" s="45">
        <v>98.2</v>
      </c>
      <c r="DF78" s="45">
        <v>96</v>
      </c>
      <c r="DG78" s="45">
        <v>87</v>
      </c>
      <c r="DH78" s="45">
        <v>91.4</v>
      </c>
      <c r="DI78" s="45">
        <v>96.9</v>
      </c>
      <c r="DJ78" s="45">
        <v>98</v>
      </c>
      <c r="DK78" s="45">
        <v>96.7</v>
      </c>
      <c r="DL78" s="45">
        <v>92.6</v>
      </c>
      <c r="DM78" s="45">
        <v>86.2</v>
      </c>
      <c r="DN78" s="45">
        <v>89.3</v>
      </c>
      <c r="DO78" s="45">
        <v>95</v>
      </c>
      <c r="DP78" s="45">
        <v>96</v>
      </c>
      <c r="DQ78" s="45">
        <v>95.7</v>
      </c>
      <c r="DR78" s="45">
        <v>95.3</v>
      </c>
      <c r="DS78" s="45">
        <v>87.9</v>
      </c>
      <c r="DT78" s="45">
        <v>89.1</v>
      </c>
      <c r="DU78" s="45">
        <v>92.8</v>
      </c>
      <c r="DV78" s="45">
        <v>93.5</v>
      </c>
      <c r="DW78" s="45">
        <v>93.1</v>
      </c>
      <c r="DX78" s="45">
        <v>87.6</v>
      </c>
      <c r="DY78" s="45">
        <v>84.3</v>
      </c>
      <c r="DZ78" s="45">
        <v>86.7</v>
      </c>
      <c r="EA78" s="45">
        <v>91.6</v>
      </c>
      <c r="EB78" s="45">
        <v>93</v>
      </c>
      <c r="EC78" s="45">
        <v>92.9</v>
      </c>
      <c r="ED78" s="45">
        <v>92.5</v>
      </c>
      <c r="EE78" s="45">
        <v>83</v>
      </c>
      <c r="EF78" s="45">
        <v>87.4</v>
      </c>
      <c r="EG78" s="45">
        <v>91.3</v>
      </c>
      <c r="EH78" s="45">
        <v>90.9</v>
      </c>
      <c r="EI78" s="45">
        <v>88.9</v>
      </c>
      <c r="EJ78" s="45">
        <v>87.3</v>
      </c>
      <c r="EK78" s="45">
        <v>84.6</v>
      </c>
      <c r="EL78" s="45">
        <v>86.1</v>
      </c>
      <c r="EM78" s="45">
        <v>90.1</v>
      </c>
      <c r="EN78" s="45">
        <v>90.2</v>
      </c>
    </row>
    <row r="80" spans="1:144" x14ac:dyDescent="0.2">
      <c r="A80" s="46" t="s">
        <v>198</v>
      </c>
      <c r="D80" s="32">
        <f>(D76/C76-1)</f>
        <v>1.2249443207126953E-2</v>
      </c>
      <c r="E80" s="32">
        <f t="shared" ref="E80:BP81" si="2">(E76/D76-1)</f>
        <v>3.3003300330032292E-3</v>
      </c>
      <c r="F80" s="32">
        <f t="shared" si="2"/>
        <v>-1.0964912280703176E-3</v>
      </c>
      <c r="G80" s="32">
        <f t="shared" si="2"/>
        <v>3.293084522502765E-3</v>
      </c>
      <c r="H80" s="32">
        <f t="shared" si="2"/>
        <v>2.1881838074397919E-3</v>
      </c>
      <c r="I80" s="32">
        <f t="shared" si="2"/>
        <v>-4.366812227074135E-3</v>
      </c>
      <c r="J80" s="32">
        <f t="shared" si="2"/>
        <v>2.1929824561404132E-3</v>
      </c>
      <c r="K80" s="32">
        <f t="shared" si="2"/>
        <v>2.1881838074397919E-3</v>
      </c>
      <c r="L80" s="32">
        <f t="shared" si="2"/>
        <v>0</v>
      </c>
      <c r="M80" s="32">
        <f t="shared" si="2"/>
        <v>0</v>
      </c>
      <c r="N80" s="32">
        <f t="shared" si="2"/>
        <v>-2.1834061135369565E-3</v>
      </c>
      <c r="O80" s="32">
        <f t="shared" si="2"/>
        <v>2.1881838074397919E-3</v>
      </c>
      <c r="P80" s="32">
        <f t="shared" si="2"/>
        <v>1.2008733624454315E-2</v>
      </c>
      <c r="Q80" s="32">
        <f t="shared" si="2"/>
        <v>6.4724919093850364E-3</v>
      </c>
      <c r="R80" s="32">
        <f t="shared" si="2"/>
        <v>1.071811361200492E-3</v>
      </c>
      <c r="S80" s="32">
        <f t="shared" si="2"/>
        <v>0</v>
      </c>
      <c r="T80" s="32">
        <f t="shared" si="2"/>
        <v>-1.0706638115632883E-3</v>
      </c>
      <c r="U80" s="32">
        <f t="shared" si="2"/>
        <v>-1.071811361200381E-3</v>
      </c>
      <c r="V80" s="32">
        <f t="shared" si="2"/>
        <v>4.2918454935620964E-3</v>
      </c>
      <c r="W80" s="32">
        <f t="shared" si="2"/>
        <v>3.2051282051284158E-3</v>
      </c>
      <c r="X80" s="32">
        <f t="shared" si="2"/>
        <v>-1.0649627263046302E-3</v>
      </c>
      <c r="Y80" s="32">
        <f t="shared" si="2"/>
        <v>1.0660980810235365E-3</v>
      </c>
      <c r="Z80" s="32">
        <f t="shared" si="2"/>
        <v>1.0649627263044081E-3</v>
      </c>
      <c r="AA80" s="32">
        <f t="shared" si="2"/>
        <v>1.0638297872340718E-3</v>
      </c>
      <c r="AB80" s="32">
        <f t="shared" si="2"/>
        <v>1.1689691817215797E-2</v>
      </c>
      <c r="AC80" s="32">
        <f t="shared" si="2"/>
        <v>6.302521008403339E-3</v>
      </c>
      <c r="AD80" s="32">
        <f t="shared" si="2"/>
        <v>4.1753653444676075E-3</v>
      </c>
      <c r="AE80" s="32">
        <f t="shared" si="2"/>
        <v>1.0395010395010118E-3</v>
      </c>
      <c r="AF80" s="32">
        <f t="shared" si="2"/>
        <v>-2.0768431983385627E-3</v>
      </c>
      <c r="AG80" s="32">
        <f t="shared" si="2"/>
        <v>-1.0405827263266776E-3</v>
      </c>
      <c r="AH80" s="32">
        <f t="shared" si="2"/>
        <v>0</v>
      </c>
      <c r="AI80" s="32">
        <f t="shared" si="2"/>
        <v>3.1250000000000444E-3</v>
      </c>
      <c r="AJ80" s="32">
        <f t="shared" si="2"/>
        <v>1.0384215991694479E-3</v>
      </c>
      <c r="AK80" s="32">
        <f t="shared" si="2"/>
        <v>-1.0373443983403563E-3</v>
      </c>
      <c r="AL80" s="32">
        <f t="shared" si="2"/>
        <v>0</v>
      </c>
      <c r="AM80" s="32">
        <f t="shared" si="2"/>
        <v>4.1536863966771254E-3</v>
      </c>
      <c r="AN80" s="32">
        <f t="shared" si="2"/>
        <v>1.1375387797311287E-2</v>
      </c>
      <c r="AO80" s="32">
        <f t="shared" si="2"/>
        <v>5.1124744376278564E-3</v>
      </c>
      <c r="AP80" s="32">
        <f t="shared" si="2"/>
        <v>0</v>
      </c>
      <c r="AQ80" s="32">
        <f t="shared" si="2"/>
        <v>1.0172939979655737E-3</v>
      </c>
      <c r="AR80" s="32">
        <f t="shared" si="2"/>
        <v>-2.0325203252032908E-3</v>
      </c>
      <c r="AS80" s="32">
        <f t="shared" si="2"/>
        <v>0</v>
      </c>
      <c r="AT80" s="32">
        <f t="shared" si="2"/>
        <v>3.054989816700493E-3</v>
      </c>
      <c r="AU80" s="32">
        <f t="shared" si="2"/>
        <v>2.0304568527920175E-3</v>
      </c>
      <c r="AV80" s="32">
        <f t="shared" si="2"/>
        <v>0</v>
      </c>
      <c r="AW80" s="32">
        <f t="shared" si="2"/>
        <v>-2.0263424518743856E-3</v>
      </c>
      <c r="AX80" s="32">
        <f t="shared" si="2"/>
        <v>-2.0304568527919065E-3</v>
      </c>
      <c r="AY80" s="32">
        <f t="shared" si="2"/>
        <v>-4.0691759918615178E-3</v>
      </c>
      <c r="AZ80" s="32">
        <f t="shared" si="2"/>
        <v>1.1235955056179803E-2</v>
      </c>
      <c r="BA80" s="32">
        <f t="shared" si="2"/>
        <v>3.0303030303029388E-3</v>
      </c>
      <c r="BB80" s="32">
        <f t="shared" si="2"/>
        <v>-2.0140986908359082E-3</v>
      </c>
      <c r="BC80" s="32">
        <f t="shared" si="2"/>
        <v>1.0090817356207538E-3</v>
      </c>
      <c r="BD80" s="32">
        <f t="shared" si="2"/>
        <v>-1.0080645161291146E-3</v>
      </c>
      <c r="BE80" s="32">
        <f t="shared" si="2"/>
        <v>-3.0272452068617062E-3</v>
      </c>
      <c r="BF80" s="32">
        <f t="shared" si="2"/>
        <v>1.0121457489880026E-3</v>
      </c>
      <c r="BG80" s="32">
        <f t="shared" si="2"/>
        <v>3.0333670374114163E-3</v>
      </c>
      <c r="BH80" s="32">
        <f t="shared" si="2"/>
        <v>1.0080645161290036E-3</v>
      </c>
      <c r="BI80" s="32">
        <f t="shared" si="2"/>
        <v>-2.0140986908359082E-3</v>
      </c>
      <c r="BJ80" s="32">
        <f t="shared" si="2"/>
        <v>-1.0090817356205317E-3</v>
      </c>
      <c r="BK80" s="32">
        <f t="shared" si="2"/>
        <v>-1.0101010101009056E-3</v>
      </c>
      <c r="BL80" s="32">
        <f t="shared" si="2"/>
        <v>6.0667340748230547E-3</v>
      </c>
      <c r="BM80" s="32">
        <f t="shared" si="2"/>
        <v>1.0050251256281673E-3</v>
      </c>
      <c r="BN80" s="32">
        <f t="shared" si="2"/>
        <v>2.0080321285140812E-3</v>
      </c>
      <c r="BO80" s="32">
        <f t="shared" si="2"/>
        <v>-1.0020040080159776E-3</v>
      </c>
      <c r="BP80" s="32">
        <f t="shared" si="2"/>
        <v>0</v>
      </c>
      <c r="BQ80" s="32">
        <f t="shared" ref="BQ80:EB82" si="3">(BQ76/BP76-1)</f>
        <v>-2.0060180541625616E-3</v>
      </c>
      <c r="BR80" s="32">
        <f t="shared" si="3"/>
        <v>-1.0050251256280562E-3</v>
      </c>
      <c r="BS80" s="32">
        <f t="shared" si="3"/>
        <v>3.0181086519114331E-3</v>
      </c>
      <c r="BT80" s="32">
        <f t="shared" si="3"/>
        <v>1.0030090270811698E-3</v>
      </c>
      <c r="BU80" s="32">
        <f t="shared" si="3"/>
        <v>-2.0040080160320661E-3</v>
      </c>
      <c r="BV80" s="32">
        <f t="shared" si="3"/>
        <v>-2.0080321285139702E-3</v>
      </c>
      <c r="BW80" s="32">
        <f t="shared" si="3"/>
        <v>-6.0362173038229772E-3</v>
      </c>
      <c r="BX80" s="32">
        <f t="shared" si="3"/>
        <v>1.0121457489878471E-2</v>
      </c>
      <c r="BY80" s="32">
        <f t="shared" si="3"/>
        <v>4.0080160320641323E-3</v>
      </c>
      <c r="BZ80" s="32">
        <f t="shared" si="3"/>
        <v>9.9800399201588341E-4</v>
      </c>
      <c r="CA80" s="32">
        <f t="shared" si="3"/>
        <v>9.9700897308085956E-4</v>
      </c>
      <c r="CB80" s="32">
        <f t="shared" si="3"/>
        <v>-9.9601593625509022E-4</v>
      </c>
      <c r="CC80" s="32">
        <f t="shared" si="3"/>
        <v>-9.9700897308074854E-4</v>
      </c>
      <c r="CD80" s="32">
        <f t="shared" si="3"/>
        <v>-1.9960079840319889E-3</v>
      </c>
      <c r="CE80" s="32">
        <f t="shared" si="3"/>
        <v>2.0000000000000018E-3</v>
      </c>
      <c r="CF80" s="32">
        <f t="shared" si="3"/>
        <v>-9.9800399201610546E-4</v>
      </c>
      <c r="CG80" s="32">
        <f t="shared" si="3"/>
        <v>-1.9980019980019303E-3</v>
      </c>
      <c r="CH80" s="32">
        <f t="shared" si="3"/>
        <v>-1.0010010010010895E-3</v>
      </c>
      <c r="CI80" s="32">
        <f t="shared" si="3"/>
        <v>-4.0080160320640212E-3</v>
      </c>
      <c r="CJ80" s="32">
        <f t="shared" si="3"/>
        <v>7.0422535211267512E-3</v>
      </c>
      <c r="CK80" s="32">
        <f t="shared" si="3"/>
        <v>9.990009990010762E-4</v>
      </c>
      <c r="CL80" s="32">
        <f t="shared" si="3"/>
        <v>9.9800399201588341E-4</v>
      </c>
      <c r="CM80" s="32">
        <f t="shared" si="3"/>
        <v>1.9940179461614971E-3</v>
      </c>
      <c r="CN80" s="32">
        <f t="shared" si="3"/>
        <v>9.9502487562186381E-4</v>
      </c>
      <c r="CO80" s="32">
        <f t="shared" si="3"/>
        <v>-9.9403578528822756E-4</v>
      </c>
      <c r="CP80" s="32">
        <f t="shared" si="3"/>
        <v>-2.9850746268655914E-3</v>
      </c>
      <c r="CQ80" s="32">
        <f t="shared" si="3"/>
        <v>0</v>
      </c>
      <c r="CR80" s="32">
        <f t="shared" si="3"/>
        <v>1.9960079840319889E-3</v>
      </c>
      <c r="CS80" s="32">
        <f t="shared" si="3"/>
        <v>-9.9601593625509022E-4</v>
      </c>
      <c r="CT80" s="32">
        <f t="shared" si="3"/>
        <v>0</v>
      </c>
      <c r="CU80" s="32">
        <f t="shared" si="3"/>
        <v>0</v>
      </c>
      <c r="CV80" s="32">
        <f t="shared" si="3"/>
        <v>7.9760717846459883E-3</v>
      </c>
      <c r="CW80" s="32">
        <f t="shared" si="3"/>
        <v>9.8911968348169843E-4</v>
      </c>
      <c r="CX80" s="32">
        <f t="shared" si="3"/>
        <v>1.9762845849802257E-3</v>
      </c>
      <c r="CY80" s="32">
        <f t="shared" si="3"/>
        <v>-9.8619329388571764E-4</v>
      </c>
      <c r="CZ80" s="32">
        <f t="shared" si="3"/>
        <v>-9.8716683119437487E-4</v>
      </c>
      <c r="DA80" s="32">
        <f t="shared" si="3"/>
        <v>7.905138339920903E-3</v>
      </c>
      <c r="DB80" s="32">
        <f t="shared" si="3"/>
        <v>-2.9411764705882248E-3</v>
      </c>
      <c r="DC80" s="32">
        <f t="shared" si="3"/>
        <v>9.8328416912485395E-4</v>
      </c>
      <c r="DD80" s="32">
        <f t="shared" si="3"/>
        <v>9.8231827111994185E-4</v>
      </c>
      <c r="DE80" s="32">
        <f t="shared" si="3"/>
        <v>-2.9440628066733643E-3</v>
      </c>
      <c r="DF80" s="32">
        <f t="shared" si="3"/>
        <v>-2.9527559055118058E-3</v>
      </c>
      <c r="DG80" s="32">
        <f t="shared" si="3"/>
        <v>-2.9615004935833467E-3</v>
      </c>
      <c r="DH80" s="32">
        <f t="shared" si="3"/>
        <v>6.9306930693069368E-3</v>
      </c>
      <c r="DI80" s="32">
        <f t="shared" si="3"/>
        <v>0</v>
      </c>
      <c r="DJ80" s="32">
        <f t="shared" si="3"/>
        <v>4.9164208456244918E-3</v>
      </c>
      <c r="DK80" s="32">
        <f t="shared" si="3"/>
        <v>1.9569471624265589E-3</v>
      </c>
      <c r="DL80" s="32">
        <f t="shared" si="3"/>
        <v>-9.7656250000011102E-4</v>
      </c>
      <c r="DM80" s="32">
        <f t="shared" si="3"/>
        <v>7.82013685239491E-3</v>
      </c>
      <c r="DN80" s="32">
        <f t="shared" si="3"/>
        <v>-3.8797284190106307E-3</v>
      </c>
      <c r="DO80" s="32">
        <f t="shared" si="3"/>
        <v>-2.9211295034079487E-3</v>
      </c>
      <c r="DP80" s="32">
        <f t="shared" si="3"/>
        <v>2.9296875E-3</v>
      </c>
      <c r="DQ80" s="32">
        <f t="shared" si="3"/>
        <v>-2.9211295034079487E-3</v>
      </c>
      <c r="DR80" s="32">
        <f t="shared" si="3"/>
        <v>-2.929687500000111E-3</v>
      </c>
      <c r="DS80" s="32">
        <f t="shared" si="3"/>
        <v>1.9588638589618235E-3</v>
      </c>
      <c r="DT80" s="32">
        <f t="shared" si="3"/>
        <v>4.8875855327468187E-3</v>
      </c>
      <c r="DU80" s="32">
        <f t="shared" si="3"/>
        <v>9.7276264591439343E-4</v>
      </c>
      <c r="DV80" s="32">
        <f t="shared" si="3"/>
        <v>2.9154518950436081E-3</v>
      </c>
      <c r="DW80" s="32">
        <f t="shared" si="3"/>
        <v>-9.6899224806212825E-4</v>
      </c>
      <c r="DX80" s="32">
        <f t="shared" si="3"/>
        <v>-1.9398642095052043E-3</v>
      </c>
      <c r="DY80" s="32">
        <f t="shared" si="3"/>
        <v>5.8309037900874383E-3</v>
      </c>
      <c r="DZ80" s="32">
        <f t="shared" si="3"/>
        <v>-3.8647342995169476E-3</v>
      </c>
      <c r="EA80" s="32">
        <f t="shared" si="3"/>
        <v>-1.9398642095052043E-3</v>
      </c>
      <c r="EB80" s="32">
        <f t="shared" si="3"/>
        <v>3.8872691933915515E-3</v>
      </c>
      <c r="EC80" s="32">
        <f t="shared" ref="EC80:EN82" si="4">(EC76/EB76-1)</f>
        <v>-1.9361084220717029E-3</v>
      </c>
      <c r="ED80" s="32">
        <f t="shared" si="4"/>
        <v>-1.9398642095052043E-3</v>
      </c>
      <c r="EE80" s="32">
        <f t="shared" si="4"/>
        <v>9.7181729834794339E-4</v>
      </c>
      <c r="EF80" s="32">
        <f t="shared" si="4"/>
        <v>5.8252427184466438E-3</v>
      </c>
      <c r="EG80" s="32">
        <f t="shared" si="4"/>
        <v>-2.8957528957528345E-3</v>
      </c>
      <c r="EH80" s="32">
        <f t="shared" si="4"/>
        <v>-9.6805421103574041E-4</v>
      </c>
      <c r="EI80" s="32">
        <f t="shared" si="4"/>
        <v>-9.6899224806212825E-4</v>
      </c>
      <c r="EJ80" s="32">
        <f t="shared" si="4"/>
        <v>9.6993210475271319E-4</v>
      </c>
      <c r="EK80" s="32">
        <f t="shared" si="4"/>
        <v>7.7519379844961378E-3</v>
      </c>
      <c r="EL80" s="32">
        <f t="shared" si="4"/>
        <v>-3.8461538461539435E-3</v>
      </c>
      <c r="EM80" s="32">
        <f t="shared" si="4"/>
        <v>-9.6525096525090781E-4</v>
      </c>
      <c r="EN80" s="32">
        <f t="shared" si="4"/>
        <v>1.9323671497584183E-3</v>
      </c>
    </row>
    <row r="81" spans="1:144" x14ac:dyDescent="0.2">
      <c r="A81" s="46" t="s">
        <v>199</v>
      </c>
      <c r="D81" s="32">
        <f t="shared" ref="D81:S82" si="5">(D77/C77-1)</f>
        <v>8.4985835694051381E-3</v>
      </c>
      <c r="E81" s="32">
        <f t="shared" si="5"/>
        <v>0</v>
      </c>
      <c r="F81" s="32">
        <f t="shared" si="5"/>
        <v>0</v>
      </c>
      <c r="G81" s="32">
        <f t="shared" si="5"/>
        <v>1.4044943820223921E-3</v>
      </c>
      <c r="H81" s="32">
        <f t="shared" si="5"/>
        <v>0</v>
      </c>
      <c r="I81" s="32">
        <f t="shared" si="5"/>
        <v>0</v>
      </c>
      <c r="J81" s="32">
        <f t="shared" si="5"/>
        <v>0</v>
      </c>
      <c r="K81" s="32">
        <f t="shared" si="5"/>
        <v>5.6100981767182034E-3</v>
      </c>
      <c r="L81" s="32">
        <f t="shared" si="5"/>
        <v>0</v>
      </c>
      <c r="M81" s="32">
        <f t="shared" si="5"/>
        <v>0</v>
      </c>
      <c r="N81" s="32">
        <f t="shared" si="5"/>
        <v>0</v>
      </c>
      <c r="O81" s="32">
        <f t="shared" si="5"/>
        <v>9.9023709902370971E-2</v>
      </c>
      <c r="P81" s="32">
        <f t="shared" si="5"/>
        <v>0</v>
      </c>
      <c r="Q81" s="32">
        <f t="shared" si="5"/>
        <v>0</v>
      </c>
      <c r="R81" s="32">
        <f t="shared" si="5"/>
        <v>0</v>
      </c>
      <c r="S81" s="32">
        <f t="shared" si="5"/>
        <v>0</v>
      </c>
      <c r="T81" s="32">
        <f t="shared" si="2"/>
        <v>0</v>
      </c>
      <c r="U81" s="32">
        <f t="shared" si="2"/>
        <v>6.7258883248730861E-2</v>
      </c>
      <c r="V81" s="32">
        <f t="shared" si="2"/>
        <v>0</v>
      </c>
      <c r="W81" s="32">
        <f t="shared" si="2"/>
        <v>0</v>
      </c>
      <c r="X81" s="32">
        <f t="shared" si="2"/>
        <v>0</v>
      </c>
      <c r="Y81" s="32">
        <f t="shared" si="2"/>
        <v>1.7835909631391145E-2</v>
      </c>
      <c r="Z81" s="32">
        <f t="shared" si="2"/>
        <v>0</v>
      </c>
      <c r="AA81" s="32">
        <f t="shared" si="2"/>
        <v>2.3364485981309802E-3</v>
      </c>
      <c r="AB81" s="32">
        <f t="shared" si="2"/>
        <v>0</v>
      </c>
      <c r="AC81" s="32">
        <f t="shared" si="2"/>
        <v>9.3240093240092303E-3</v>
      </c>
      <c r="AD81" s="32">
        <f t="shared" si="2"/>
        <v>3.4642032332565798E-3</v>
      </c>
      <c r="AE81" s="32">
        <f t="shared" si="2"/>
        <v>4.602991944764101E-3</v>
      </c>
      <c r="AF81" s="32">
        <f t="shared" si="2"/>
        <v>9.1638029782359354E-3</v>
      </c>
      <c r="AG81" s="32">
        <f t="shared" si="2"/>
        <v>1.1350737797957144E-3</v>
      </c>
      <c r="AH81" s="32">
        <f t="shared" si="2"/>
        <v>-1.1337868480726376E-3</v>
      </c>
      <c r="AI81" s="32">
        <f t="shared" si="2"/>
        <v>0</v>
      </c>
      <c r="AJ81" s="32">
        <f t="shared" si="2"/>
        <v>1.1350737797957144E-3</v>
      </c>
      <c r="AK81" s="32">
        <f t="shared" si="2"/>
        <v>3.4013605442175798E-3</v>
      </c>
      <c r="AL81" s="32">
        <f t="shared" si="2"/>
        <v>3.3898305084745228E-3</v>
      </c>
      <c r="AM81" s="32">
        <f t="shared" si="2"/>
        <v>0</v>
      </c>
      <c r="AN81" s="32">
        <f t="shared" si="2"/>
        <v>4.5045045045044585E-3</v>
      </c>
      <c r="AO81" s="32">
        <f t="shared" si="2"/>
        <v>0</v>
      </c>
      <c r="AP81" s="32">
        <f t="shared" si="2"/>
        <v>4.7085201793721998E-2</v>
      </c>
      <c r="AQ81" s="32">
        <f t="shared" si="2"/>
        <v>2.1413276231263323E-2</v>
      </c>
      <c r="AR81" s="32">
        <f t="shared" si="2"/>
        <v>0</v>
      </c>
      <c r="AS81" s="32">
        <f t="shared" si="2"/>
        <v>0</v>
      </c>
      <c r="AT81" s="32">
        <f t="shared" si="2"/>
        <v>3.1446540880502027E-3</v>
      </c>
      <c r="AU81" s="32">
        <f t="shared" si="2"/>
        <v>5.2246603970742544E-3</v>
      </c>
      <c r="AV81" s="32">
        <f t="shared" si="2"/>
        <v>0</v>
      </c>
      <c r="AW81" s="32">
        <f t="shared" si="2"/>
        <v>0</v>
      </c>
      <c r="AX81" s="32">
        <f t="shared" si="2"/>
        <v>0</v>
      </c>
      <c r="AY81" s="32">
        <f t="shared" si="2"/>
        <v>0</v>
      </c>
      <c r="AZ81" s="32">
        <f t="shared" si="2"/>
        <v>-3.1185031185030354E-3</v>
      </c>
      <c r="BA81" s="32">
        <f t="shared" si="2"/>
        <v>2.085505735140547E-3</v>
      </c>
      <c r="BB81" s="32">
        <f t="shared" si="2"/>
        <v>8.3246618106140868E-3</v>
      </c>
      <c r="BC81" s="32">
        <f t="shared" si="2"/>
        <v>0</v>
      </c>
      <c r="BD81" s="32">
        <f t="shared" si="2"/>
        <v>1.0319917440659854E-3</v>
      </c>
      <c r="BE81" s="32">
        <f t="shared" si="2"/>
        <v>0</v>
      </c>
      <c r="BF81" s="32">
        <f t="shared" si="2"/>
        <v>0</v>
      </c>
      <c r="BG81" s="32">
        <f t="shared" si="2"/>
        <v>0</v>
      </c>
      <c r="BH81" s="32">
        <f t="shared" si="2"/>
        <v>3.0927835051546282E-3</v>
      </c>
      <c r="BI81" s="32">
        <f t="shared" si="2"/>
        <v>1.0277492291881352E-3</v>
      </c>
      <c r="BJ81" s="32">
        <f t="shared" si="2"/>
        <v>0</v>
      </c>
      <c r="BK81" s="32">
        <f t="shared" si="2"/>
        <v>2.4640657084188833E-2</v>
      </c>
      <c r="BL81" s="32">
        <f t="shared" si="2"/>
        <v>0</v>
      </c>
      <c r="BM81" s="32">
        <f t="shared" si="2"/>
        <v>1.0020040080160886E-3</v>
      </c>
      <c r="BN81" s="32">
        <f t="shared" si="2"/>
        <v>0</v>
      </c>
      <c r="BO81" s="32">
        <f t="shared" si="2"/>
        <v>-5.0050050050050032E-3</v>
      </c>
      <c r="BP81" s="32">
        <f t="shared" si="2"/>
        <v>0</v>
      </c>
      <c r="BQ81" s="32">
        <f t="shared" si="3"/>
        <v>0</v>
      </c>
      <c r="BR81" s="32">
        <f t="shared" si="3"/>
        <v>0</v>
      </c>
      <c r="BS81" s="32">
        <f t="shared" si="3"/>
        <v>0</v>
      </c>
      <c r="BT81" s="32">
        <f t="shared" si="3"/>
        <v>0</v>
      </c>
      <c r="BU81" s="32">
        <f t="shared" si="3"/>
        <v>0</v>
      </c>
      <c r="BV81" s="32">
        <f t="shared" si="3"/>
        <v>1.006036217303663E-3</v>
      </c>
      <c r="BW81" s="32">
        <f t="shared" si="3"/>
        <v>4.020100502512669E-3</v>
      </c>
      <c r="BX81" s="32">
        <f t="shared" si="3"/>
        <v>1.0010010010008674E-3</v>
      </c>
      <c r="BY81" s="32">
        <f t="shared" si="3"/>
        <v>0</v>
      </c>
      <c r="BZ81" s="32">
        <f t="shared" si="3"/>
        <v>0</v>
      </c>
      <c r="CA81" s="32">
        <f t="shared" si="3"/>
        <v>0</v>
      </c>
      <c r="CB81" s="32">
        <f t="shared" si="3"/>
        <v>0</v>
      </c>
      <c r="CC81" s="32">
        <f t="shared" si="3"/>
        <v>0</v>
      </c>
      <c r="CD81" s="32">
        <f t="shared" si="3"/>
        <v>0</v>
      </c>
      <c r="CE81" s="32">
        <f t="shared" si="3"/>
        <v>0</v>
      </c>
      <c r="CF81" s="32">
        <f t="shared" si="3"/>
        <v>0</v>
      </c>
      <c r="CG81" s="32">
        <f t="shared" si="3"/>
        <v>0</v>
      </c>
      <c r="CH81" s="32">
        <f t="shared" si="3"/>
        <v>0</v>
      </c>
      <c r="CI81" s="32">
        <f t="shared" si="3"/>
        <v>9.9999999999988987E-4</v>
      </c>
      <c r="CJ81" s="32">
        <f t="shared" si="3"/>
        <v>1.9980019980019303E-3</v>
      </c>
      <c r="CK81" s="32">
        <f t="shared" si="3"/>
        <v>0</v>
      </c>
      <c r="CL81" s="32">
        <f t="shared" si="3"/>
        <v>0</v>
      </c>
      <c r="CM81" s="32">
        <f t="shared" si="3"/>
        <v>0</v>
      </c>
      <c r="CN81" s="32">
        <f t="shared" si="3"/>
        <v>9.9700897308085956E-4</v>
      </c>
      <c r="CO81" s="32">
        <f t="shared" si="3"/>
        <v>0</v>
      </c>
      <c r="CP81" s="32">
        <f t="shared" si="3"/>
        <v>0</v>
      </c>
      <c r="CQ81" s="32">
        <f t="shared" si="3"/>
        <v>0</v>
      </c>
      <c r="CR81" s="32">
        <f t="shared" si="3"/>
        <v>0</v>
      </c>
      <c r="CS81" s="32">
        <f t="shared" si="3"/>
        <v>0</v>
      </c>
      <c r="CT81" s="32">
        <f t="shared" si="3"/>
        <v>0</v>
      </c>
      <c r="CU81" s="32">
        <f t="shared" si="3"/>
        <v>0</v>
      </c>
      <c r="CV81" s="32">
        <f t="shared" si="3"/>
        <v>9.960159362549792E-4</v>
      </c>
      <c r="CW81" s="32">
        <f t="shared" si="3"/>
        <v>0</v>
      </c>
      <c r="CX81" s="32">
        <f t="shared" si="3"/>
        <v>0</v>
      </c>
      <c r="CY81" s="32">
        <f t="shared" si="3"/>
        <v>0</v>
      </c>
      <c r="CZ81" s="32">
        <f t="shared" si="3"/>
        <v>0</v>
      </c>
      <c r="DA81" s="32">
        <f t="shared" si="3"/>
        <v>0</v>
      </c>
      <c r="DB81" s="32">
        <f t="shared" si="3"/>
        <v>9.9502487562186381E-4</v>
      </c>
      <c r="DC81" s="32">
        <f t="shared" si="3"/>
        <v>0</v>
      </c>
      <c r="DD81" s="32">
        <f t="shared" si="3"/>
        <v>0</v>
      </c>
      <c r="DE81" s="32">
        <f t="shared" si="3"/>
        <v>0</v>
      </c>
      <c r="DF81" s="32">
        <f t="shared" si="3"/>
        <v>9.940357852884496E-4</v>
      </c>
      <c r="DG81" s="32">
        <f t="shared" si="3"/>
        <v>0</v>
      </c>
      <c r="DH81" s="32">
        <f t="shared" si="3"/>
        <v>0</v>
      </c>
      <c r="DI81" s="32">
        <f t="shared" si="3"/>
        <v>9.930486593843213E-4</v>
      </c>
      <c r="DJ81" s="32">
        <f t="shared" si="3"/>
        <v>9.9206349206348854E-4</v>
      </c>
      <c r="DK81" s="32">
        <f t="shared" si="3"/>
        <v>9.9108027750238747E-4</v>
      </c>
      <c r="DL81" s="32">
        <f t="shared" si="3"/>
        <v>0</v>
      </c>
      <c r="DM81" s="32">
        <f t="shared" si="3"/>
        <v>9.9009900990099098E-4</v>
      </c>
      <c r="DN81" s="32">
        <f t="shared" si="3"/>
        <v>9.8911968348169843E-4</v>
      </c>
      <c r="DO81" s="32">
        <f t="shared" si="3"/>
        <v>9.8814229249000185E-4</v>
      </c>
      <c r="DP81" s="32">
        <f t="shared" si="3"/>
        <v>9.8716683119448589E-4</v>
      </c>
      <c r="DQ81" s="32">
        <f t="shared" si="3"/>
        <v>9.8619329388549559E-4</v>
      </c>
      <c r="DR81" s="32">
        <f t="shared" si="3"/>
        <v>0</v>
      </c>
      <c r="DS81" s="32">
        <f t="shared" si="3"/>
        <v>0</v>
      </c>
      <c r="DT81" s="32">
        <f t="shared" si="3"/>
        <v>1.9704433497538254E-3</v>
      </c>
      <c r="DU81" s="32">
        <f t="shared" si="3"/>
        <v>6.8829891838741997E-3</v>
      </c>
      <c r="DV81" s="32">
        <f t="shared" si="3"/>
        <v>1.953124999999778E-3</v>
      </c>
      <c r="DW81" s="32">
        <f t="shared" si="3"/>
        <v>9.746588693957392E-4</v>
      </c>
      <c r="DX81" s="32">
        <f t="shared" si="3"/>
        <v>3.894839337877265E-3</v>
      </c>
      <c r="DY81" s="32">
        <f t="shared" si="3"/>
        <v>0</v>
      </c>
      <c r="DZ81" s="32">
        <f t="shared" si="3"/>
        <v>9.6993210475271319E-4</v>
      </c>
      <c r="EA81" s="32">
        <f t="shared" si="3"/>
        <v>1.9379844961240345E-3</v>
      </c>
      <c r="EB81" s="32">
        <f t="shared" si="3"/>
        <v>9.6711798839455021E-4</v>
      </c>
      <c r="EC81" s="32">
        <f t="shared" si="4"/>
        <v>0</v>
      </c>
      <c r="ED81" s="32">
        <f t="shared" si="4"/>
        <v>-9.6618357487920914E-4</v>
      </c>
      <c r="EE81" s="32">
        <f t="shared" si="4"/>
        <v>1.9342359767891004E-3</v>
      </c>
      <c r="EF81" s="32">
        <f t="shared" si="4"/>
        <v>-9.6525096525090781E-4</v>
      </c>
      <c r="EG81" s="32">
        <f t="shared" si="4"/>
        <v>9.6618357487909812E-4</v>
      </c>
      <c r="EH81" s="32">
        <f t="shared" si="4"/>
        <v>5.791505791505891E-3</v>
      </c>
      <c r="EI81" s="32">
        <f t="shared" si="4"/>
        <v>8.6372360844528817E-3</v>
      </c>
      <c r="EJ81" s="32">
        <f t="shared" si="4"/>
        <v>1.5223596574690745E-2</v>
      </c>
      <c r="EK81" s="32">
        <f t="shared" si="4"/>
        <v>7.3102155576382444E-2</v>
      </c>
      <c r="EL81" s="32">
        <f t="shared" si="4"/>
        <v>0.11703056768558961</v>
      </c>
      <c r="EM81" s="32">
        <f t="shared" si="4"/>
        <v>1.5637216575448143E-3</v>
      </c>
      <c r="EN81" s="32">
        <f t="shared" si="4"/>
        <v>3.9032006245121043E-3</v>
      </c>
    </row>
    <row r="82" spans="1:144" x14ac:dyDescent="0.2">
      <c r="A82" s="46" t="s">
        <v>200</v>
      </c>
      <c r="D82" s="32">
        <f t="shared" si="5"/>
        <v>5.5865921787709549E-2</v>
      </c>
      <c r="E82" s="32">
        <f t="shared" ref="E82:BP82" si="6">(E78/D78-1)</f>
        <v>0.10370370370370363</v>
      </c>
      <c r="F82" s="32">
        <f t="shared" si="6"/>
        <v>1.5340364333652934E-2</v>
      </c>
      <c r="G82" s="32">
        <f t="shared" si="6"/>
        <v>-1.8885741265345368E-3</v>
      </c>
      <c r="H82" s="32">
        <f t="shared" si="6"/>
        <v>-1.9867549668874274E-2</v>
      </c>
      <c r="I82" s="32">
        <f t="shared" si="6"/>
        <v>-0.13803088803088803</v>
      </c>
      <c r="J82" s="32">
        <f t="shared" si="6"/>
        <v>7.7267637178051629E-2</v>
      </c>
      <c r="K82" s="32">
        <f t="shared" si="6"/>
        <v>0.10498960498960486</v>
      </c>
      <c r="L82" s="32">
        <f t="shared" si="6"/>
        <v>9.4073377234260569E-4</v>
      </c>
      <c r="M82" s="32">
        <f t="shared" si="6"/>
        <v>-4.6992481203007586E-3</v>
      </c>
      <c r="N82" s="32">
        <f t="shared" si="6"/>
        <v>-1.9830028328612026E-2</v>
      </c>
      <c r="O82" s="32">
        <f t="shared" si="6"/>
        <v>-0.11368015414258181</v>
      </c>
      <c r="P82" s="32">
        <f t="shared" si="6"/>
        <v>5.543478260869561E-2</v>
      </c>
      <c r="Q82" s="32">
        <f t="shared" si="6"/>
        <v>8.9598352214212085E-2</v>
      </c>
      <c r="R82" s="32">
        <f t="shared" si="6"/>
        <v>3.780718336483968E-3</v>
      </c>
      <c r="S82" s="32">
        <f t="shared" si="6"/>
        <v>-7.532956685499026E-3</v>
      </c>
      <c r="T82" s="32">
        <f t="shared" si="6"/>
        <v>-3.3206831119544589E-2</v>
      </c>
      <c r="U82" s="32">
        <f t="shared" si="6"/>
        <v>-0.12855740922473025</v>
      </c>
      <c r="V82" s="32">
        <f t="shared" si="6"/>
        <v>0.10247747747747749</v>
      </c>
      <c r="W82" s="32">
        <f t="shared" si="6"/>
        <v>8.2737487231869133E-2</v>
      </c>
      <c r="X82" s="32">
        <f t="shared" si="6"/>
        <v>9.4339622641514964E-4</v>
      </c>
      <c r="Y82" s="32">
        <f t="shared" si="6"/>
        <v>-1.2252591894439169E-2</v>
      </c>
      <c r="Z82" s="32">
        <f t="shared" si="6"/>
        <v>-1.1450381679389388E-2</v>
      </c>
      <c r="AA82" s="32">
        <f t="shared" si="6"/>
        <v>-0.14285714285714279</v>
      </c>
      <c r="AB82" s="32">
        <f t="shared" si="6"/>
        <v>9.2342342342342398E-2</v>
      </c>
      <c r="AC82" s="32">
        <f t="shared" si="6"/>
        <v>6.9072164948453585E-2</v>
      </c>
      <c r="AD82" s="32">
        <f t="shared" si="6"/>
        <v>2.6036644165863043E-2</v>
      </c>
      <c r="AE82" s="32">
        <f t="shared" si="6"/>
        <v>-7.5187969924812581E-3</v>
      </c>
      <c r="AF82" s="32">
        <f t="shared" si="6"/>
        <v>-2.5568181818181657E-2</v>
      </c>
      <c r="AG82" s="32">
        <f t="shared" si="6"/>
        <v>-0.1185617103984451</v>
      </c>
      <c r="AH82" s="32">
        <f t="shared" si="6"/>
        <v>8.1587651598676869E-2</v>
      </c>
      <c r="AI82" s="32">
        <f t="shared" si="6"/>
        <v>9.5820591233435337E-2</v>
      </c>
      <c r="AJ82" s="32">
        <f t="shared" si="6"/>
        <v>3.7209302325582616E-3</v>
      </c>
      <c r="AK82" s="32">
        <f t="shared" si="6"/>
        <v>-5.5607043558851821E-3</v>
      </c>
      <c r="AL82" s="32">
        <f t="shared" si="6"/>
        <v>-1.2115563839701693E-2</v>
      </c>
      <c r="AM82" s="32">
        <f t="shared" si="6"/>
        <v>-0.11981132075471701</v>
      </c>
      <c r="AN82" s="32">
        <f t="shared" si="6"/>
        <v>6.0021436227224001E-2</v>
      </c>
      <c r="AO82" s="32">
        <f t="shared" si="6"/>
        <v>7.6845298281091878E-2</v>
      </c>
      <c r="AP82" s="32">
        <f t="shared" si="6"/>
        <v>6.5727699530515604E-3</v>
      </c>
      <c r="AQ82" s="32">
        <f t="shared" si="6"/>
        <v>9.3283582089553896E-4</v>
      </c>
      <c r="AR82" s="32">
        <f t="shared" si="6"/>
        <v>-3.0754892823858349E-2</v>
      </c>
      <c r="AS82" s="32">
        <f t="shared" si="6"/>
        <v>-0.11250000000000004</v>
      </c>
      <c r="AT82" s="32">
        <f t="shared" si="6"/>
        <v>4.4420368364030516E-2</v>
      </c>
      <c r="AU82" s="32">
        <f t="shared" si="6"/>
        <v>0.11099585062240647</v>
      </c>
      <c r="AV82" s="32">
        <f t="shared" si="6"/>
        <v>2.8011204481794838E-3</v>
      </c>
      <c r="AW82" s="32">
        <f t="shared" si="6"/>
        <v>9.3109869646168519E-4</v>
      </c>
      <c r="AX82" s="32">
        <f t="shared" si="6"/>
        <v>-2.6046511627906943E-2</v>
      </c>
      <c r="AY82" s="32">
        <f t="shared" si="6"/>
        <v>-0.13753581661891123</v>
      </c>
      <c r="AZ82" s="32">
        <f t="shared" si="6"/>
        <v>8.3056478405315604E-2</v>
      </c>
      <c r="BA82" s="32">
        <f t="shared" si="6"/>
        <v>8.3844580777096223E-2</v>
      </c>
      <c r="BB82" s="32">
        <f t="shared" si="6"/>
        <v>1.3207547169811429E-2</v>
      </c>
      <c r="BC82" s="32">
        <f t="shared" si="6"/>
        <v>-1.5828677839851091E-2</v>
      </c>
      <c r="BD82" s="32">
        <f t="shared" si="6"/>
        <v>-4.0681173131504211E-2</v>
      </c>
      <c r="BE82" s="32">
        <f t="shared" si="6"/>
        <v>-7.9881656804733803E-2</v>
      </c>
      <c r="BF82" s="32">
        <f t="shared" si="6"/>
        <v>6.1093247588424493E-2</v>
      </c>
      <c r="BG82" s="32">
        <f t="shared" si="6"/>
        <v>7.6767676767676818E-2</v>
      </c>
      <c r="BH82" s="32">
        <f t="shared" si="6"/>
        <v>1.2195121951219523E-2</v>
      </c>
      <c r="BI82" s="32">
        <f t="shared" si="6"/>
        <v>-1.6682113067655324E-2</v>
      </c>
      <c r="BJ82" s="32">
        <f t="shared" si="6"/>
        <v>-2.827521206409056E-3</v>
      </c>
      <c r="BK82" s="32">
        <f t="shared" si="6"/>
        <v>-9.1682419659735337E-2</v>
      </c>
      <c r="BL82" s="32">
        <f t="shared" si="6"/>
        <v>2.9136316337148971E-2</v>
      </c>
      <c r="BM82" s="32">
        <f t="shared" si="6"/>
        <v>6.5722952477249796E-2</v>
      </c>
      <c r="BN82" s="32">
        <f t="shared" si="6"/>
        <v>6.6413662239088733E-3</v>
      </c>
      <c r="BO82" s="32">
        <f t="shared" si="6"/>
        <v>-1.6022620169651169E-2</v>
      </c>
      <c r="BP82" s="32">
        <f t="shared" si="6"/>
        <v>-2.2030651340996243E-2</v>
      </c>
      <c r="BQ82" s="32">
        <f t="shared" si="3"/>
        <v>-0.10871694417237998</v>
      </c>
      <c r="BR82" s="32">
        <f t="shared" si="3"/>
        <v>3.7362637362637452E-2</v>
      </c>
      <c r="BS82" s="32">
        <f t="shared" si="3"/>
        <v>9.9576271186440524E-2</v>
      </c>
      <c r="BT82" s="32">
        <f t="shared" si="3"/>
        <v>2.8901734104045396E-3</v>
      </c>
      <c r="BU82" s="32">
        <f t="shared" si="3"/>
        <v>4.8030739673390332E-3</v>
      </c>
      <c r="BV82" s="32">
        <f t="shared" si="3"/>
        <v>-1.9120458891013437E-2</v>
      </c>
      <c r="BW82" s="32">
        <f t="shared" si="3"/>
        <v>-9.6491228070175405E-2</v>
      </c>
      <c r="BX82" s="32">
        <f t="shared" si="3"/>
        <v>4.8543689320388328E-2</v>
      </c>
      <c r="BY82" s="32">
        <f t="shared" si="3"/>
        <v>7.4074074074074181E-2</v>
      </c>
      <c r="BZ82" s="32">
        <f t="shared" si="3"/>
        <v>3.8314176245208831E-3</v>
      </c>
      <c r="CA82" s="32">
        <f t="shared" si="3"/>
        <v>-1.5267175572518998E-2</v>
      </c>
      <c r="CB82" s="32">
        <f t="shared" si="3"/>
        <v>-2.7131782945736371E-2</v>
      </c>
      <c r="CC82" s="32">
        <f t="shared" si="3"/>
        <v>-8.0677290836653426E-2</v>
      </c>
      <c r="CD82" s="32">
        <f t="shared" si="3"/>
        <v>2.600216684723744E-2</v>
      </c>
      <c r="CE82" s="32">
        <f t="shared" si="3"/>
        <v>7.6029567053854219E-2</v>
      </c>
      <c r="CF82" s="32">
        <f t="shared" si="3"/>
        <v>1.0794896957801781E-2</v>
      </c>
      <c r="CG82" s="32">
        <f t="shared" si="3"/>
        <v>0</v>
      </c>
      <c r="CH82" s="32">
        <f t="shared" si="3"/>
        <v>-4.8543689320388328E-3</v>
      </c>
      <c r="CI82" s="32">
        <f t="shared" si="3"/>
        <v>-0.10926829268292682</v>
      </c>
      <c r="CJ82" s="32">
        <f t="shared" si="3"/>
        <v>2.0810514786418377E-2</v>
      </c>
      <c r="CK82" s="32">
        <f t="shared" si="3"/>
        <v>5.9012875536480713E-2</v>
      </c>
      <c r="CL82" s="32">
        <f t="shared" si="3"/>
        <v>7.0921985815604049E-3</v>
      </c>
      <c r="CM82" s="32">
        <f t="shared" si="3"/>
        <v>-8.0482897384307472E-3</v>
      </c>
      <c r="CN82" s="32">
        <f t="shared" si="3"/>
        <v>-1.8255578093306246E-2</v>
      </c>
      <c r="CO82" s="32">
        <f t="shared" si="3"/>
        <v>-7.5413223140495811E-2</v>
      </c>
      <c r="CP82" s="32">
        <f t="shared" si="3"/>
        <v>5.1396648044692572E-2</v>
      </c>
      <c r="CQ82" s="32">
        <f t="shared" si="3"/>
        <v>3.4006376195536703E-2</v>
      </c>
      <c r="CR82" s="32">
        <f t="shared" si="3"/>
        <v>6.1664953751285889E-3</v>
      </c>
      <c r="CS82" s="32">
        <f t="shared" si="3"/>
        <v>1.0214504596526286E-3</v>
      </c>
      <c r="CT82" s="32">
        <f t="shared" si="3"/>
        <v>-5.1020408163264808E-3</v>
      </c>
      <c r="CU82" s="32">
        <f t="shared" si="3"/>
        <v>-9.2307692307692313E-2</v>
      </c>
      <c r="CV82" s="32">
        <f t="shared" si="3"/>
        <v>2.9378531073446235E-2</v>
      </c>
      <c r="CW82" s="32">
        <f t="shared" si="3"/>
        <v>6.4763995609220748E-2</v>
      </c>
      <c r="CX82" s="32">
        <f t="shared" si="3"/>
        <v>6.1855670103092564E-3</v>
      </c>
      <c r="CY82" s="32">
        <f t="shared" si="3"/>
        <v>-2.049180327868716E-3</v>
      </c>
      <c r="CZ82" s="32">
        <f t="shared" si="3"/>
        <v>-2.4640657084188944E-2</v>
      </c>
      <c r="DA82" s="32">
        <f t="shared" si="3"/>
        <v>-7.999999999999996E-2</v>
      </c>
      <c r="DB82" s="32">
        <f t="shared" si="3"/>
        <v>4.1189931350114284E-2</v>
      </c>
      <c r="DC82" s="32">
        <f t="shared" si="3"/>
        <v>7.0329670329670302E-2</v>
      </c>
      <c r="DD82" s="32">
        <f t="shared" si="3"/>
        <v>8.2135523613962036E-3</v>
      </c>
      <c r="DE82" s="32">
        <f t="shared" si="3"/>
        <v>0</v>
      </c>
      <c r="DF82" s="32">
        <f t="shared" si="3"/>
        <v>-2.2403258655804503E-2</v>
      </c>
      <c r="DG82" s="32">
        <f t="shared" si="3"/>
        <v>-9.375E-2</v>
      </c>
      <c r="DH82" s="32">
        <f t="shared" si="3"/>
        <v>5.0574712643678188E-2</v>
      </c>
      <c r="DI82" s="32">
        <f t="shared" si="3"/>
        <v>6.0175054704595166E-2</v>
      </c>
      <c r="DJ82" s="32">
        <f t="shared" si="3"/>
        <v>1.1351909184726505E-2</v>
      </c>
      <c r="DK82" s="32">
        <f t="shared" si="3"/>
        <v>-1.3265306122448917E-2</v>
      </c>
      <c r="DL82" s="32">
        <f t="shared" si="3"/>
        <v>-4.2399172699069343E-2</v>
      </c>
      <c r="DM82" s="32">
        <f t="shared" si="3"/>
        <v>-6.9114470842332576E-2</v>
      </c>
      <c r="DN82" s="32">
        <f t="shared" si="3"/>
        <v>3.5962877030162321E-2</v>
      </c>
      <c r="DO82" s="32">
        <f t="shared" si="3"/>
        <v>6.3829787234042534E-2</v>
      </c>
      <c r="DP82" s="32">
        <f t="shared" si="3"/>
        <v>1.0526315789473717E-2</v>
      </c>
      <c r="DQ82" s="32">
        <f t="shared" si="3"/>
        <v>-3.1249999999999334E-3</v>
      </c>
      <c r="DR82" s="32">
        <f t="shared" si="3"/>
        <v>-4.179728317659448E-3</v>
      </c>
      <c r="DS82" s="32">
        <f t="shared" si="3"/>
        <v>-7.7649527806925356E-2</v>
      </c>
      <c r="DT82" s="32">
        <f t="shared" si="3"/>
        <v>1.3651877133105561E-2</v>
      </c>
      <c r="DU82" s="32">
        <f t="shared" si="3"/>
        <v>4.1526374859708337E-2</v>
      </c>
      <c r="DV82" s="32">
        <f t="shared" si="3"/>
        <v>7.5431034482758008E-3</v>
      </c>
      <c r="DW82" s="32">
        <f t="shared" si="3"/>
        <v>-4.2780748663102663E-3</v>
      </c>
      <c r="DX82" s="32">
        <f t="shared" si="3"/>
        <v>-5.9076262083780917E-2</v>
      </c>
      <c r="DY82" s="32">
        <f t="shared" si="3"/>
        <v>-3.7671232876712257E-2</v>
      </c>
      <c r="DZ82" s="32">
        <f t="shared" si="3"/>
        <v>2.8469750889679846E-2</v>
      </c>
      <c r="EA82" s="32">
        <f t="shared" si="3"/>
        <v>5.6516724336793445E-2</v>
      </c>
      <c r="EB82" s="32">
        <f t="shared" si="3"/>
        <v>1.5283842794759916E-2</v>
      </c>
      <c r="EC82" s="32">
        <f t="shared" si="4"/>
        <v>-1.0752688172042113E-3</v>
      </c>
      <c r="ED82" s="32">
        <f t="shared" si="4"/>
        <v>-4.3057050592034685E-3</v>
      </c>
      <c r="EE82" s="32">
        <f t="shared" si="4"/>
        <v>-0.10270270270270265</v>
      </c>
      <c r="EF82" s="32">
        <f t="shared" si="4"/>
        <v>5.3012048192771166E-2</v>
      </c>
      <c r="EG82" s="32">
        <f t="shared" si="4"/>
        <v>4.4622425629290419E-2</v>
      </c>
      <c r="EH82" s="32">
        <f t="shared" si="4"/>
        <v>-4.3811610076669449E-3</v>
      </c>
      <c r="EI82" s="32">
        <f t="shared" si="4"/>
        <v>-2.2002200220021972E-2</v>
      </c>
      <c r="EJ82" s="32">
        <f t="shared" si="4"/>
        <v>-1.7997750281214975E-2</v>
      </c>
      <c r="EK82" s="32">
        <f t="shared" si="4"/>
        <v>-3.0927835051546393E-2</v>
      </c>
      <c r="EL82" s="32">
        <f t="shared" si="4"/>
        <v>1.7730496453900679E-2</v>
      </c>
      <c r="EM82" s="32">
        <f t="shared" si="4"/>
        <v>4.6457607433217252E-2</v>
      </c>
      <c r="EN82" s="32">
        <f t="shared" si="4"/>
        <v>1.1098779134295356E-3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Figurdata</vt:lpstr>
      <vt:lpstr>Sheet1</vt:lpstr>
      <vt:lpstr>Sheet2</vt:lpstr>
      <vt:lpstr>Ark1</vt:lpstr>
    </vt:vector>
  </TitlesOfParts>
  <Company>Danmarks Statistik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 Dyreby Poulin</dc:creator>
  <cp:lastModifiedBy>Jeppe Vanderhaegen</cp:lastModifiedBy>
  <dcterms:created xsi:type="dcterms:W3CDTF">2020-08-06T07:16:03Z</dcterms:created>
  <dcterms:modified xsi:type="dcterms:W3CDTF">2020-11-19T08:50:26Z</dcterms:modified>
</cp:coreProperties>
</file>