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pee/Documents/University/Samf A /Opgaver/"/>
    </mc:Choice>
  </mc:AlternateContent>
  <xr:revisionPtr revIDLastSave="0" documentId="8_{14E2202C-BD35-4844-9B3D-FC63E3F1D9D7}" xr6:coauthVersionLast="45" xr6:coauthVersionMax="45" xr10:uidLastSave="{00000000-0000-0000-0000-000000000000}"/>
  <bookViews>
    <workbookView xWindow="0" yWindow="460" windowWidth="19420" windowHeight="10960" activeTab="1" xr2:uid="{00000000-000D-0000-FFFF-FFFF00000000}"/>
  </bookViews>
  <sheets>
    <sheet name="År 0" sheetId="1" r:id="rId1"/>
    <sheet name="År 1" sheetId="3" r:id="rId2"/>
    <sheet name="År 2" sheetId="4" r:id="rId3"/>
    <sheet name="År 3" sheetId="5" r:id="rId4"/>
    <sheet name="BNP fra år 0 til år 3" sheetId="2" state="hidden" r:id="rId5"/>
    <sheet name="BNP Deflator" sheetId="6" state="hidden" r:id="rId6"/>
    <sheet name="Opsummering" sheetId="7" r:id="rId7"/>
  </sheets>
  <definedNames>
    <definedName name="mængde_år_0">'År 0'!$B$16</definedName>
    <definedName name="Pris_år_0">'År 0'!$B$17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7" l="1"/>
  <c r="F11" i="7" s="1"/>
  <c r="E10" i="7"/>
  <c r="E11" i="7" s="1"/>
  <c r="D10" i="7"/>
  <c r="D11" i="7" s="1"/>
  <c r="F8" i="7"/>
  <c r="E8" i="7"/>
  <c r="D8" i="7"/>
  <c r="C8" i="7"/>
  <c r="E5" i="7"/>
  <c r="E6" i="7" s="1"/>
  <c r="F5" i="7"/>
  <c r="F6" i="7" s="1"/>
  <c r="D5" i="7"/>
  <c r="D6" i="7" s="1"/>
  <c r="B19" i="3"/>
  <c r="B19" i="5" l="1"/>
  <c r="B19" i="4" l="1"/>
  <c r="B18" i="5" l="1"/>
  <c r="B12" i="5"/>
  <c r="B15" i="5" s="1"/>
  <c r="B6" i="5"/>
  <c r="B18" i="4"/>
  <c r="B12" i="4"/>
  <c r="B15" i="4" s="1"/>
  <c r="B6" i="4"/>
  <c r="B18" i="3"/>
  <c r="B12" i="3"/>
  <c r="B15" i="3" s="1"/>
  <c r="B6" i="3"/>
  <c r="B9" i="3" s="1"/>
  <c r="B18" i="1"/>
  <c r="B12" i="1"/>
  <c r="B15" i="1" s="1"/>
  <c r="B6" i="1"/>
  <c r="B9" i="1" l="1"/>
  <c r="B22" i="1" s="1"/>
  <c r="B22" i="3"/>
  <c r="B24" i="3" s="1"/>
  <c r="C12" i="2" s="1"/>
  <c r="B21" i="5"/>
  <c r="B9" i="5"/>
  <c r="B22" i="5" s="1"/>
  <c r="B24" i="5" s="1"/>
  <c r="E12" i="2" s="1"/>
  <c r="B21" i="4"/>
  <c r="B9" i="4"/>
  <c r="B21" i="3"/>
  <c r="B20" i="1"/>
  <c r="B21" i="1" l="1"/>
  <c r="B23" i="1" s="1"/>
  <c r="B26" i="5" s="1"/>
  <c r="B22" i="4"/>
  <c r="B24" i="4" s="1"/>
  <c r="D12" i="2" s="1"/>
  <c r="E14" i="2" s="1"/>
  <c r="B23" i="3"/>
  <c r="C11" i="2" s="1"/>
  <c r="D5" i="6" s="1"/>
  <c r="B23" i="5"/>
  <c r="B23" i="4" l="1"/>
  <c r="B25" i="4" s="1"/>
  <c r="B26" i="3"/>
  <c r="B11" i="2"/>
  <c r="D14" i="2"/>
  <c r="B26" i="4"/>
  <c r="C4" i="2"/>
  <c r="B25" i="3"/>
  <c r="B4" i="2"/>
  <c r="C13" i="2"/>
  <c r="B12" i="2"/>
  <c r="C14" i="2" s="1"/>
  <c r="E11" i="2"/>
  <c r="F5" i="6" s="1"/>
  <c r="E4" i="2"/>
  <c r="D4" i="2" l="1"/>
  <c r="E5" i="2" s="1"/>
  <c r="D11" i="2"/>
  <c r="D13" i="2" s="1"/>
  <c r="B25" i="5"/>
  <c r="C5" i="2"/>
  <c r="E5" i="6"/>
  <c r="E13" i="2"/>
  <c r="C5" i="6"/>
  <c r="D6" i="6" s="1"/>
  <c r="D5" i="2" l="1"/>
  <c r="F6" i="6"/>
  <c r="E6" i="6"/>
</calcChain>
</file>

<file path=xl/sharedStrings.xml><?xml version="1.0" encoding="utf-8"?>
<sst xmlns="http://schemas.openxmlformats.org/spreadsheetml/2006/main" count="201" uniqueCount="53">
  <si>
    <t>Landmand</t>
  </si>
  <si>
    <t>kr. per kilo</t>
  </si>
  <si>
    <t>Producerer (Q)</t>
  </si>
  <si>
    <t>Salgspris (P)</t>
  </si>
  <si>
    <t>Produktionsværdi (V = P x Q)</t>
  </si>
  <si>
    <t>kr.</t>
  </si>
  <si>
    <t>Mølle</t>
  </si>
  <si>
    <t>Forbrug i produktionen</t>
  </si>
  <si>
    <t>kr</t>
  </si>
  <si>
    <t>kg hvede</t>
  </si>
  <si>
    <t>Forbrug i produktionen (hvede)</t>
  </si>
  <si>
    <t>Bager</t>
  </si>
  <si>
    <t>kg hvedemel</t>
  </si>
  <si>
    <t>kg brød</t>
  </si>
  <si>
    <t>Summen af produktionsværdi</t>
  </si>
  <si>
    <t>Summen af forbrug i produktionen</t>
  </si>
  <si>
    <t>BNP (produktionsværdi - forbrug) i år 0</t>
  </si>
  <si>
    <t>Opgørelse af BNP</t>
  </si>
  <si>
    <t>Forbrug i produktionen (hvedemel)</t>
  </si>
  <si>
    <t>Stigning i BNP (år-år)</t>
  </si>
  <si>
    <t>År 1</t>
  </si>
  <si>
    <t>År 0</t>
  </si>
  <si>
    <t>År 2</t>
  </si>
  <si>
    <t>År 3</t>
  </si>
  <si>
    <t>Tabel 1. 1 BNP for simpelt eksempel</t>
  </si>
  <si>
    <t>Kilde: Fiktive tal</t>
  </si>
  <si>
    <t>Kr.</t>
  </si>
  <si>
    <t>Stigning i BNP, år-år</t>
  </si>
  <si>
    <t>Produktionsværdi, år 0 priser</t>
  </si>
  <si>
    <t>Real BNP (i år 0 priser)</t>
  </si>
  <si>
    <t>Stigning i real BNP (år-år)</t>
  </si>
  <si>
    <t>Nominelt BNP</t>
  </si>
  <si>
    <t>Real BNP, år 0 priser</t>
  </si>
  <si>
    <t>Stigning i nominelt BNP, år-år</t>
  </si>
  <si>
    <t>Stigning i real BNP, år-år</t>
  </si>
  <si>
    <t>Tabel 1. 2 Real BNP for simpelt eksempel</t>
  </si>
  <si>
    <t>Nominelt BNP (produktionsværdi - forbrug) i år 1</t>
  </si>
  <si>
    <t>BNP Deflator</t>
  </si>
  <si>
    <t>Tabel 1. 3 BNP-deflator for simpelt eksempel</t>
  </si>
  <si>
    <t>Stigning i priser for BNP, pct. år-år</t>
  </si>
  <si>
    <t>Stigning i nominelt BNP (år-år)</t>
  </si>
  <si>
    <t>BNP (produktionsværdi - forbrug) i år 3</t>
  </si>
  <si>
    <t>Nominelt BNP (produktionsværdi - forbrug) i år 2</t>
  </si>
  <si>
    <t>BNP (indkomstsiden)</t>
  </si>
  <si>
    <t>år 0</t>
  </si>
  <si>
    <t>år 1</t>
  </si>
  <si>
    <t>år 2</t>
  </si>
  <si>
    <t>år 3</t>
  </si>
  <si>
    <t>BNP årets priser</t>
  </si>
  <si>
    <t>Nominel stigning i BNP (år til år)</t>
  </si>
  <si>
    <t>pct. stigning år til år</t>
  </si>
  <si>
    <t>BNP i år-0-priser:</t>
  </si>
  <si>
    <t>Nominel stigning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</si>
</sst>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1" fillId="2" borderId="1" xfId="0" applyFont="1" applyFill="1" applyBorder="1"/>
    <xf numFmtId="0" fontId="3" fillId="2" borderId="0" xfId="0" applyFont="1" applyFill="1"/>
    <xf numFmtId="0" fontId="1" fillId="2" borderId="0" xfId="0" applyFont="1" applyFill="1" applyBorder="1"/>
    <xf numFmtId="0" fontId="0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0" fillId="2" borderId="0" xfId="0" applyFont="1" applyFill="1" applyBorder="1"/>
    <xf numFmtId="0" fontId="1" fillId="2" borderId="0" xfId="0" applyFont="1" applyFill="1"/>
    <xf numFmtId="0" fontId="0" fillId="3" borderId="0" xfId="0" applyFill="1"/>
    <xf numFmtId="164" fontId="3" fillId="2" borderId="0" xfId="0" applyNumberFormat="1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5" xfId="0" applyBorder="1"/>
    <xf numFmtId="0" fontId="6" fillId="0" borderId="0" xfId="0" applyFont="1"/>
    <xf numFmtId="0" fontId="6" fillId="0" borderId="5" xfId="0" applyFont="1" applyBorder="1"/>
    <xf numFmtId="0" fontId="7" fillId="0" borderId="0" xfId="0" applyFont="1" applyAlignment="1">
      <alignment horizontal="right"/>
    </xf>
    <xf numFmtId="9" fontId="6" fillId="0" borderId="5" xfId="1" applyFont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438637</xdr:colOff>
      <xdr:row>11</xdr:row>
      <xdr:rowOff>47844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600075"/>
          <a:ext cx="3486637" cy="1571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85725</xdr:rowOff>
    </xdr:from>
    <xdr:to>
      <xdr:col>9</xdr:col>
      <xdr:colOff>229058</xdr:colOff>
      <xdr:row>9</xdr:row>
      <xdr:rowOff>47834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95275"/>
          <a:ext cx="3277058" cy="1495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181426</xdr:colOff>
      <xdr:row>9</xdr:row>
      <xdr:rowOff>171634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600075"/>
          <a:ext cx="3229426" cy="13146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</xdr:row>
      <xdr:rowOff>38100</xdr:rowOff>
    </xdr:from>
    <xdr:to>
      <xdr:col>8</xdr:col>
      <xdr:colOff>581467</xdr:colOff>
      <xdr:row>9</xdr:row>
      <xdr:rowOff>28760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47675"/>
          <a:ext cx="3162742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8" zoomScaleNormal="100" workbookViewId="0">
      <selection activeCell="A24" sqref="A24"/>
    </sheetView>
  </sheetViews>
  <sheetFormatPr baseColWidth="10" defaultColWidth="9.1640625" defaultRowHeight="15"/>
  <cols>
    <col min="1" max="1" width="36" style="18" bestFit="1" customWidth="1"/>
    <col min="2" max="2" width="19.83203125" style="18" bestFit="1" customWidth="1"/>
    <col min="3" max="3" width="12.5" style="18" bestFit="1" customWidth="1"/>
    <col min="4" max="16384" width="9.1640625" style="18"/>
  </cols>
  <sheetData>
    <row r="1" spans="1:3" ht="17" thickBot="1">
      <c r="A1" s="26" t="s">
        <v>17</v>
      </c>
      <c r="B1" s="26"/>
      <c r="C1" s="26"/>
    </row>
    <row r="2" spans="1:3" ht="16" thickTop="1">
      <c r="A2" s="1" t="s">
        <v>0</v>
      </c>
      <c r="B2" s="2"/>
      <c r="C2" s="2"/>
    </row>
    <row r="3" spans="1:3">
      <c r="A3" s="2" t="s">
        <v>7</v>
      </c>
      <c r="B3" s="3">
        <v>0</v>
      </c>
      <c r="C3" s="4" t="s">
        <v>8</v>
      </c>
    </row>
    <row r="4" spans="1:3">
      <c r="A4" s="4" t="s">
        <v>2</v>
      </c>
      <c r="B4" s="4">
        <v>20</v>
      </c>
      <c r="C4" s="4" t="s">
        <v>9</v>
      </c>
    </row>
    <row r="5" spans="1:3">
      <c r="A5" s="4" t="s">
        <v>3</v>
      </c>
      <c r="B5" s="4">
        <v>5</v>
      </c>
      <c r="C5" s="4" t="s">
        <v>1</v>
      </c>
    </row>
    <row r="6" spans="1:3">
      <c r="A6" s="4" t="s">
        <v>4</v>
      </c>
      <c r="B6" s="4">
        <f>B4*B5</f>
        <v>100</v>
      </c>
      <c r="C6" s="4" t="s">
        <v>5</v>
      </c>
    </row>
    <row r="7" spans="1:3">
      <c r="A7" s="4"/>
      <c r="B7" s="4"/>
      <c r="C7" s="4"/>
    </row>
    <row r="8" spans="1:3">
      <c r="A8" s="1" t="s">
        <v>6</v>
      </c>
      <c r="B8" s="2"/>
      <c r="C8" s="2"/>
    </row>
    <row r="9" spans="1:3">
      <c r="A9" s="2" t="s">
        <v>10</v>
      </c>
      <c r="B9" s="3">
        <f>B6</f>
        <v>100</v>
      </c>
      <c r="C9" s="4" t="s">
        <v>8</v>
      </c>
    </row>
    <row r="10" spans="1:3">
      <c r="A10" s="4" t="s">
        <v>2</v>
      </c>
      <c r="B10" s="4">
        <v>10</v>
      </c>
      <c r="C10" s="4" t="s">
        <v>12</v>
      </c>
    </row>
    <row r="11" spans="1:3">
      <c r="A11" s="4" t="s">
        <v>3</v>
      </c>
      <c r="B11" s="4">
        <v>15</v>
      </c>
      <c r="C11" s="4" t="s">
        <v>1</v>
      </c>
    </row>
    <row r="12" spans="1:3">
      <c r="A12" s="4" t="s">
        <v>4</v>
      </c>
      <c r="B12" s="4">
        <f>B10*B11</f>
        <v>150</v>
      </c>
      <c r="C12" s="4" t="s">
        <v>5</v>
      </c>
    </row>
    <row r="13" spans="1:3">
      <c r="A13" s="4"/>
      <c r="B13" s="4"/>
      <c r="C13" s="4"/>
    </row>
    <row r="14" spans="1:3">
      <c r="A14" s="1" t="s">
        <v>11</v>
      </c>
      <c r="B14" s="2"/>
      <c r="C14" s="2"/>
    </row>
    <row r="15" spans="1:3">
      <c r="A15" s="2" t="s">
        <v>18</v>
      </c>
      <c r="B15" s="3">
        <f>B12</f>
        <v>150</v>
      </c>
      <c r="C15" s="4" t="s">
        <v>8</v>
      </c>
    </row>
    <row r="16" spans="1:3">
      <c r="A16" s="4" t="s">
        <v>2</v>
      </c>
      <c r="B16" s="4">
        <v>10</v>
      </c>
      <c r="C16" s="4" t="s">
        <v>13</v>
      </c>
    </row>
    <row r="17" spans="1:3">
      <c r="A17" s="4" t="s">
        <v>3</v>
      </c>
      <c r="B17" s="4">
        <v>30</v>
      </c>
      <c r="C17" s="4" t="s">
        <v>1</v>
      </c>
    </row>
    <row r="18" spans="1:3">
      <c r="A18" s="4" t="s">
        <v>4</v>
      </c>
      <c r="B18" s="4">
        <f>B16*B17</f>
        <v>300</v>
      </c>
      <c r="C18" s="4" t="s">
        <v>5</v>
      </c>
    </row>
    <row r="19" spans="1:3">
      <c r="A19" s="5"/>
      <c r="B19" s="5"/>
      <c r="C19" s="5"/>
    </row>
    <row r="20" spans="1:3">
      <c r="A20" s="4" t="s">
        <v>14</v>
      </c>
      <c r="B20" s="4">
        <f>B6+B12+B18</f>
        <v>550</v>
      </c>
      <c r="C20" s="4" t="s">
        <v>5</v>
      </c>
    </row>
    <row r="21" spans="1:3">
      <c r="A21" s="4" t="s">
        <v>15</v>
      </c>
      <c r="B21" s="4">
        <f>B3+B9+B15</f>
        <v>250</v>
      </c>
      <c r="C21" s="4" t="s">
        <v>5</v>
      </c>
    </row>
    <row r="22" spans="1:3">
      <c r="A22" s="4" t="s">
        <v>43</v>
      </c>
      <c r="B22" s="4">
        <f>(B6-B3)+(B12-B9)+(B18-B15)</f>
        <v>300</v>
      </c>
      <c r="C22" s="4" t="s">
        <v>5</v>
      </c>
    </row>
    <row r="23" spans="1:3" ht="16" thickBot="1">
      <c r="A23" s="6" t="s">
        <v>16</v>
      </c>
      <c r="B23" s="6">
        <f>B20-B21</f>
        <v>300</v>
      </c>
      <c r="C23" s="6" t="s">
        <v>5</v>
      </c>
    </row>
    <row r="24" spans="1:3" ht="16" thickTop="1"/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7" zoomScaleNormal="100" workbookViewId="0">
      <selection activeCell="B27" sqref="B27"/>
    </sheetView>
  </sheetViews>
  <sheetFormatPr baseColWidth="10" defaultColWidth="9.1640625" defaultRowHeight="15"/>
  <cols>
    <col min="1" max="1" width="45.1640625" style="18" bestFit="1" customWidth="1"/>
    <col min="2" max="2" width="19.83203125" style="18" bestFit="1" customWidth="1"/>
    <col min="3" max="3" width="12.5" style="18" bestFit="1" customWidth="1"/>
    <col min="4" max="16384" width="9.1640625" style="18"/>
  </cols>
  <sheetData>
    <row r="1" spans="1:3" ht="17" thickBot="1">
      <c r="A1" s="26" t="s">
        <v>17</v>
      </c>
      <c r="B1" s="26"/>
      <c r="C1" s="26"/>
    </row>
    <row r="2" spans="1:3" ht="16" thickTop="1">
      <c r="A2" s="1" t="s">
        <v>0</v>
      </c>
      <c r="B2" s="2"/>
      <c r="C2" s="2"/>
    </row>
    <row r="3" spans="1:3">
      <c r="A3" s="2" t="s">
        <v>7</v>
      </c>
      <c r="B3" s="3">
        <v>0</v>
      </c>
      <c r="C3" s="4" t="s">
        <v>8</v>
      </c>
    </row>
    <row r="4" spans="1:3">
      <c r="A4" s="4" t="s">
        <v>2</v>
      </c>
      <c r="B4" s="4">
        <v>20</v>
      </c>
      <c r="C4" s="4" t="s">
        <v>9</v>
      </c>
    </row>
    <row r="5" spans="1:3">
      <c r="A5" s="4" t="s">
        <v>3</v>
      </c>
      <c r="B5" s="4">
        <v>5</v>
      </c>
      <c r="C5" s="4" t="s">
        <v>1</v>
      </c>
    </row>
    <row r="6" spans="1:3">
      <c r="A6" s="4" t="s">
        <v>4</v>
      </c>
      <c r="B6" s="4">
        <f>B4*B5</f>
        <v>100</v>
      </c>
      <c r="C6" s="4" t="s">
        <v>5</v>
      </c>
    </row>
    <row r="7" spans="1:3">
      <c r="A7" s="4"/>
      <c r="B7" s="4"/>
      <c r="C7" s="4"/>
    </row>
    <row r="8" spans="1:3">
      <c r="A8" s="1" t="s">
        <v>6</v>
      </c>
      <c r="B8" s="2"/>
      <c r="C8" s="2"/>
    </row>
    <row r="9" spans="1:3">
      <c r="A9" s="2" t="s">
        <v>10</v>
      </c>
      <c r="B9" s="3">
        <f>B6</f>
        <v>100</v>
      </c>
      <c r="C9" s="4" t="s">
        <v>8</v>
      </c>
    </row>
    <row r="10" spans="1:3">
      <c r="A10" s="4" t="s">
        <v>2</v>
      </c>
      <c r="B10" s="4">
        <v>10</v>
      </c>
      <c r="C10" s="4" t="s">
        <v>12</v>
      </c>
    </row>
    <row r="11" spans="1:3">
      <c r="A11" s="4" t="s">
        <v>3</v>
      </c>
      <c r="B11" s="4">
        <v>15</v>
      </c>
      <c r="C11" s="4" t="s">
        <v>1</v>
      </c>
    </row>
    <row r="12" spans="1:3">
      <c r="A12" s="4" t="s">
        <v>4</v>
      </c>
      <c r="B12" s="4">
        <f>B10*B11</f>
        <v>150</v>
      </c>
      <c r="C12" s="4" t="s">
        <v>5</v>
      </c>
    </row>
    <row r="13" spans="1:3">
      <c r="A13" s="4"/>
      <c r="B13" s="4"/>
      <c r="C13" s="4"/>
    </row>
    <row r="14" spans="1:3">
      <c r="A14" s="1" t="s">
        <v>11</v>
      </c>
      <c r="B14" s="2"/>
      <c r="C14" s="2"/>
    </row>
    <row r="15" spans="1:3">
      <c r="A15" s="2" t="s">
        <v>18</v>
      </c>
      <c r="B15" s="3">
        <f>B12</f>
        <v>150</v>
      </c>
      <c r="C15" s="4" t="s">
        <v>8</v>
      </c>
    </row>
    <row r="16" spans="1:3">
      <c r="A16" s="4" t="s">
        <v>2</v>
      </c>
      <c r="B16" s="4">
        <v>10</v>
      </c>
      <c r="C16" s="4" t="s">
        <v>13</v>
      </c>
    </row>
    <row r="17" spans="1:3">
      <c r="A17" s="17" t="s">
        <v>3</v>
      </c>
      <c r="B17" s="17">
        <v>40</v>
      </c>
      <c r="C17" s="17" t="s">
        <v>1</v>
      </c>
    </row>
    <row r="18" spans="1:3">
      <c r="A18" s="4" t="s">
        <v>4</v>
      </c>
      <c r="B18" s="4">
        <f>B16*B17</f>
        <v>400</v>
      </c>
      <c r="C18" s="4" t="s">
        <v>5</v>
      </c>
    </row>
    <row r="19" spans="1:3">
      <c r="A19" s="4" t="s">
        <v>28</v>
      </c>
      <c r="B19" s="4">
        <f>B16*'År 0'!B17</f>
        <v>300</v>
      </c>
      <c r="C19" s="4" t="s">
        <v>5</v>
      </c>
    </row>
    <row r="20" spans="1:3">
      <c r="A20" s="5"/>
      <c r="B20" s="5"/>
      <c r="C20" s="5"/>
    </row>
    <row r="21" spans="1:3">
      <c r="A21" s="4" t="s">
        <v>14</v>
      </c>
      <c r="B21" s="4">
        <f>B6+B12+B18</f>
        <v>650</v>
      </c>
      <c r="C21" s="4" t="s">
        <v>5</v>
      </c>
    </row>
    <row r="22" spans="1:3">
      <c r="A22" s="4" t="s">
        <v>15</v>
      </c>
      <c r="B22" s="4">
        <f>B3+B9+B15</f>
        <v>250</v>
      </c>
      <c r="C22" s="4" t="s">
        <v>5</v>
      </c>
    </row>
    <row r="23" spans="1:3">
      <c r="A23" s="8" t="s">
        <v>36</v>
      </c>
      <c r="B23" s="8">
        <f>B21-B22</f>
        <v>400</v>
      </c>
      <c r="C23" s="8" t="s">
        <v>5</v>
      </c>
    </row>
    <row r="24" spans="1:3" hidden="1">
      <c r="A24" s="8" t="s">
        <v>29</v>
      </c>
      <c r="B24" s="8">
        <f>B19+B12+B6-B22</f>
        <v>300</v>
      </c>
      <c r="C24" s="8" t="s">
        <v>5</v>
      </c>
    </row>
    <row r="25" spans="1:3">
      <c r="A25" s="16" t="s">
        <v>40</v>
      </c>
      <c r="B25" s="16">
        <f>B23-'År 0'!$B$23</f>
        <v>100</v>
      </c>
      <c r="C25" s="16" t="s">
        <v>5</v>
      </c>
    </row>
    <row r="26" spans="1:3" ht="16" hidden="1" thickBot="1">
      <c r="A26" s="9" t="s">
        <v>30</v>
      </c>
      <c r="B26" s="9">
        <f>B24-'År 0'!$B$23</f>
        <v>0</v>
      </c>
      <c r="C26" s="9" t="s">
        <v>5</v>
      </c>
    </row>
    <row r="27" spans="1:3">
      <c r="A27" s="29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9" workbookViewId="0">
      <selection activeCell="B18" sqref="B18"/>
    </sheetView>
  </sheetViews>
  <sheetFormatPr baseColWidth="10" defaultColWidth="9.1640625" defaultRowHeight="15"/>
  <cols>
    <col min="1" max="1" width="45.1640625" style="18" bestFit="1" customWidth="1"/>
    <col min="2" max="2" width="19.83203125" style="18" bestFit="1" customWidth="1"/>
    <col min="3" max="3" width="12.5" style="18" bestFit="1" customWidth="1"/>
    <col min="4" max="16384" width="9.1640625" style="18"/>
  </cols>
  <sheetData>
    <row r="1" spans="1:3" ht="17" thickBot="1">
      <c r="A1" s="26" t="s">
        <v>17</v>
      </c>
      <c r="B1" s="26"/>
      <c r="C1" s="26"/>
    </row>
    <row r="2" spans="1:3" ht="16" thickTop="1">
      <c r="A2" s="1" t="s">
        <v>0</v>
      </c>
      <c r="B2" s="2"/>
      <c r="C2" s="2"/>
    </row>
    <row r="3" spans="1:3">
      <c r="A3" s="2" t="s">
        <v>7</v>
      </c>
      <c r="B3" s="3">
        <v>0</v>
      </c>
      <c r="C3" s="4" t="s">
        <v>8</v>
      </c>
    </row>
    <row r="4" spans="1:3">
      <c r="A4" s="4" t="s">
        <v>2</v>
      </c>
      <c r="B4" s="4">
        <v>20</v>
      </c>
      <c r="C4" s="4" t="s">
        <v>9</v>
      </c>
    </row>
    <row r="5" spans="1:3">
      <c r="A5" s="4" t="s">
        <v>3</v>
      </c>
      <c r="B5" s="4">
        <v>5</v>
      </c>
      <c r="C5" s="4" t="s">
        <v>1</v>
      </c>
    </row>
    <row r="6" spans="1:3">
      <c r="A6" s="4" t="s">
        <v>4</v>
      </c>
      <c r="B6" s="4">
        <f>B4*B5</f>
        <v>100</v>
      </c>
      <c r="C6" s="4" t="s">
        <v>5</v>
      </c>
    </row>
    <row r="7" spans="1:3">
      <c r="A7" s="4"/>
      <c r="B7" s="4"/>
      <c r="C7" s="4"/>
    </row>
    <row r="8" spans="1:3">
      <c r="A8" s="1" t="s">
        <v>6</v>
      </c>
      <c r="B8" s="2"/>
      <c r="C8" s="2"/>
    </row>
    <row r="9" spans="1:3">
      <c r="A9" s="2" t="s">
        <v>10</v>
      </c>
      <c r="B9" s="3">
        <f>B6</f>
        <v>100</v>
      </c>
      <c r="C9" s="4" t="s">
        <v>8</v>
      </c>
    </row>
    <row r="10" spans="1:3">
      <c r="A10" s="4" t="s">
        <v>2</v>
      </c>
      <c r="B10" s="4">
        <v>10</v>
      </c>
      <c r="C10" s="4" t="s">
        <v>12</v>
      </c>
    </row>
    <row r="11" spans="1:3">
      <c r="A11" s="4" t="s">
        <v>3</v>
      </c>
      <c r="B11" s="4">
        <v>15</v>
      </c>
      <c r="C11" s="4" t="s">
        <v>1</v>
      </c>
    </row>
    <row r="12" spans="1:3">
      <c r="A12" s="4" t="s">
        <v>4</v>
      </c>
      <c r="B12" s="4">
        <f>B10*B11</f>
        <v>150</v>
      </c>
      <c r="C12" s="4" t="s">
        <v>5</v>
      </c>
    </row>
    <row r="13" spans="1:3">
      <c r="A13" s="4"/>
      <c r="B13" s="4"/>
      <c r="C13" s="4"/>
    </row>
    <row r="14" spans="1:3">
      <c r="A14" s="1" t="s">
        <v>11</v>
      </c>
      <c r="B14" s="2"/>
      <c r="C14" s="2"/>
    </row>
    <row r="15" spans="1:3">
      <c r="A15" s="2" t="s">
        <v>18</v>
      </c>
      <c r="B15" s="3">
        <f>B12</f>
        <v>150</v>
      </c>
      <c r="C15" s="4" t="s">
        <v>8</v>
      </c>
    </row>
    <row r="16" spans="1:3">
      <c r="A16" s="17" t="s">
        <v>2</v>
      </c>
      <c r="B16" s="17">
        <v>11</v>
      </c>
      <c r="C16" s="17" t="s">
        <v>13</v>
      </c>
    </row>
    <row r="17" spans="1:3">
      <c r="A17" s="4" t="s">
        <v>3</v>
      </c>
      <c r="B17" s="4">
        <v>40</v>
      </c>
      <c r="C17" s="4" t="s">
        <v>1</v>
      </c>
    </row>
    <row r="18" spans="1:3">
      <c r="A18" s="4" t="s">
        <v>4</v>
      </c>
      <c r="B18" s="4">
        <f>B16*B17</f>
        <v>440</v>
      </c>
      <c r="C18" s="4" t="s">
        <v>5</v>
      </c>
    </row>
    <row r="19" spans="1:3">
      <c r="A19" s="4" t="s">
        <v>28</v>
      </c>
      <c r="B19" s="4">
        <f>B16*Pris_år_0</f>
        <v>330</v>
      </c>
      <c r="C19" s="4" t="s">
        <v>5</v>
      </c>
    </row>
    <row r="20" spans="1:3">
      <c r="A20" s="5"/>
      <c r="B20" s="5"/>
      <c r="C20" s="5"/>
    </row>
    <row r="21" spans="1:3">
      <c r="A21" s="4" t="s">
        <v>14</v>
      </c>
      <c r="B21" s="4">
        <f>B6+B12+B18</f>
        <v>690</v>
      </c>
      <c r="C21" s="4" t="s">
        <v>5</v>
      </c>
    </row>
    <row r="22" spans="1:3">
      <c r="A22" s="4" t="s">
        <v>15</v>
      </c>
      <c r="B22" s="4">
        <f>B3+B9+B15</f>
        <v>250</v>
      </c>
      <c r="C22" s="4" t="s">
        <v>5</v>
      </c>
    </row>
    <row r="23" spans="1:3">
      <c r="A23" s="8" t="s">
        <v>42</v>
      </c>
      <c r="B23" s="8">
        <f>B21-B22</f>
        <v>440</v>
      </c>
      <c r="C23" s="8" t="s">
        <v>5</v>
      </c>
    </row>
    <row r="24" spans="1:3" hidden="1">
      <c r="A24" s="8" t="s">
        <v>29</v>
      </c>
      <c r="B24" s="8">
        <f>B19+B12+B6-B22</f>
        <v>330</v>
      </c>
      <c r="C24" s="8" t="s">
        <v>5</v>
      </c>
    </row>
    <row r="25" spans="1:3">
      <c r="A25" s="16" t="s">
        <v>40</v>
      </c>
      <c r="B25" s="16">
        <f>B23-'År 1'!$B$23</f>
        <v>40</v>
      </c>
      <c r="C25" s="16" t="s">
        <v>5</v>
      </c>
    </row>
    <row r="26" spans="1:3" ht="16" hidden="1" thickBot="1">
      <c r="A26" s="9" t="s">
        <v>30</v>
      </c>
      <c r="B26" s="9">
        <f>B24-'År 0'!$B$23</f>
        <v>30</v>
      </c>
      <c r="C26" s="9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7" workbookViewId="0">
      <selection activeCell="B18" sqref="B18"/>
    </sheetView>
  </sheetViews>
  <sheetFormatPr baseColWidth="10" defaultColWidth="9.1640625" defaultRowHeight="15"/>
  <cols>
    <col min="1" max="1" width="36" style="18" bestFit="1" customWidth="1"/>
    <col min="2" max="2" width="19.83203125" style="18" bestFit="1" customWidth="1"/>
    <col min="3" max="3" width="12.5" style="18" bestFit="1" customWidth="1"/>
    <col min="4" max="16384" width="9.1640625" style="18"/>
  </cols>
  <sheetData>
    <row r="1" spans="1:3" ht="17" thickBot="1">
      <c r="A1" s="26" t="s">
        <v>17</v>
      </c>
      <c r="B1" s="26"/>
      <c r="C1" s="26"/>
    </row>
    <row r="2" spans="1:3" ht="16" thickTop="1">
      <c r="A2" s="1" t="s">
        <v>0</v>
      </c>
      <c r="B2" s="2"/>
      <c r="C2" s="2"/>
    </row>
    <row r="3" spans="1:3">
      <c r="A3" s="2" t="s">
        <v>7</v>
      </c>
      <c r="B3" s="3">
        <v>0</v>
      </c>
      <c r="C3" s="4" t="s">
        <v>8</v>
      </c>
    </row>
    <row r="4" spans="1:3">
      <c r="A4" s="4" t="s">
        <v>2</v>
      </c>
      <c r="B4" s="4">
        <v>20</v>
      </c>
      <c r="C4" s="4" t="s">
        <v>9</v>
      </c>
    </row>
    <row r="5" spans="1:3">
      <c r="A5" s="4" t="s">
        <v>3</v>
      </c>
      <c r="B5" s="4">
        <v>5</v>
      </c>
      <c r="C5" s="4" t="s">
        <v>1</v>
      </c>
    </row>
    <row r="6" spans="1:3">
      <c r="A6" s="4" t="s">
        <v>4</v>
      </c>
      <c r="B6" s="4">
        <f>B4*B5</f>
        <v>100</v>
      </c>
      <c r="C6" s="4" t="s">
        <v>5</v>
      </c>
    </row>
    <row r="7" spans="1:3">
      <c r="A7" s="4"/>
      <c r="B7" s="4"/>
      <c r="C7" s="4"/>
    </row>
    <row r="8" spans="1:3">
      <c r="A8" s="1" t="s">
        <v>6</v>
      </c>
      <c r="B8" s="2"/>
      <c r="C8" s="2"/>
    </row>
    <row r="9" spans="1:3">
      <c r="A9" s="2" t="s">
        <v>10</v>
      </c>
      <c r="B9" s="3">
        <f>B6</f>
        <v>100</v>
      </c>
      <c r="C9" s="4" t="s">
        <v>8</v>
      </c>
    </row>
    <row r="10" spans="1:3">
      <c r="A10" s="4" t="s">
        <v>2</v>
      </c>
      <c r="B10" s="4">
        <v>10</v>
      </c>
      <c r="C10" s="4" t="s">
        <v>12</v>
      </c>
    </row>
    <row r="11" spans="1:3">
      <c r="A11" s="4" t="s">
        <v>3</v>
      </c>
      <c r="B11" s="4">
        <v>15</v>
      </c>
      <c r="C11" s="4" t="s">
        <v>1</v>
      </c>
    </row>
    <row r="12" spans="1:3">
      <c r="A12" s="4" t="s">
        <v>4</v>
      </c>
      <c r="B12" s="4">
        <f>B10*B11</f>
        <v>150</v>
      </c>
      <c r="C12" s="4" t="s">
        <v>5</v>
      </c>
    </row>
    <row r="13" spans="1:3">
      <c r="A13" s="4"/>
      <c r="B13" s="4"/>
      <c r="C13" s="4"/>
    </row>
    <row r="14" spans="1:3">
      <c r="A14" s="1" t="s">
        <v>11</v>
      </c>
      <c r="B14" s="2"/>
      <c r="C14" s="2"/>
    </row>
    <row r="15" spans="1:3">
      <c r="A15" s="2" t="s">
        <v>18</v>
      </c>
      <c r="B15" s="3">
        <f>B12</f>
        <v>150</v>
      </c>
      <c r="C15" s="4" t="s">
        <v>8</v>
      </c>
    </row>
    <row r="16" spans="1:3">
      <c r="A16" s="17" t="s">
        <v>2</v>
      </c>
      <c r="B16" s="17">
        <v>10</v>
      </c>
      <c r="C16" s="17" t="s">
        <v>13</v>
      </c>
    </row>
    <row r="17" spans="1:3">
      <c r="A17" s="17" t="s">
        <v>3</v>
      </c>
      <c r="B17" s="17">
        <v>50</v>
      </c>
      <c r="C17" s="17" t="s">
        <v>1</v>
      </c>
    </row>
    <row r="18" spans="1:3">
      <c r="A18" s="4" t="s">
        <v>4</v>
      </c>
      <c r="B18" s="4">
        <f>B16*B17</f>
        <v>500</v>
      </c>
      <c r="C18" s="4" t="s">
        <v>5</v>
      </c>
    </row>
    <row r="19" spans="1:3">
      <c r="A19" s="4" t="s">
        <v>28</v>
      </c>
      <c r="B19" s="4">
        <f>B16*Pris_år_0</f>
        <v>300</v>
      </c>
      <c r="C19" s="4" t="s">
        <v>5</v>
      </c>
    </row>
    <row r="20" spans="1:3">
      <c r="A20" s="5"/>
      <c r="B20" s="5"/>
      <c r="C20" s="5"/>
    </row>
    <row r="21" spans="1:3">
      <c r="A21" s="4" t="s">
        <v>14</v>
      </c>
      <c r="B21" s="4">
        <f>B6+B12+B18</f>
        <v>750</v>
      </c>
      <c r="C21" s="4" t="s">
        <v>5</v>
      </c>
    </row>
    <row r="22" spans="1:3">
      <c r="A22" s="4" t="s">
        <v>15</v>
      </c>
      <c r="B22" s="4">
        <f>B3+B9+B15</f>
        <v>250</v>
      </c>
      <c r="C22" s="4" t="s">
        <v>5</v>
      </c>
    </row>
    <row r="23" spans="1:3">
      <c r="A23" s="8" t="s">
        <v>41</v>
      </c>
      <c r="B23" s="8">
        <f>B21-B22</f>
        <v>500</v>
      </c>
      <c r="C23" s="8" t="s">
        <v>5</v>
      </c>
    </row>
    <row r="24" spans="1:3" hidden="1">
      <c r="A24" s="8" t="s">
        <v>29</v>
      </c>
      <c r="B24" s="8">
        <f>B19+B12+B6-B22</f>
        <v>300</v>
      </c>
      <c r="C24" s="8" t="s">
        <v>5</v>
      </c>
    </row>
    <row r="25" spans="1:3">
      <c r="A25" s="16" t="s">
        <v>19</v>
      </c>
      <c r="B25" s="16">
        <f>B23-'År 2'!$B$23</f>
        <v>60</v>
      </c>
      <c r="C25" s="16" t="s">
        <v>5</v>
      </c>
    </row>
    <row r="26" spans="1:3" ht="16" hidden="1" thickBot="1">
      <c r="A26" s="9" t="s">
        <v>30</v>
      </c>
      <c r="B26" s="9">
        <f>B24-'År 0'!$B$23</f>
        <v>0</v>
      </c>
      <c r="C26" s="9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I10" sqref="I10"/>
    </sheetView>
  </sheetViews>
  <sheetFormatPr baseColWidth="10" defaultColWidth="9.1640625" defaultRowHeight="15"/>
  <cols>
    <col min="1" max="1" width="30.83203125" style="18" bestFit="1" customWidth="1"/>
    <col min="2" max="16384" width="9.1640625" style="18"/>
  </cols>
  <sheetData>
    <row r="1" spans="1:5" ht="16" thickBot="1">
      <c r="A1" s="27" t="s">
        <v>24</v>
      </c>
      <c r="B1" s="27"/>
      <c r="C1" s="27"/>
      <c r="D1" s="27"/>
      <c r="E1" s="27"/>
    </row>
    <row r="2" spans="1:5" ht="16" thickTop="1">
      <c r="A2" s="14"/>
      <c r="B2" s="15" t="s">
        <v>21</v>
      </c>
      <c r="C2" s="15" t="s">
        <v>20</v>
      </c>
      <c r="D2" s="15" t="s">
        <v>22</v>
      </c>
      <c r="E2" s="15" t="s">
        <v>23</v>
      </c>
    </row>
    <row r="3" spans="1:5">
      <c r="A3" s="13"/>
      <c r="B3" s="28" t="s">
        <v>26</v>
      </c>
      <c r="C3" s="28"/>
      <c r="D3" s="28"/>
      <c r="E3" s="28"/>
    </row>
    <row r="4" spans="1:5">
      <c r="A4" s="7" t="s">
        <v>31</v>
      </c>
      <c r="B4" s="11">
        <f>'År 0'!B23</f>
        <v>300</v>
      </c>
      <c r="C4" s="11">
        <f>'År 1'!B23</f>
        <v>400</v>
      </c>
      <c r="D4" s="11">
        <f>'År 2'!B23</f>
        <v>440</v>
      </c>
      <c r="E4" s="11">
        <f>'År 3'!B23</f>
        <v>500</v>
      </c>
    </row>
    <row r="5" spans="1:5" ht="16" thickBot="1">
      <c r="A5" s="10" t="s">
        <v>27</v>
      </c>
      <c r="B5" s="12"/>
      <c r="C5" s="12">
        <f>C4-B4</f>
        <v>100</v>
      </c>
      <c r="D5" s="12">
        <f>D4-C4</f>
        <v>40</v>
      </c>
      <c r="E5" s="12">
        <f>E4-D4</f>
        <v>60</v>
      </c>
    </row>
    <row r="6" spans="1:5" ht="16" thickTop="1">
      <c r="A6" s="13" t="s">
        <v>25</v>
      </c>
      <c r="B6" s="7"/>
      <c r="C6" s="7"/>
      <c r="D6" s="7"/>
      <c r="E6" s="7"/>
    </row>
    <row r="8" spans="1:5" ht="16" thickBot="1">
      <c r="A8" s="27" t="s">
        <v>35</v>
      </c>
      <c r="B8" s="27"/>
      <c r="C8" s="27"/>
      <c r="D8" s="27"/>
      <c r="E8" s="27"/>
    </row>
    <row r="9" spans="1:5" ht="16" thickTop="1">
      <c r="A9" s="14"/>
      <c r="B9" s="15" t="s">
        <v>21</v>
      </c>
      <c r="C9" s="15" t="s">
        <v>20</v>
      </c>
      <c r="D9" s="15" t="s">
        <v>22</v>
      </c>
      <c r="E9" s="15" t="s">
        <v>23</v>
      </c>
    </row>
    <row r="10" spans="1:5">
      <c r="A10" s="13"/>
      <c r="B10" s="28" t="s">
        <v>26</v>
      </c>
      <c r="C10" s="28"/>
      <c r="D10" s="28"/>
      <c r="E10" s="28"/>
    </row>
    <row r="11" spans="1:5">
      <c r="A11" s="7" t="s">
        <v>31</v>
      </c>
      <c r="B11" s="11">
        <f>'År 0'!B23</f>
        <v>300</v>
      </c>
      <c r="C11" s="11">
        <f>'År 1'!B23</f>
        <v>400</v>
      </c>
      <c r="D11" s="11">
        <f>'År 2'!B23</f>
        <v>440</v>
      </c>
      <c r="E11" s="11">
        <f>'År 3'!B23</f>
        <v>500</v>
      </c>
    </row>
    <row r="12" spans="1:5">
      <c r="A12" s="13" t="s">
        <v>32</v>
      </c>
      <c r="B12" s="11">
        <f>B11</f>
        <v>300</v>
      </c>
      <c r="C12" s="11">
        <f>'År 1'!B24</f>
        <v>300</v>
      </c>
      <c r="D12" s="11">
        <f>'År 2'!B24</f>
        <v>330</v>
      </c>
      <c r="E12" s="11">
        <f>'År 3'!B24</f>
        <v>300</v>
      </c>
    </row>
    <row r="13" spans="1:5">
      <c r="A13" s="7" t="s">
        <v>33</v>
      </c>
      <c r="B13" s="11"/>
      <c r="C13" s="11">
        <f t="shared" ref="C13:E14" si="0">C11-B11</f>
        <v>100</v>
      </c>
      <c r="D13" s="11">
        <f t="shared" si="0"/>
        <v>40</v>
      </c>
      <c r="E13" s="11">
        <f t="shared" si="0"/>
        <v>60</v>
      </c>
    </row>
    <row r="14" spans="1:5" ht="16" thickBot="1">
      <c r="A14" s="10" t="s">
        <v>34</v>
      </c>
      <c r="B14" s="12"/>
      <c r="C14" s="12">
        <f t="shared" si="0"/>
        <v>0</v>
      </c>
      <c r="D14" s="12">
        <f t="shared" si="0"/>
        <v>30</v>
      </c>
      <c r="E14" s="12">
        <f t="shared" si="0"/>
        <v>-30</v>
      </c>
    </row>
    <row r="15" spans="1:5" ht="16" thickTop="1">
      <c r="A15" s="13" t="s">
        <v>25</v>
      </c>
      <c r="B15" s="7"/>
      <c r="C15" s="7"/>
      <c r="D15" s="7"/>
      <c r="E15" s="7"/>
    </row>
  </sheetData>
  <mergeCells count="4">
    <mergeCell ref="A1:E1"/>
    <mergeCell ref="B3:E3"/>
    <mergeCell ref="A8:E8"/>
    <mergeCell ref="B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8"/>
  <sheetViews>
    <sheetView topLeftCell="C1" zoomScale="205" zoomScaleNormal="205" workbookViewId="0">
      <selection activeCell="H3" sqref="H3"/>
    </sheetView>
  </sheetViews>
  <sheetFormatPr baseColWidth="10" defaultColWidth="9.1640625" defaultRowHeight="15"/>
  <cols>
    <col min="1" max="1" width="9.1640625" style="18"/>
    <col min="2" max="2" width="31.5" style="18" bestFit="1" customWidth="1"/>
    <col min="3" max="16384" width="9.1640625" style="18"/>
  </cols>
  <sheetData>
    <row r="2" spans="2:7" ht="16" thickBot="1">
      <c r="B2" s="27" t="s">
        <v>38</v>
      </c>
      <c r="C2" s="27"/>
      <c r="D2" s="27"/>
      <c r="E2" s="27"/>
      <c r="F2" s="27"/>
      <c r="G2" s="4"/>
    </row>
    <row r="3" spans="2:7" ht="16" thickTop="1">
      <c r="B3" s="14"/>
      <c r="C3" s="15" t="s">
        <v>21</v>
      </c>
      <c r="D3" s="15" t="s">
        <v>20</v>
      </c>
      <c r="E3" s="15" t="s">
        <v>22</v>
      </c>
      <c r="F3" s="15" t="s">
        <v>23</v>
      </c>
      <c r="G3" s="4"/>
    </row>
    <row r="4" spans="2:7">
      <c r="B4" s="13"/>
      <c r="C4" s="28" t="s">
        <v>26</v>
      </c>
      <c r="D4" s="28"/>
      <c r="E4" s="28"/>
      <c r="F4" s="28"/>
      <c r="G4" s="4"/>
    </row>
    <row r="5" spans="2:7">
      <c r="B5" s="7" t="s">
        <v>37</v>
      </c>
      <c r="C5" s="19">
        <f>'BNP fra år 0 til år 3'!B11/'BNP fra år 0 til år 3'!B12*100</f>
        <v>100</v>
      </c>
      <c r="D5" s="19">
        <f>'BNP fra år 0 til år 3'!C11/'BNP fra år 0 til år 3'!C12*100</f>
        <v>133.33333333333331</v>
      </c>
      <c r="E5" s="19">
        <f>'BNP fra år 0 til år 3'!D11/'BNP fra år 0 til år 3'!D12*100</f>
        <v>133.33333333333331</v>
      </c>
      <c r="F5" s="19">
        <f>'BNP fra år 0 til år 3'!E11/'BNP fra år 0 til år 3'!E12*100</f>
        <v>166.66666666666669</v>
      </c>
      <c r="G5" s="4"/>
    </row>
    <row r="6" spans="2:7" ht="16" thickBot="1">
      <c r="B6" s="10" t="s">
        <v>39</v>
      </c>
      <c r="C6" s="12"/>
      <c r="D6" s="20">
        <f>((D5/C5)-1)*100</f>
        <v>33.3333333333333</v>
      </c>
      <c r="E6" s="20">
        <f t="shared" ref="E6:F6" si="0">((E5/D5)-1)*100</f>
        <v>0</v>
      </c>
      <c r="F6" s="20">
        <f t="shared" si="0"/>
        <v>25.000000000000021</v>
      </c>
      <c r="G6" s="4"/>
    </row>
    <row r="7" spans="2:7" ht="16" thickTop="1">
      <c r="B7" s="13" t="s">
        <v>25</v>
      </c>
      <c r="C7" s="7"/>
      <c r="D7" s="7"/>
      <c r="E7" s="7"/>
      <c r="F7" s="7"/>
      <c r="G7" s="4"/>
    </row>
    <row r="8" spans="2:7">
      <c r="B8" s="4"/>
      <c r="C8" s="4"/>
      <c r="D8" s="4"/>
      <c r="E8" s="4"/>
      <c r="F8" s="4"/>
      <c r="G8" s="4"/>
    </row>
  </sheetData>
  <mergeCells count="2">
    <mergeCell ref="B2:F2"/>
    <mergeCell ref="C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1"/>
  <sheetViews>
    <sheetView workbookViewId="0">
      <selection activeCell="E15" sqref="E15"/>
    </sheetView>
  </sheetViews>
  <sheetFormatPr baseColWidth="10" defaultColWidth="8.83203125" defaultRowHeight="15"/>
  <cols>
    <col min="2" max="2" width="27" bestFit="1" customWidth="1"/>
    <col min="5" max="6" width="11.1640625" customWidth="1"/>
    <col min="7" max="7" width="36.6640625" bestFit="1" customWidth="1"/>
  </cols>
  <sheetData>
    <row r="2" spans="2:7">
      <c r="B2" s="21"/>
      <c r="C2" s="21" t="s">
        <v>44</v>
      </c>
      <c r="D2" s="21" t="s">
        <v>45</v>
      </c>
      <c r="E2" s="21" t="s">
        <v>46</v>
      </c>
      <c r="F2" s="21" t="s">
        <v>47</v>
      </c>
      <c r="G2" s="22"/>
    </row>
    <row r="3" spans="2:7">
      <c r="B3" s="21" t="s">
        <v>48</v>
      </c>
      <c r="C3" s="23">
        <v>300</v>
      </c>
      <c r="D3" s="23">
        <v>400</v>
      </c>
      <c r="E3" s="23">
        <v>440</v>
      </c>
      <c r="F3" s="23">
        <v>500</v>
      </c>
      <c r="G3" s="22"/>
    </row>
    <row r="4" spans="2:7">
      <c r="C4" s="24"/>
      <c r="D4" s="24"/>
      <c r="E4" s="24"/>
      <c r="F4" s="24"/>
      <c r="G4" s="22"/>
    </row>
    <row r="5" spans="2:7">
      <c r="B5" s="21" t="s">
        <v>49</v>
      </c>
      <c r="C5" s="23"/>
      <c r="D5" s="23">
        <f>D3-C3</f>
        <v>100</v>
      </c>
      <c r="E5" s="23">
        <f t="shared" ref="E5:F5" si="0">E3-D3</f>
        <v>40</v>
      </c>
      <c r="F5" s="23">
        <f t="shared" si="0"/>
        <v>60</v>
      </c>
      <c r="G5" s="22"/>
    </row>
    <row r="6" spans="2:7">
      <c r="B6" s="21" t="s">
        <v>50</v>
      </c>
      <c r="C6" s="23"/>
      <c r="D6" s="25">
        <f>D5/C3</f>
        <v>0.33333333333333331</v>
      </c>
      <c r="E6" s="25">
        <f t="shared" ref="E6:F6" si="1">E5/D3</f>
        <v>0.1</v>
      </c>
      <c r="F6" s="25">
        <f t="shared" si="1"/>
        <v>0.13636363636363635</v>
      </c>
      <c r="G6" s="22"/>
    </row>
    <row r="7" spans="2:7">
      <c r="B7" s="21"/>
      <c r="C7" s="23"/>
      <c r="D7" s="23"/>
      <c r="E7" s="23"/>
      <c r="F7" s="23"/>
      <c r="G7" s="22"/>
    </row>
    <row r="8" spans="2:7">
      <c r="B8" s="21" t="s">
        <v>51</v>
      </c>
      <c r="C8" s="23">
        <f>'År 0'!B18</f>
        <v>300</v>
      </c>
      <c r="D8" s="23">
        <f>'År 1'!B19</f>
        <v>300</v>
      </c>
      <c r="E8" s="23">
        <f>'År 2'!B19</f>
        <v>330</v>
      </c>
      <c r="F8" s="23">
        <f>'År 3'!B19</f>
        <v>300</v>
      </c>
      <c r="G8" s="22"/>
    </row>
    <row r="9" spans="2:7">
      <c r="C9" s="24"/>
      <c r="D9" s="24"/>
      <c r="E9" s="24"/>
      <c r="F9" s="24"/>
      <c r="G9" s="22"/>
    </row>
    <row r="10" spans="2:7">
      <c r="B10" s="21" t="s">
        <v>52</v>
      </c>
      <c r="C10" s="23"/>
      <c r="D10" s="23">
        <f>D8-C8</f>
        <v>0</v>
      </c>
      <c r="E10" s="23">
        <f t="shared" ref="E10:F10" si="2">E8-D8</f>
        <v>30</v>
      </c>
      <c r="F10" s="23">
        <f t="shared" si="2"/>
        <v>-30</v>
      </c>
      <c r="G10" s="22"/>
    </row>
    <row r="11" spans="2:7">
      <c r="B11" s="21" t="s">
        <v>50</v>
      </c>
      <c r="C11" s="23"/>
      <c r="D11" s="25">
        <f>D10/C8</f>
        <v>0</v>
      </c>
      <c r="E11" s="25">
        <f t="shared" ref="E11" si="3">E10/D8</f>
        <v>0.1</v>
      </c>
      <c r="F11" s="25">
        <f t="shared" ref="F11" si="4">F10/E8</f>
        <v>-9.0909090909090912E-2</v>
      </c>
      <c r="G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År 0</vt:lpstr>
      <vt:lpstr>År 1</vt:lpstr>
      <vt:lpstr>År 2</vt:lpstr>
      <vt:lpstr>År 3</vt:lpstr>
      <vt:lpstr>BNP fra år 0 til år 3</vt:lpstr>
      <vt:lpstr>BNP Deflator</vt:lpstr>
      <vt:lpstr>Opsummering</vt:lpstr>
      <vt:lpstr>mængde_år_0</vt:lpstr>
      <vt:lpstr>Pris_år_0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chrisander</dc:creator>
  <cp:lastModifiedBy>Jeppe Vanderhaegen</cp:lastModifiedBy>
  <dcterms:created xsi:type="dcterms:W3CDTF">2015-08-24T10:17:04Z</dcterms:created>
  <dcterms:modified xsi:type="dcterms:W3CDTF">2020-09-15T07:37:40Z</dcterms:modified>
</cp:coreProperties>
</file>